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事業計画及び予定収支計算書（別紙１） " sheetId="1" r:id="rId1"/>
    <sheet name="事業計画、予定収支記入例" sheetId="2" r:id="rId2"/>
  </sheets>
  <definedNames/>
  <calcPr fullCalcOnLoad="1"/>
</workbook>
</file>

<file path=xl/sharedStrings.xml><?xml version="1.0" encoding="utf-8"?>
<sst xmlns="http://schemas.openxmlformats.org/spreadsheetml/2006/main" count="104" uniqueCount="69">
  <si>
    <t>別紙1</t>
  </si>
  <si>
    <t>事業計画及び予定収支</t>
  </si>
  <si>
    <t>事業計画</t>
  </si>
  <si>
    <t>予定収支</t>
  </si>
  <si>
    <t>備考</t>
  </si>
  <si>
    <t>活　動　項　目</t>
  </si>
  <si>
    <t>年間予定
回数</t>
  </si>
  <si>
    <t>年間参加
予定人数</t>
  </si>
  <si>
    <t>参加費などの
収入予定額</t>
  </si>
  <si>
    <t>支出予定額</t>
  </si>
  <si>
    <t>支出予定額内訳</t>
  </si>
  <si>
    <t>１　親子及び世代間の交流、文化活動</t>
  </si>
  <si>
    <t>回</t>
  </si>
  <si>
    <t>人</t>
  </si>
  <si>
    <t>円</t>
  </si>
  <si>
    <t>　ア　主に親子の交流、文化活動（　　　　 　　　）</t>
  </si>
  <si>
    <t>　イ　三世代間の交流、文化活動（　　　　　 　　）</t>
  </si>
  <si>
    <t>　ウ　その他の交流、文化活動（　　　　　　　　　）</t>
  </si>
  <si>
    <t>小　　　計</t>
  </si>
  <si>
    <t>２　児童養育に関する活動</t>
  </si>
  <si>
    <t>　ア　児童の発達上の留意点、家庭のしつけ、</t>
  </si>
  <si>
    <t>　　　安全教育等に関する研修（　　　　  　 　 　）</t>
  </si>
  <si>
    <t>　イ　地域での児童健全育成の向上に関する</t>
  </si>
  <si>
    <t>　　　研修（　　　　　　　　  　　　　　　　　　　　　　）</t>
  </si>
  <si>
    <t>３　児童の事故防止活動</t>
  </si>
  <si>
    <t>　ア　遊び場の安全点検活動（　　　　　　 　　　）</t>
  </si>
  <si>
    <t>　イ　交通安全点検活動（　　　 　　　　　　　　　）</t>
  </si>
  <si>
    <t>　ウ　非行防止活動（　　　　　　 　　　　　　　　　）</t>
  </si>
  <si>
    <t>　エ　その他の交流、文化活動（　　　　　 　　　）</t>
  </si>
  <si>
    <t>４　その他、児童福祉の向上に寄与する活動</t>
  </si>
  <si>
    <t>　　　（　　　　　　　　　　　　　　　　　　　 　　　　　）</t>
  </si>
  <si>
    <t>５　児童館日曜等開館活動</t>
  </si>
  <si>
    <t>　　　（　　　　 　　　　　　　　　　　　　　　　　　  　）</t>
  </si>
  <si>
    <t>合　　　計</t>
  </si>
  <si>
    <t>（注）　１　「活動項目」欄には、（　　　　　）内に具体的な活動を記載してください。</t>
  </si>
  <si>
    <t>　　　　２　「収支予定額内訳」欄には、それぞれの活動項目ごとに記入例のように、科目と金額を記入してください。</t>
  </si>
  <si>
    <t>事業計画及び予定支出</t>
  </si>
  <si>
    <t>参加費などの　収入予定額</t>
  </si>
  <si>
    <t>　ア　主に親子の交流、文化活動（もちつき　）</t>
  </si>
  <si>
    <t>報償費5,000、燃料費3,000、消耗品費7,000</t>
  </si>
  <si>
    <t>詳細は別紙２のとおり</t>
  </si>
  <si>
    <t>　イ　三世代間の交流、文化活動（施設見学　）</t>
  </si>
  <si>
    <t>旅費　12,000　医薬品2,000</t>
  </si>
  <si>
    <t>　ウ　その他の交流、文化活動（お別れ会　　　）</t>
  </si>
  <si>
    <t>消耗品 15,000、借上げ料5,000</t>
  </si>
  <si>
    <t>会場費　5,000</t>
  </si>
  <si>
    <t>同上</t>
  </si>
  <si>
    <t>　　　安全教育等に関する研修（子育て講演会　）</t>
  </si>
  <si>
    <t>報償費10,000、会議費5,000</t>
  </si>
  <si>
    <t>印刷費10,000通信費5,000</t>
  </si>
  <si>
    <t>　　　研修（　同和教育研修会　　　）</t>
  </si>
  <si>
    <t>印刷費5,000</t>
  </si>
  <si>
    <t>　ア　遊び場の安全点検活動（遊具点検　　）</t>
  </si>
  <si>
    <t>修繕費5,000</t>
  </si>
  <si>
    <t>　イ　交通安全点検活動（　通学路巡回　　　　）</t>
  </si>
  <si>
    <t>消耗品費　1,500</t>
  </si>
  <si>
    <t>　ウ　非行防止活動（夜間巡回　）</t>
  </si>
  <si>
    <t>消耗品費3,000</t>
  </si>
  <si>
    <t>　エ　その他の交流、文化活動（親子清掃）</t>
  </si>
  <si>
    <t>消耗品費　5,000</t>
  </si>
  <si>
    <t>雑費5,500</t>
  </si>
  <si>
    <t>（お便り発行、花壇づくり、読み聞かせ会、市母連研修会）</t>
  </si>
  <si>
    <t>印刷製本費70,000</t>
  </si>
  <si>
    <t>消耗品費30,000</t>
  </si>
  <si>
    <t>借上げ料10,000</t>
  </si>
  <si>
    <t>　　　（　　盆踊り　　）</t>
  </si>
  <si>
    <t>平成　　年度　　　　　　　　　　　地域組織児童育成活動補助金事業計画及び予定収支計算書</t>
  </si>
  <si>
    <t>円</t>
  </si>
  <si>
    <t xml:space="preserve">  　　　　年度　　　　　　　　　　　地域組織児童育成活動補助金事業計画及び予定収支計算書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</si>
</sst>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#&quot;円&quot;"/>
    <numFmt numFmtId="179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double"/>
      <sz val="14"/>
      <name val="ＭＳ Ｐゴシック"/>
      <family val="3"/>
    </font>
    <font>
      <sz val="9"/>
      <name val="ＭＳ Ｐ明朝"/>
      <family val="1"/>
    </font>
    <font>
      <u val="double"/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u val="single"/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76" fontId="2" fillId="0" borderId="13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shrinkToFit="1"/>
    </xf>
    <xf numFmtId="0" fontId="2" fillId="0" borderId="10" xfId="0" applyFont="1" applyBorder="1" applyAlignment="1">
      <alignment horizontal="center" wrapText="1"/>
    </xf>
    <xf numFmtId="176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176" fontId="2" fillId="0" borderId="12" xfId="0" applyNumberFormat="1" applyFont="1" applyBorder="1" applyAlignment="1">
      <alignment/>
    </xf>
    <xf numFmtId="177" fontId="2" fillId="0" borderId="12" xfId="0" applyNumberFormat="1" applyFont="1" applyBorder="1" applyAlignment="1">
      <alignment horizontal="right"/>
    </xf>
    <xf numFmtId="0" fontId="7" fillId="0" borderId="11" xfId="0" applyFont="1" applyBorder="1" applyAlignment="1">
      <alignment shrinkToFi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vertical="center" shrinkToFit="1"/>
    </xf>
    <xf numFmtId="177" fontId="2" fillId="0" borderId="14" xfId="0" applyNumberFormat="1" applyFont="1" applyBorder="1" applyAlignment="1">
      <alignment horizontal="right"/>
    </xf>
    <xf numFmtId="0" fontId="7" fillId="0" borderId="16" xfId="0" applyFont="1" applyBorder="1" applyAlignment="1">
      <alignment shrinkToFit="1"/>
    </xf>
    <xf numFmtId="0" fontId="2" fillId="0" borderId="16" xfId="0" applyFont="1" applyBorder="1" applyAlignment="1">
      <alignment horizontal="center"/>
    </xf>
    <xf numFmtId="176" fontId="2" fillId="0" borderId="15" xfId="0" applyNumberFormat="1" applyFont="1" applyBorder="1" applyAlignment="1">
      <alignment/>
    </xf>
    <xf numFmtId="0" fontId="7" fillId="0" borderId="15" xfId="0" applyFont="1" applyBorder="1" applyAlignment="1">
      <alignment shrinkToFit="1"/>
    </xf>
    <xf numFmtId="0" fontId="2" fillId="0" borderId="15" xfId="0" applyFont="1" applyBorder="1" applyAlignment="1">
      <alignment horizontal="center"/>
    </xf>
    <xf numFmtId="178" fontId="2" fillId="0" borderId="13" xfId="0" applyNumberFormat="1" applyFont="1" applyBorder="1" applyAlignment="1">
      <alignment horizontal="right" vertical="center" shrinkToFit="1"/>
    </xf>
    <xf numFmtId="178" fontId="2" fillId="0" borderId="13" xfId="0" applyNumberFormat="1" applyFont="1" applyBorder="1" applyAlignment="1">
      <alignment vertical="center" shrinkToFit="1"/>
    </xf>
    <xf numFmtId="178" fontId="2" fillId="0" borderId="12" xfId="0" applyNumberFormat="1" applyFont="1" applyBorder="1" applyAlignment="1">
      <alignment vertical="center" shrinkToFit="1"/>
    </xf>
    <xf numFmtId="178" fontId="2" fillId="0" borderId="14" xfId="0" applyNumberFormat="1" applyFont="1" applyBorder="1" applyAlignment="1">
      <alignment vertical="center" shrinkToFit="1"/>
    </xf>
    <xf numFmtId="178" fontId="2" fillId="0" borderId="15" xfId="0" applyNumberFormat="1" applyFont="1" applyBorder="1" applyAlignment="1">
      <alignment vertical="center" shrinkToFit="1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4</xdr:row>
      <xdr:rowOff>371475</xdr:rowOff>
    </xdr:to>
    <xdr:sp>
      <xdr:nvSpPr>
        <xdr:cNvPr id="1" name="Line 1"/>
        <xdr:cNvSpPr>
          <a:spLocks/>
        </xdr:cNvSpPr>
      </xdr:nvSpPr>
      <xdr:spPr>
        <a:xfrm>
          <a:off x="9525" y="571500"/>
          <a:ext cx="3095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4</xdr:row>
      <xdr:rowOff>371475</xdr:rowOff>
    </xdr:to>
    <xdr:sp>
      <xdr:nvSpPr>
        <xdr:cNvPr id="2" name="Line 3"/>
        <xdr:cNvSpPr>
          <a:spLocks/>
        </xdr:cNvSpPr>
      </xdr:nvSpPr>
      <xdr:spPr>
        <a:xfrm>
          <a:off x="9525" y="571500"/>
          <a:ext cx="3095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4</xdr:row>
      <xdr:rowOff>371475</xdr:rowOff>
    </xdr:to>
    <xdr:sp>
      <xdr:nvSpPr>
        <xdr:cNvPr id="3" name="Line 4"/>
        <xdr:cNvSpPr>
          <a:spLocks/>
        </xdr:cNvSpPr>
      </xdr:nvSpPr>
      <xdr:spPr>
        <a:xfrm>
          <a:off x="9525" y="571500"/>
          <a:ext cx="3095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4</xdr:row>
      <xdr:rowOff>371475</xdr:rowOff>
    </xdr:to>
    <xdr:sp>
      <xdr:nvSpPr>
        <xdr:cNvPr id="4" name="Line 5"/>
        <xdr:cNvSpPr>
          <a:spLocks/>
        </xdr:cNvSpPr>
      </xdr:nvSpPr>
      <xdr:spPr>
        <a:xfrm>
          <a:off x="9525" y="571500"/>
          <a:ext cx="3095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4</xdr:row>
      <xdr:rowOff>371475</xdr:rowOff>
    </xdr:to>
    <xdr:sp>
      <xdr:nvSpPr>
        <xdr:cNvPr id="5" name="Line 6"/>
        <xdr:cNvSpPr>
          <a:spLocks/>
        </xdr:cNvSpPr>
      </xdr:nvSpPr>
      <xdr:spPr>
        <a:xfrm>
          <a:off x="9525" y="571500"/>
          <a:ext cx="3095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4</xdr:row>
      <xdr:rowOff>371475</xdr:rowOff>
    </xdr:to>
    <xdr:sp>
      <xdr:nvSpPr>
        <xdr:cNvPr id="1" name="Line 1"/>
        <xdr:cNvSpPr>
          <a:spLocks/>
        </xdr:cNvSpPr>
      </xdr:nvSpPr>
      <xdr:spPr>
        <a:xfrm>
          <a:off x="9525" y="571500"/>
          <a:ext cx="3095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4</xdr:row>
      <xdr:rowOff>371475</xdr:rowOff>
    </xdr:to>
    <xdr:sp>
      <xdr:nvSpPr>
        <xdr:cNvPr id="2" name="Line 14"/>
        <xdr:cNvSpPr>
          <a:spLocks/>
        </xdr:cNvSpPr>
      </xdr:nvSpPr>
      <xdr:spPr>
        <a:xfrm>
          <a:off x="9525" y="571500"/>
          <a:ext cx="3095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4</xdr:row>
      <xdr:rowOff>371475</xdr:rowOff>
    </xdr:to>
    <xdr:sp>
      <xdr:nvSpPr>
        <xdr:cNvPr id="3" name="Line 15"/>
        <xdr:cNvSpPr>
          <a:spLocks/>
        </xdr:cNvSpPr>
      </xdr:nvSpPr>
      <xdr:spPr>
        <a:xfrm>
          <a:off x="9525" y="571500"/>
          <a:ext cx="3095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4</xdr:row>
      <xdr:rowOff>371475</xdr:rowOff>
    </xdr:to>
    <xdr:sp>
      <xdr:nvSpPr>
        <xdr:cNvPr id="4" name="Line 16"/>
        <xdr:cNvSpPr>
          <a:spLocks/>
        </xdr:cNvSpPr>
      </xdr:nvSpPr>
      <xdr:spPr>
        <a:xfrm>
          <a:off x="9525" y="571500"/>
          <a:ext cx="3095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1476375</xdr:colOff>
      <xdr:row>26</xdr:row>
      <xdr:rowOff>85725</xdr:rowOff>
    </xdr:from>
    <xdr:to>
      <xdr:col>6</xdr:col>
      <xdr:colOff>390525</xdr:colOff>
      <xdr:row>28</xdr:row>
      <xdr:rowOff>123825</xdr:rowOff>
    </xdr:to>
    <xdr:sp>
      <xdr:nvSpPr>
        <xdr:cNvPr id="5" name="AutoShape 17"/>
        <xdr:cNvSpPr>
          <a:spLocks/>
        </xdr:cNvSpPr>
      </xdr:nvSpPr>
      <xdr:spPr>
        <a:xfrm>
          <a:off x="7562850" y="6019800"/>
          <a:ext cx="1628775" cy="495300"/>
        </a:xfrm>
        <a:prstGeom prst="borderCallout1">
          <a:avLst>
            <a:gd name="adj1" fmla="val -145319"/>
            <a:gd name="adj2" fmla="val 53847"/>
            <a:gd name="adj3" fmla="val -54680"/>
            <a:gd name="adj4" fmla="val -26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歳出予算額の金額と一致するように</a:t>
          </a:r>
        </a:p>
      </xdr:txBody>
    </xdr:sp>
    <xdr:clientData/>
  </xdr:twoCellAnchor>
  <xdr:twoCellAnchor>
    <xdr:from>
      <xdr:col>5</xdr:col>
      <xdr:colOff>2028825</xdr:colOff>
      <xdr:row>8</xdr:row>
      <xdr:rowOff>133350</xdr:rowOff>
    </xdr:from>
    <xdr:to>
      <xdr:col>6</xdr:col>
      <xdr:colOff>1352550</xdr:colOff>
      <xdr:row>10</xdr:row>
      <xdr:rowOff>133350</xdr:rowOff>
    </xdr:to>
    <xdr:sp>
      <xdr:nvSpPr>
        <xdr:cNvPr id="6" name="AutoShape 54"/>
        <xdr:cNvSpPr>
          <a:spLocks/>
        </xdr:cNvSpPr>
      </xdr:nvSpPr>
      <xdr:spPr>
        <a:xfrm>
          <a:off x="8115300" y="1952625"/>
          <a:ext cx="2038350" cy="457200"/>
        </a:xfrm>
        <a:prstGeom prst="wedgeRoundRectCallout">
          <a:avLst>
            <a:gd name="adj1" fmla="val 7893"/>
            <a:gd name="adj2" fmla="val -122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支出予定額の詳細を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別紙２に記載してください。</a:t>
          </a:r>
        </a:p>
      </xdr:txBody>
    </xdr:sp>
    <xdr:clientData/>
  </xdr:twoCellAnchor>
  <xdr:twoCellAnchor>
    <xdr:from>
      <xdr:col>1</xdr:col>
      <xdr:colOff>66675</xdr:colOff>
      <xdr:row>10</xdr:row>
      <xdr:rowOff>152400</xdr:rowOff>
    </xdr:from>
    <xdr:to>
      <xdr:col>4</xdr:col>
      <xdr:colOff>438150</xdr:colOff>
      <xdr:row>14</xdr:row>
      <xdr:rowOff>57150</xdr:rowOff>
    </xdr:to>
    <xdr:sp>
      <xdr:nvSpPr>
        <xdr:cNvPr id="7" name="AutoShape 55"/>
        <xdr:cNvSpPr>
          <a:spLocks/>
        </xdr:cNvSpPr>
      </xdr:nvSpPr>
      <xdr:spPr>
        <a:xfrm>
          <a:off x="3162300" y="2428875"/>
          <a:ext cx="2524125" cy="819150"/>
        </a:xfrm>
        <a:prstGeom prst="wedgeRoundRectCallout">
          <a:avLst>
            <a:gd name="adj1" fmla="val 9999"/>
            <a:gd name="adj2" fmla="val -112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補助対象外の費目（飲食費、入場料、景品代等）に使用予定の収入（参加費等）見込み額を記入してください。</a:t>
          </a:r>
        </a:p>
      </xdr:txBody>
    </xdr:sp>
    <xdr:clientData/>
  </xdr:twoCellAnchor>
  <xdr:twoCellAnchor>
    <xdr:from>
      <xdr:col>4</xdr:col>
      <xdr:colOff>142875</xdr:colOff>
      <xdr:row>28</xdr:row>
      <xdr:rowOff>38100</xdr:rowOff>
    </xdr:from>
    <xdr:to>
      <xdr:col>4</xdr:col>
      <xdr:colOff>752475</xdr:colOff>
      <xdr:row>29</xdr:row>
      <xdr:rowOff>104775</xdr:rowOff>
    </xdr:to>
    <xdr:sp>
      <xdr:nvSpPr>
        <xdr:cNvPr id="8" name="Oval 56"/>
        <xdr:cNvSpPr>
          <a:spLocks/>
        </xdr:cNvSpPr>
      </xdr:nvSpPr>
      <xdr:spPr>
        <a:xfrm>
          <a:off x="5391150" y="6429375"/>
          <a:ext cx="60960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28</xdr:row>
      <xdr:rowOff>66675</xdr:rowOff>
    </xdr:from>
    <xdr:to>
      <xdr:col>3</xdr:col>
      <xdr:colOff>781050</xdr:colOff>
      <xdr:row>29</xdr:row>
      <xdr:rowOff>104775</xdr:rowOff>
    </xdr:to>
    <xdr:sp>
      <xdr:nvSpPr>
        <xdr:cNvPr id="9" name="Oval 57"/>
        <xdr:cNvSpPr>
          <a:spLocks/>
        </xdr:cNvSpPr>
      </xdr:nvSpPr>
      <xdr:spPr>
        <a:xfrm>
          <a:off x="4648200" y="6457950"/>
          <a:ext cx="5429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21</xdr:row>
      <xdr:rowOff>190500</xdr:rowOff>
    </xdr:from>
    <xdr:to>
      <xdr:col>5</xdr:col>
      <xdr:colOff>1152525</xdr:colOff>
      <xdr:row>28</xdr:row>
      <xdr:rowOff>38100</xdr:rowOff>
    </xdr:to>
    <xdr:sp>
      <xdr:nvSpPr>
        <xdr:cNvPr id="10" name="Line 58"/>
        <xdr:cNvSpPr>
          <a:spLocks/>
        </xdr:cNvSpPr>
      </xdr:nvSpPr>
      <xdr:spPr>
        <a:xfrm flipV="1">
          <a:off x="5772150" y="4981575"/>
          <a:ext cx="14668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22</xdr:row>
      <xdr:rowOff>9525</xdr:rowOff>
    </xdr:from>
    <xdr:to>
      <xdr:col>5</xdr:col>
      <xdr:colOff>1190625</xdr:colOff>
      <xdr:row>28</xdr:row>
      <xdr:rowOff>57150</xdr:rowOff>
    </xdr:to>
    <xdr:sp>
      <xdr:nvSpPr>
        <xdr:cNvPr id="11" name="Line 59"/>
        <xdr:cNvSpPr>
          <a:spLocks/>
        </xdr:cNvSpPr>
      </xdr:nvSpPr>
      <xdr:spPr>
        <a:xfrm flipV="1">
          <a:off x="5057775" y="5029200"/>
          <a:ext cx="221932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733425</xdr:colOff>
      <xdr:row>18</xdr:row>
      <xdr:rowOff>190500</xdr:rowOff>
    </xdr:from>
    <xdr:to>
      <xdr:col>7</xdr:col>
      <xdr:colOff>400050</xdr:colOff>
      <xdr:row>22</xdr:row>
      <xdr:rowOff>95250</xdr:rowOff>
    </xdr:to>
    <xdr:sp>
      <xdr:nvSpPr>
        <xdr:cNvPr id="12" name="Text Box 60"/>
        <xdr:cNvSpPr txBox="1">
          <a:spLocks noChangeArrowheads="1"/>
        </xdr:cNvSpPr>
      </xdr:nvSpPr>
      <xdr:spPr>
        <a:xfrm>
          <a:off x="5981700" y="4295775"/>
          <a:ext cx="46386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（支出予定額合計）</a:t>
          </a:r>
          <a:r>
            <a:rPr lang="en-US" cap="none" sz="10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0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（参加費などの収入予定額合計）</a:t>
          </a:r>
          <a:r>
            <a:rPr lang="en-US" cap="none" sz="10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≧</a:t>
          </a:r>
          <a:r>
            <a:rPr lang="en-US" cap="none" sz="10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（補助金申請額）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支出予定額の合計から参加費などの収入予定額を引いたものが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補助金申請額を上回るように予算立てしてください。</a:t>
          </a:r>
        </a:p>
      </xdr:txBody>
    </xdr:sp>
    <xdr:clientData/>
  </xdr:twoCellAnchor>
  <xdr:twoCellAnchor>
    <xdr:from>
      <xdr:col>5</xdr:col>
      <xdr:colOff>666750</xdr:colOff>
      <xdr:row>0</xdr:row>
      <xdr:rowOff>66675</xdr:rowOff>
    </xdr:from>
    <xdr:to>
      <xdr:col>5</xdr:col>
      <xdr:colOff>1733550</xdr:colOff>
      <xdr:row>1</xdr:row>
      <xdr:rowOff>161925</xdr:rowOff>
    </xdr:to>
    <xdr:sp>
      <xdr:nvSpPr>
        <xdr:cNvPr id="13" name="Text Box 61"/>
        <xdr:cNvSpPr txBox="1">
          <a:spLocks noChangeArrowheads="1"/>
        </xdr:cNvSpPr>
      </xdr:nvSpPr>
      <xdr:spPr>
        <a:xfrm>
          <a:off x="6753225" y="66675"/>
          <a:ext cx="1066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0.625" style="1" customWidth="1"/>
    <col min="2" max="3" width="8.625" style="1" customWidth="1"/>
    <col min="4" max="5" width="11.625" style="1" customWidth="1"/>
    <col min="6" max="6" width="35.625" style="1" customWidth="1"/>
    <col min="7" max="7" width="18.625" style="1" customWidth="1"/>
  </cols>
  <sheetData>
    <row r="1" spans="4:7" ht="17.25">
      <c r="D1" s="2"/>
      <c r="G1" s="3" t="s">
        <v>0</v>
      </c>
    </row>
    <row r="2" ht="13.5">
      <c r="A2" s="1" t="s">
        <v>68</v>
      </c>
    </row>
    <row r="4" spans="1:7" ht="15" customHeight="1">
      <c r="A4" s="4" t="s">
        <v>1</v>
      </c>
      <c r="B4" s="47" t="s">
        <v>2</v>
      </c>
      <c r="C4" s="47"/>
      <c r="D4" s="47" t="s">
        <v>3</v>
      </c>
      <c r="E4" s="47"/>
      <c r="F4" s="47"/>
      <c r="G4" s="48" t="s">
        <v>4</v>
      </c>
    </row>
    <row r="5" spans="1:7" ht="30" customHeight="1">
      <c r="A5" s="5" t="s">
        <v>5</v>
      </c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49"/>
    </row>
    <row r="6" spans="1:7" ht="18" customHeight="1">
      <c r="A6" s="9" t="s">
        <v>11</v>
      </c>
      <c r="B6" s="10" t="s">
        <v>12</v>
      </c>
      <c r="C6" s="10" t="s">
        <v>13</v>
      </c>
      <c r="D6" s="38" t="s">
        <v>67</v>
      </c>
      <c r="E6" s="38" t="s">
        <v>67</v>
      </c>
      <c r="F6" s="43"/>
      <c r="G6" s="43"/>
    </row>
    <row r="7" spans="1:7" ht="18" customHeight="1">
      <c r="A7" s="9" t="s">
        <v>15</v>
      </c>
      <c r="B7" s="11"/>
      <c r="C7" s="11"/>
      <c r="D7" s="39"/>
      <c r="E7" s="39"/>
      <c r="F7" s="43"/>
      <c r="G7" s="43"/>
    </row>
    <row r="8" spans="1:7" ht="18" customHeight="1">
      <c r="A8" s="9" t="s">
        <v>16</v>
      </c>
      <c r="B8" s="11"/>
      <c r="C8" s="11"/>
      <c r="D8" s="39"/>
      <c r="E8" s="39"/>
      <c r="F8" s="43"/>
      <c r="G8" s="43"/>
    </row>
    <row r="9" spans="1:7" ht="18" customHeight="1">
      <c r="A9" s="9" t="s">
        <v>17</v>
      </c>
      <c r="B9" s="11"/>
      <c r="C9" s="11"/>
      <c r="D9" s="39"/>
      <c r="E9" s="39"/>
      <c r="F9" s="43"/>
      <c r="G9" s="43"/>
    </row>
    <row r="10" spans="1:7" ht="18" customHeight="1">
      <c r="A10" s="8" t="s">
        <v>18</v>
      </c>
      <c r="B10" s="12"/>
      <c r="C10" s="12"/>
      <c r="D10" s="40">
        <f>SUM(D6:D9)</f>
        <v>0</v>
      </c>
      <c r="E10" s="40">
        <f>SUM(E6:E9)</f>
        <v>0</v>
      </c>
      <c r="F10" s="44"/>
      <c r="G10" s="44"/>
    </row>
    <row r="11" spans="1:7" ht="18" customHeight="1">
      <c r="A11" s="9" t="s">
        <v>19</v>
      </c>
      <c r="B11" s="11"/>
      <c r="C11" s="11"/>
      <c r="D11" s="39"/>
      <c r="E11" s="39"/>
      <c r="F11" s="43"/>
      <c r="G11" s="43"/>
    </row>
    <row r="12" spans="1:7" ht="18" customHeight="1">
      <c r="A12" s="9" t="s">
        <v>20</v>
      </c>
      <c r="B12" s="11"/>
      <c r="C12" s="11"/>
      <c r="D12" s="39"/>
      <c r="E12" s="39"/>
      <c r="F12" s="43"/>
      <c r="G12" s="43"/>
    </row>
    <row r="13" spans="1:7" ht="18" customHeight="1">
      <c r="A13" s="9" t="s">
        <v>21</v>
      </c>
      <c r="B13" s="11"/>
      <c r="C13" s="11"/>
      <c r="D13" s="39"/>
      <c r="E13" s="39"/>
      <c r="F13" s="43"/>
      <c r="G13" s="43"/>
    </row>
    <row r="14" spans="1:7" ht="18" customHeight="1">
      <c r="A14" s="9" t="s">
        <v>22</v>
      </c>
      <c r="B14" s="11"/>
      <c r="C14" s="11"/>
      <c r="D14" s="39"/>
      <c r="E14" s="39"/>
      <c r="F14" s="43"/>
      <c r="G14" s="43"/>
    </row>
    <row r="15" spans="1:7" ht="18" customHeight="1">
      <c r="A15" s="9" t="s">
        <v>23</v>
      </c>
      <c r="B15" s="11"/>
      <c r="C15" s="11"/>
      <c r="D15" s="39"/>
      <c r="E15" s="39"/>
      <c r="F15" s="43"/>
      <c r="G15" s="43"/>
    </row>
    <row r="16" spans="1:7" ht="18" customHeight="1">
      <c r="A16" s="8" t="s">
        <v>18</v>
      </c>
      <c r="B16" s="12"/>
      <c r="C16" s="12"/>
      <c r="D16" s="40">
        <f>SUM(D11:D15)</f>
        <v>0</v>
      </c>
      <c r="E16" s="40">
        <f>SUM(E11:E15)</f>
        <v>0</v>
      </c>
      <c r="F16" s="44"/>
      <c r="G16" s="44"/>
    </row>
    <row r="17" spans="1:7" ht="18" customHeight="1">
      <c r="A17" s="9" t="s">
        <v>24</v>
      </c>
      <c r="B17" s="11"/>
      <c r="C17" s="11"/>
      <c r="D17" s="39"/>
      <c r="E17" s="39"/>
      <c r="F17" s="43"/>
      <c r="G17" s="43"/>
    </row>
    <row r="18" spans="1:7" ht="18" customHeight="1">
      <c r="A18" s="9" t="s">
        <v>25</v>
      </c>
      <c r="B18" s="11"/>
      <c r="C18" s="11"/>
      <c r="D18" s="39"/>
      <c r="E18" s="39"/>
      <c r="F18" s="43"/>
      <c r="G18" s="43"/>
    </row>
    <row r="19" spans="1:7" ht="18" customHeight="1">
      <c r="A19" s="9" t="s">
        <v>26</v>
      </c>
      <c r="B19" s="11"/>
      <c r="C19" s="11"/>
      <c r="D19" s="39"/>
      <c r="E19" s="39"/>
      <c r="F19" s="43"/>
      <c r="G19" s="43"/>
    </row>
    <row r="20" spans="1:7" ht="18" customHeight="1">
      <c r="A20" s="9" t="s">
        <v>27</v>
      </c>
      <c r="B20" s="11"/>
      <c r="C20" s="11"/>
      <c r="D20" s="39"/>
      <c r="E20" s="39"/>
      <c r="F20" s="43"/>
      <c r="G20" s="43"/>
    </row>
    <row r="21" spans="1:7" ht="18" customHeight="1">
      <c r="A21" s="9" t="s">
        <v>28</v>
      </c>
      <c r="B21" s="11"/>
      <c r="C21" s="11"/>
      <c r="D21" s="39"/>
      <c r="E21" s="39"/>
      <c r="F21" s="43"/>
      <c r="G21" s="43"/>
    </row>
    <row r="22" spans="1:7" ht="18" customHeight="1">
      <c r="A22" s="8" t="s">
        <v>18</v>
      </c>
      <c r="B22" s="12"/>
      <c r="C22" s="12"/>
      <c r="D22" s="40">
        <f>SUM(D17:D21)</f>
        <v>0</v>
      </c>
      <c r="E22" s="40">
        <f>SUM(E17:E21)</f>
        <v>0</v>
      </c>
      <c r="F22" s="44"/>
      <c r="G22" s="44"/>
    </row>
    <row r="23" spans="1:7" ht="18" customHeight="1">
      <c r="A23" s="9" t="s">
        <v>29</v>
      </c>
      <c r="B23" s="11"/>
      <c r="C23" s="11"/>
      <c r="D23" s="39"/>
      <c r="E23" s="39"/>
      <c r="F23" s="43"/>
      <c r="G23" s="43"/>
    </row>
    <row r="24" spans="1:7" ht="18" customHeight="1">
      <c r="A24" s="9" t="s">
        <v>30</v>
      </c>
      <c r="B24" s="11"/>
      <c r="C24" s="11"/>
      <c r="D24" s="39"/>
      <c r="E24" s="39"/>
      <c r="F24" s="43"/>
      <c r="G24" s="43"/>
    </row>
    <row r="25" spans="1:7" ht="18" customHeight="1">
      <c r="A25" s="8" t="s">
        <v>18</v>
      </c>
      <c r="B25" s="12"/>
      <c r="C25" s="12"/>
      <c r="D25" s="40">
        <f>SUM(D23:D24)</f>
        <v>0</v>
      </c>
      <c r="E25" s="40">
        <f>SUM(E23:E24)</f>
        <v>0</v>
      </c>
      <c r="F25" s="44"/>
      <c r="G25" s="44"/>
    </row>
    <row r="26" spans="1:7" ht="18" customHeight="1">
      <c r="A26" s="9" t="s">
        <v>31</v>
      </c>
      <c r="B26" s="11"/>
      <c r="C26" s="11"/>
      <c r="D26" s="39"/>
      <c r="E26" s="39"/>
      <c r="F26" s="43"/>
      <c r="G26" s="43"/>
    </row>
    <row r="27" spans="1:7" ht="18" customHeight="1">
      <c r="A27" s="9" t="s">
        <v>32</v>
      </c>
      <c r="B27" s="11"/>
      <c r="C27" s="11"/>
      <c r="D27" s="39"/>
      <c r="E27" s="39"/>
      <c r="F27" s="43"/>
      <c r="G27" s="43"/>
    </row>
    <row r="28" spans="1:7" ht="18" customHeight="1" thickBot="1">
      <c r="A28" s="13" t="s">
        <v>18</v>
      </c>
      <c r="B28" s="14"/>
      <c r="C28" s="14"/>
      <c r="D28" s="41">
        <f>SUM(D26:D27)</f>
        <v>0</v>
      </c>
      <c r="E28" s="41">
        <f>SUM(E26:E27)</f>
        <v>0</v>
      </c>
      <c r="F28" s="45"/>
      <c r="G28" s="45"/>
    </row>
    <row r="29" spans="1:7" ht="18" customHeight="1" thickTop="1">
      <c r="A29" s="15" t="s">
        <v>33</v>
      </c>
      <c r="B29" s="16"/>
      <c r="C29" s="16"/>
      <c r="D29" s="42">
        <f>SUM(D28,D25,D22,D16,D10)</f>
        <v>0</v>
      </c>
      <c r="E29" s="42">
        <f>SUM(E28,E25,E22,E16,E10)</f>
        <v>0</v>
      </c>
      <c r="F29" s="46"/>
      <c r="G29" s="46"/>
    </row>
    <row r="30" spans="1:7" ht="13.5">
      <c r="A30" s="50" t="s">
        <v>34</v>
      </c>
      <c r="B30" s="51"/>
      <c r="C30" s="51"/>
      <c r="D30" s="51"/>
      <c r="E30" s="51"/>
      <c r="F30" s="51"/>
      <c r="G30" s="51"/>
    </row>
    <row r="31" spans="1:7" ht="13.5">
      <c r="A31" s="52" t="s">
        <v>35</v>
      </c>
      <c r="B31" s="52"/>
      <c r="C31" s="52"/>
      <c r="D31" s="52"/>
      <c r="E31" s="52"/>
      <c r="F31" s="52"/>
      <c r="G31" s="52"/>
    </row>
  </sheetData>
  <sheetProtection/>
  <mergeCells count="5">
    <mergeCell ref="B4:C4"/>
    <mergeCell ref="D4:F4"/>
    <mergeCell ref="G4:G5"/>
    <mergeCell ref="A30:G30"/>
    <mergeCell ref="A31:G3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6" sqref="E6"/>
    </sheetView>
  </sheetViews>
  <sheetFormatPr defaultColWidth="9.00390625" defaultRowHeight="13.5"/>
  <cols>
    <col min="1" max="1" width="40.625" style="1" customWidth="1"/>
    <col min="2" max="3" width="8.625" style="1" customWidth="1"/>
    <col min="4" max="4" width="11.00390625" style="2" customWidth="1"/>
    <col min="5" max="5" width="11.00390625" style="1" customWidth="1"/>
    <col min="6" max="6" width="35.625" style="1" customWidth="1"/>
    <col min="7" max="7" width="18.625" style="18" customWidth="1"/>
    <col min="8" max="16384" width="9.00390625" style="1" customWidth="1"/>
  </cols>
  <sheetData>
    <row r="1" ht="17.25">
      <c r="G1" s="17" t="s">
        <v>0</v>
      </c>
    </row>
    <row r="2" ht="13.5">
      <c r="A2" s="1" t="s">
        <v>66</v>
      </c>
    </row>
    <row r="4" spans="1:7" ht="15" customHeight="1">
      <c r="A4" s="4" t="s">
        <v>36</v>
      </c>
      <c r="B4" s="47" t="s">
        <v>2</v>
      </c>
      <c r="C4" s="47"/>
      <c r="D4" s="47" t="s">
        <v>3</v>
      </c>
      <c r="E4" s="47"/>
      <c r="F4" s="47"/>
      <c r="G4" s="48" t="s">
        <v>4</v>
      </c>
    </row>
    <row r="5" spans="1:7" ht="30" customHeight="1">
      <c r="A5" s="5" t="s">
        <v>5</v>
      </c>
      <c r="B5" s="6" t="s">
        <v>6</v>
      </c>
      <c r="C5" s="6" t="s">
        <v>7</v>
      </c>
      <c r="D5" s="7" t="s">
        <v>37</v>
      </c>
      <c r="E5" s="8" t="s">
        <v>9</v>
      </c>
      <c r="F5" s="8" t="s">
        <v>10</v>
      </c>
      <c r="G5" s="49"/>
    </row>
    <row r="6" spans="1:7" ht="18" customHeight="1">
      <c r="A6" s="9" t="s">
        <v>11</v>
      </c>
      <c r="B6" s="10" t="s">
        <v>12</v>
      </c>
      <c r="C6" s="10" t="s">
        <v>13</v>
      </c>
      <c r="D6" s="19"/>
      <c r="E6" s="20" t="s">
        <v>14</v>
      </c>
      <c r="F6" s="21"/>
      <c r="G6" s="22"/>
    </row>
    <row r="7" spans="1:7" ht="18" customHeight="1">
      <c r="A7" s="9" t="s">
        <v>38</v>
      </c>
      <c r="B7" s="11">
        <v>1</v>
      </c>
      <c r="C7" s="11">
        <v>50</v>
      </c>
      <c r="D7" s="23">
        <v>5000</v>
      </c>
      <c r="E7" s="20">
        <v>15000</v>
      </c>
      <c r="F7" s="21" t="s">
        <v>39</v>
      </c>
      <c r="G7" s="24" t="s">
        <v>40</v>
      </c>
    </row>
    <row r="8" spans="1:7" ht="18" customHeight="1">
      <c r="A8" s="9" t="s">
        <v>41</v>
      </c>
      <c r="B8" s="11">
        <v>1</v>
      </c>
      <c r="C8" s="11">
        <v>40</v>
      </c>
      <c r="D8" s="23"/>
      <c r="E8" s="20">
        <v>14000</v>
      </c>
      <c r="F8" s="21" t="s">
        <v>42</v>
      </c>
      <c r="G8" s="25"/>
    </row>
    <row r="9" spans="1:7" ht="18" customHeight="1">
      <c r="A9" s="9" t="s">
        <v>43</v>
      </c>
      <c r="B9" s="11">
        <v>1</v>
      </c>
      <c r="C9" s="11">
        <v>50</v>
      </c>
      <c r="D9" s="23">
        <v>5000</v>
      </c>
      <c r="E9" s="20">
        <v>20000</v>
      </c>
      <c r="F9" s="21" t="s">
        <v>44</v>
      </c>
      <c r="G9" s="24"/>
    </row>
    <row r="10" spans="1:7" ht="18" customHeight="1">
      <c r="A10" s="8" t="s">
        <v>18</v>
      </c>
      <c r="B10" s="12">
        <f>SUM(B7:B9)</f>
        <v>3</v>
      </c>
      <c r="C10" s="12">
        <f>SUM(C7:C9)</f>
        <v>140</v>
      </c>
      <c r="D10" s="26">
        <f>SUM(D6:D9)</f>
        <v>10000</v>
      </c>
      <c r="E10" s="27">
        <f>SUM(E7:E9)</f>
        <v>49000</v>
      </c>
      <c r="F10" s="28"/>
      <c r="G10" s="29"/>
    </row>
    <row r="11" spans="1:7" ht="18" customHeight="1">
      <c r="A11" s="9" t="s">
        <v>19</v>
      </c>
      <c r="B11" s="11"/>
      <c r="C11" s="11"/>
      <c r="D11" s="23"/>
      <c r="E11" s="20"/>
      <c r="F11" s="21"/>
      <c r="G11" s="25"/>
    </row>
    <row r="12" spans="1:7" ht="18" customHeight="1">
      <c r="A12" s="9" t="s">
        <v>20</v>
      </c>
      <c r="B12" s="11"/>
      <c r="C12" s="11"/>
      <c r="D12" s="23"/>
      <c r="E12" s="20"/>
      <c r="F12" s="21" t="s">
        <v>45</v>
      </c>
      <c r="G12" s="24" t="s">
        <v>46</v>
      </c>
    </row>
    <row r="13" spans="1:7" ht="18" customHeight="1">
      <c r="A13" s="9" t="s">
        <v>47</v>
      </c>
      <c r="B13" s="11">
        <v>1</v>
      </c>
      <c r="C13" s="11">
        <v>80</v>
      </c>
      <c r="D13" s="23"/>
      <c r="E13" s="20">
        <v>35000</v>
      </c>
      <c r="F13" s="21" t="s">
        <v>48</v>
      </c>
      <c r="G13" s="25"/>
    </row>
    <row r="14" spans="1:7" ht="18" customHeight="1">
      <c r="A14" s="9" t="s">
        <v>22</v>
      </c>
      <c r="B14" s="11"/>
      <c r="C14" s="11"/>
      <c r="D14" s="23"/>
      <c r="E14" s="20"/>
      <c r="F14" s="21" t="s">
        <v>49</v>
      </c>
      <c r="G14" s="25"/>
    </row>
    <row r="15" spans="1:7" ht="18" customHeight="1">
      <c r="A15" s="9" t="s">
        <v>50</v>
      </c>
      <c r="B15" s="11">
        <v>3</v>
      </c>
      <c r="C15" s="11">
        <v>100</v>
      </c>
      <c r="D15" s="23"/>
      <c r="E15" s="20">
        <v>20000</v>
      </c>
      <c r="F15" s="21" t="s">
        <v>48</v>
      </c>
      <c r="G15" s="25"/>
    </row>
    <row r="16" spans="1:7" ht="18" customHeight="1">
      <c r="A16" s="8" t="s">
        <v>18</v>
      </c>
      <c r="B16" s="12">
        <f>SUM(B12:B15)</f>
        <v>4</v>
      </c>
      <c r="C16" s="12">
        <f>SUM(C12:C15)</f>
        <v>180</v>
      </c>
      <c r="D16" s="26">
        <f>SUM(D11:D15)</f>
        <v>0</v>
      </c>
      <c r="E16" s="27">
        <f>SUM(E11:E15)</f>
        <v>55000</v>
      </c>
      <c r="F16" s="28" t="s">
        <v>51</v>
      </c>
      <c r="G16" s="30"/>
    </row>
    <row r="17" spans="1:7" ht="18" customHeight="1">
      <c r="A17" s="9" t="s">
        <v>24</v>
      </c>
      <c r="B17" s="11"/>
      <c r="C17" s="11"/>
      <c r="D17" s="23"/>
      <c r="E17" s="20"/>
      <c r="F17" s="21"/>
      <c r="G17" s="25"/>
    </row>
    <row r="18" spans="1:7" ht="18" customHeight="1">
      <c r="A18" s="9" t="s">
        <v>52</v>
      </c>
      <c r="B18" s="11">
        <v>5</v>
      </c>
      <c r="C18" s="11">
        <v>100</v>
      </c>
      <c r="D18" s="20"/>
      <c r="E18" s="20">
        <v>5000</v>
      </c>
      <c r="F18" s="21" t="s">
        <v>53</v>
      </c>
      <c r="G18" s="24" t="s">
        <v>46</v>
      </c>
    </row>
    <row r="19" spans="1:7" ht="18" customHeight="1">
      <c r="A19" s="9" t="s">
        <v>54</v>
      </c>
      <c r="B19" s="11">
        <v>1</v>
      </c>
      <c r="C19" s="11">
        <v>20</v>
      </c>
      <c r="D19" s="20"/>
      <c r="E19" s="20">
        <v>1500</v>
      </c>
      <c r="F19" s="21" t="s">
        <v>55</v>
      </c>
      <c r="G19" s="25"/>
    </row>
    <row r="20" spans="1:7" ht="18" customHeight="1">
      <c r="A20" s="9" t="s">
        <v>56</v>
      </c>
      <c r="B20" s="11">
        <v>1</v>
      </c>
      <c r="C20" s="11">
        <v>20</v>
      </c>
      <c r="D20" s="20"/>
      <c r="E20" s="20">
        <v>3000</v>
      </c>
      <c r="F20" s="21" t="s">
        <v>57</v>
      </c>
      <c r="G20" s="25"/>
    </row>
    <row r="21" spans="1:7" ht="18" customHeight="1">
      <c r="A21" s="9" t="s">
        <v>58</v>
      </c>
      <c r="B21" s="11">
        <v>2</v>
      </c>
      <c r="C21" s="11">
        <v>200</v>
      </c>
      <c r="D21" s="20">
        <v>3000</v>
      </c>
      <c r="E21" s="20">
        <v>5000</v>
      </c>
      <c r="F21" s="21" t="s">
        <v>59</v>
      </c>
      <c r="G21" s="25"/>
    </row>
    <row r="22" spans="1:7" ht="18" customHeight="1">
      <c r="A22" s="8" t="s">
        <v>18</v>
      </c>
      <c r="B22" s="12">
        <f>SUM(B18:B21)</f>
        <v>9</v>
      </c>
      <c r="C22" s="12">
        <f>SUM(C18:C21)</f>
        <v>340</v>
      </c>
      <c r="D22" s="26">
        <f>SUM(D17:D21)</f>
        <v>3000</v>
      </c>
      <c r="E22" s="27">
        <f>SUM(E17:E21)</f>
        <v>14500</v>
      </c>
      <c r="F22" s="28"/>
      <c r="G22" s="30"/>
    </row>
    <row r="23" spans="1:7" ht="18" customHeight="1">
      <c r="A23" s="9" t="s">
        <v>29</v>
      </c>
      <c r="B23" s="11"/>
      <c r="C23" s="11"/>
      <c r="D23" s="20"/>
      <c r="E23" s="20">
        <v>5500</v>
      </c>
      <c r="F23" s="21" t="s">
        <v>60</v>
      </c>
      <c r="G23" s="25"/>
    </row>
    <row r="24" spans="1:7" ht="18" customHeight="1">
      <c r="A24" s="31" t="s">
        <v>61</v>
      </c>
      <c r="B24" s="11">
        <v>5</v>
      </c>
      <c r="C24" s="11">
        <v>50</v>
      </c>
      <c r="D24" s="20"/>
      <c r="E24" s="20">
        <v>100000</v>
      </c>
      <c r="F24" s="21" t="s">
        <v>62</v>
      </c>
      <c r="G24" s="24" t="s">
        <v>46</v>
      </c>
    </row>
    <row r="25" spans="1:7" ht="18" customHeight="1">
      <c r="A25" s="8" t="s">
        <v>18</v>
      </c>
      <c r="B25" s="12">
        <f>B24</f>
        <v>5</v>
      </c>
      <c r="C25" s="12">
        <f>C24</f>
        <v>50</v>
      </c>
      <c r="D25" s="26">
        <f>SUM(D23:D24)</f>
        <v>0</v>
      </c>
      <c r="E25" s="27">
        <f>SUM(E23:E24)</f>
        <v>105500</v>
      </c>
      <c r="F25" s="28" t="s">
        <v>63</v>
      </c>
      <c r="G25" s="30"/>
    </row>
    <row r="26" spans="1:7" ht="18" customHeight="1">
      <c r="A26" s="9" t="s">
        <v>31</v>
      </c>
      <c r="B26" s="11"/>
      <c r="C26" s="11"/>
      <c r="D26" s="20"/>
      <c r="E26" s="20"/>
      <c r="F26" s="21" t="s">
        <v>64</v>
      </c>
      <c r="G26" s="25"/>
    </row>
    <row r="27" spans="1:7" ht="18" customHeight="1">
      <c r="A27" s="9" t="s">
        <v>65</v>
      </c>
      <c r="B27" s="11">
        <v>1</v>
      </c>
      <c r="C27" s="11">
        <v>100</v>
      </c>
      <c r="D27" s="20"/>
      <c r="E27" s="20">
        <v>10000</v>
      </c>
      <c r="F27" s="21"/>
      <c r="G27" s="24" t="s">
        <v>46</v>
      </c>
    </row>
    <row r="28" spans="1:7" ht="18" customHeight="1" thickBot="1">
      <c r="A28" s="13" t="s">
        <v>18</v>
      </c>
      <c r="B28" s="14">
        <f>B27</f>
        <v>1</v>
      </c>
      <c r="C28" s="14">
        <f>C27</f>
        <v>100</v>
      </c>
      <c r="D28" s="32"/>
      <c r="E28" s="32">
        <f>SUM(E26:E27)</f>
        <v>10000</v>
      </c>
      <c r="F28" s="33"/>
      <c r="G28" s="34"/>
    </row>
    <row r="29" spans="1:7" ht="18" customHeight="1" thickTop="1">
      <c r="A29" s="15" t="s">
        <v>33</v>
      </c>
      <c r="B29" s="16">
        <f>B10+B16+B22+B25+B28</f>
        <v>22</v>
      </c>
      <c r="C29" s="16">
        <f>C10+C16+C22+C25+C28</f>
        <v>810</v>
      </c>
      <c r="D29" s="35">
        <f>D10+D16+D22+D25+D28</f>
        <v>13000</v>
      </c>
      <c r="E29" s="35">
        <f>E10+E16+E22+E25+E28</f>
        <v>234000</v>
      </c>
      <c r="F29" s="36"/>
      <c r="G29" s="37"/>
    </row>
    <row r="30" spans="1:7" ht="13.5">
      <c r="A30" s="50" t="s">
        <v>34</v>
      </c>
      <c r="B30" s="53"/>
      <c r="C30" s="53"/>
      <c r="D30" s="53"/>
      <c r="E30" s="53"/>
      <c r="F30" s="53"/>
      <c r="G30" s="53"/>
    </row>
    <row r="31" spans="1:7" ht="13.5">
      <c r="A31" s="52" t="s">
        <v>35</v>
      </c>
      <c r="B31" s="52"/>
      <c r="C31" s="52"/>
      <c r="D31" s="52"/>
      <c r="E31" s="52"/>
      <c r="F31" s="52"/>
      <c r="G31" s="52"/>
    </row>
  </sheetData>
  <sheetProtection/>
  <mergeCells count="5">
    <mergeCell ref="B4:C4"/>
    <mergeCell ref="D4:F4"/>
    <mergeCell ref="G4:G5"/>
    <mergeCell ref="A30:G30"/>
    <mergeCell ref="A31:G3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00045179</dc:creator>
  <cp:keywords/>
  <dc:description/>
  <cp:lastModifiedBy>00057820</cp:lastModifiedBy>
  <dcterms:created xsi:type="dcterms:W3CDTF">2015-05-27T02:55:56Z</dcterms:created>
  <dcterms:modified xsi:type="dcterms:W3CDTF">2019-03-06T08:24:44Z</dcterms:modified>
  <cp:category/>
  <cp:version/>
  <cp:contentType/>
  <cp:contentStatus/>
</cp:coreProperties>
</file>