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10"/>
  </bookViews>
  <sheets>
    <sheet name="(別紙)平均算定シート" sheetId="1" r:id="rId1"/>
    <sheet name="（別紙2－1）勤務形態一覧表" sheetId="2" r:id="rId2"/>
    <sheet name="指定から６月未満（別紙２－１）" sheetId="4" r:id="rId3"/>
    <sheet name="記入例" sheetId="5" r:id="rId4"/>
  </sheets>
  <definedNames>
    <definedName name="_xlnm.Print_Area" localSheetId="0">'(別紙)平均算定シート'!$A$1:$L$34</definedName>
    <definedName name="_xlnm.Print_Area" localSheetId="1">'（別紙2－1）勤務形態一覧表'!$A$1:$BD$29</definedName>
    <definedName name="_xlnm.Print_Area" localSheetId="3">記入例!$A$1:$BD$29</definedName>
    <definedName name="_xlnm.Print_Area" localSheetId="2">'指定から６月未満（別紙２－１）'!$A$1:$BD$30</definedName>
  </definedNames>
  <calcPr calcId="145621"/>
</workbook>
</file>

<file path=xl/comments1.xml><?xml version="1.0" encoding="utf-8"?>
<comments xmlns="http://schemas.openxmlformats.org/spreadsheetml/2006/main">
  <authors>
    <author>甲田　哲也</author>
  </authors>
  <commentList>
    <comment ref="AT6" authorId="0">
      <text>
        <r>
          <rPr>
            <b/>
            <sz val="9"/>
            <color indexed="81"/>
            <rFont val="ＭＳ Ｐゴシック"/>
          </rPr>
          <t>？について、介護給付費に基づく人員配置区分として定めてある配置を入力してください(例5：1なら5を入力）</t>
        </r>
      </text>
    </comment>
  </commentList>
</comments>
</file>

<file path=xl/comments2.xml><?xml version="1.0" encoding="utf-8"?>
<comments xmlns="http://schemas.openxmlformats.org/spreadsheetml/2006/main">
  <authors>
    <author>甲田　哲也</author>
  </authors>
  <commentList>
    <comment ref="AT6" authorId="0">
      <text>
        <r>
          <rPr>
            <b/>
            <sz val="9"/>
            <color indexed="81"/>
            <rFont val="ＭＳ Ｐゴシック"/>
          </rPr>
          <t>？について、介護給付費に基づく人員配置区分として定めてある配置を入力してください(例5：1なら5を入力）</t>
        </r>
      </text>
    </comment>
  </commentList>
</comments>
</file>

<file path=xl/comments3.xml><?xml version="1.0" encoding="utf-8"?>
<comments xmlns="http://schemas.openxmlformats.org/spreadsheetml/2006/main">
  <authors>
    <author>甲田　哲也</author>
    <author>ricohuser</author>
  </authors>
  <commentList>
    <comment ref="AT6" authorId="0">
      <text>
        <r>
          <rPr>
            <b/>
            <sz val="11"/>
            <color indexed="81"/>
            <rFont val="ＭＳ Ｐゴシック"/>
          </rPr>
          <t>世話人配置状況を示す数字を入力してください。(例5：1なら5を入力）</t>
        </r>
      </text>
    </comment>
    <comment ref="AN22" authorId="1">
      <text>
        <r>
          <rPr>
            <b/>
            <sz val="11"/>
            <color indexed="81"/>
            <rFont val="ＭＳ Ｐゴシック"/>
          </rPr>
          <t>世話人と生活支援員のそれぞれについて「週平均の勤務時間」の合計が、表示される「1週間に当該事業所職員の勤務すべき時間数」以上であるか確認してください。</t>
        </r>
        <r>
          <rPr>
            <sz val="9"/>
            <color indexed="81"/>
            <rFont val="ＭＳ Ｐゴシック"/>
          </rPr>
          <t xml:space="preserve">
</t>
        </r>
      </text>
    </comment>
  </commentList>
</comments>
</file>

<file path=xl/sharedStrings.xml><?xml version="1.0" encoding="utf-8"?>
<sst xmlns:r="http://schemas.openxmlformats.org/officeDocument/2006/relationships" xmlns="http://schemas.openxmlformats.org/spreadsheetml/2006/main" count="70" uniqueCount="70">
  <si>
    <t>開所日数</t>
    <rPh sb="0" eb="2">
      <t>カイショ</t>
    </rPh>
    <rPh sb="2" eb="4">
      <t>ニッスウ</t>
    </rPh>
    <phoneticPr fontId="2"/>
  </si>
  <si>
    <t>前年度の利用者の平均値算出</t>
    <rPh sb="0" eb="3">
      <t>ゼンネンド</t>
    </rPh>
    <rPh sb="4" eb="7">
      <t>リヨウシャ</t>
    </rPh>
    <rPh sb="8" eb="10">
      <t>ヘイキン</t>
    </rPh>
    <rPh sb="10" eb="11">
      <t>チ</t>
    </rPh>
    <rPh sb="11" eb="13">
      <t>サンシュツ</t>
    </rPh>
    <phoneticPr fontId="2"/>
  </si>
  <si>
    <t>土</t>
    <rPh sb="0" eb="1">
      <t>ド</t>
    </rPh>
    <phoneticPr fontId="6"/>
  </si>
  <si>
    <t>短期入所
（併設型）</t>
    <rPh sb="0" eb="2">
      <t>タンキ</t>
    </rPh>
    <rPh sb="2" eb="4">
      <t>ニュウショ</t>
    </rPh>
    <rPh sb="6" eb="9">
      <t>ヘイセツガタ</t>
    </rPh>
    <phoneticPr fontId="2"/>
  </si>
  <si>
    <t>信州　花子</t>
    <rPh sb="0" eb="2">
      <t>シンシュウ</t>
    </rPh>
    <rPh sb="3" eb="5">
      <t>ハナコ</t>
    </rPh>
    <phoneticPr fontId="2"/>
  </si>
  <si>
    <t>障害支援区分別平均利用者数(A)</t>
    <rPh sb="0" eb="2">
      <t>ショウガイ</t>
    </rPh>
    <rPh sb="2" eb="4">
      <t>シエン</t>
    </rPh>
    <rPh sb="4" eb="6">
      <t>クブン</t>
    </rPh>
    <rPh sb="6" eb="7">
      <t>ベツ</t>
    </rPh>
    <rPh sb="7" eb="9">
      <t>ヘイキン</t>
    </rPh>
    <rPh sb="9" eb="12">
      <t>リヨウシャ</t>
    </rPh>
    <rPh sb="12" eb="13">
      <t>スウ</t>
    </rPh>
    <phoneticPr fontId="2"/>
  </si>
  <si>
    <t>共同生活援助</t>
    <rPh sb="0" eb="2">
      <t>キョウドウ</t>
    </rPh>
    <rPh sb="2" eb="4">
      <t>セイカツ</t>
    </rPh>
    <rPh sb="4" eb="6">
      <t>エンジョ</t>
    </rPh>
    <phoneticPr fontId="2"/>
  </si>
  <si>
    <t>前年度における利用者数の平均値（Ｃ）</t>
    <rPh sb="0" eb="3">
      <t>ゼンネンド</t>
    </rPh>
    <rPh sb="7" eb="10">
      <t>リヨウシャ</t>
    </rPh>
    <rPh sb="10" eb="11">
      <t>スウ</t>
    </rPh>
    <rPh sb="12" eb="15">
      <t>ヘイキンチ</t>
    </rPh>
    <phoneticPr fontId="2"/>
  </si>
  <si>
    <t>障害者支援区分</t>
    <rPh sb="0" eb="3">
      <t>ショウガイシャ</t>
    </rPh>
    <rPh sb="3" eb="5">
      <t>シエン</t>
    </rPh>
    <rPh sb="5" eb="7">
      <t>クブン</t>
    </rPh>
    <phoneticPr fontId="2"/>
  </si>
  <si>
    <t>(別紙）</t>
  </si>
  <si>
    <t>常勤換算後の人数</t>
    <rPh sb="0" eb="2">
      <t>ジョウキン</t>
    </rPh>
    <rPh sb="2" eb="4">
      <t>カンザン</t>
    </rPh>
    <rPh sb="4" eb="5">
      <t>ゴ</t>
    </rPh>
    <rPh sb="6" eb="8">
      <t>ニンズウ</t>
    </rPh>
    <phoneticPr fontId="2"/>
  </si>
  <si>
    <t>総利用日数</t>
    <rPh sb="0" eb="1">
      <t>ソウ</t>
    </rPh>
    <rPh sb="1" eb="3">
      <t>リヨウ</t>
    </rPh>
    <rPh sb="3" eb="5">
      <t>ニッスウ</t>
    </rPh>
    <phoneticPr fontId="2"/>
  </si>
  <si>
    <t>第３週</t>
    <rPh sb="0" eb="1">
      <t>ダイ</t>
    </rPh>
    <rPh sb="2" eb="3">
      <t>シュウ</t>
    </rPh>
    <phoneticPr fontId="2"/>
  </si>
  <si>
    <t>世話人配置（？：１）？＝</t>
    <rPh sb="0" eb="2">
      <t>セワ</t>
    </rPh>
    <rPh sb="2" eb="3">
      <t>ニン</t>
    </rPh>
    <rPh sb="3" eb="5">
      <t>ハイチ</t>
    </rPh>
    <phoneticPr fontId="2"/>
  </si>
  <si>
    <t>（Ｃ）＝（Ａ）+（Ｂ）</t>
  </si>
  <si>
    <t>非該当</t>
    <rPh sb="0" eb="3">
      <t>ヒガイトウ</t>
    </rPh>
    <phoneticPr fontId="2"/>
  </si>
  <si>
    <t>（別紙２－１）</t>
    <rPh sb="1" eb="3">
      <t>ベッシ</t>
    </rPh>
    <phoneticPr fontId="2"/>
  </si>
  <si>
    <t>１週間に当該事業所職員の勤務すべき時間数</t>
    <rPh sb="1" eb="3">
      <t>シュウカン</t>
    </rPh>
    <rPh sb="4" eb="6">
      <t>トウガイ</t>
    </rPh>
    <rPh sb="6" eb="9">
      <t>ジギョウショ</t>
    </rPh>
    <rPh sb="9" eb="11">
      <t>ショクイン</t>
    </rPh>
    <rPh sb="12" eb="14">
      <t>キンム</t>
    </rPh>
    <rPh sb="17" eb="20">
      <t>ジカンスウ</t>
    </rPh>
    <phoneticPr fontId="2"/>
  </si>
  <si>
    <t>区分１</t>
    <rPh sb="0" eb="2">
      <t>クブン</t>
    </rPh>
    <phoneticPr fontId="2"/>
  </si>
  <si>
    <t>定員</t>
    <rPh sb="0" eb="2">
      <t>テイイン</t>
    </rPh>
    <phoneticPr fontId="2"/>
  </si>
  <si>
    <t>共同生活援助事業所（グループホーム）の従業者の勤務の体制及び勤務形態一覧表</t>
    <rPh sb="0" eb="2">
      <t>キョウドウ</t>
    </rPh>
    <rPh sb="2" eb="4">
      <t>セイカツ</t>
    </rPh>
    <rPh sb="4" eb="6">
      <t>エンジョ</t>
    </rPh>
    <rPh sb="6" eb="9">
      <t>ジギョウショ</t>
    </rPh>
    <rPh sb="19" eb="22">
      <t>ジュウギョウシャ</t>
    </rPh>
    <rPh sb="23" eb="25">
      <t>キンム</t>
    </rPh>
    <rPh sb="26" eb="28">
      <t>タイセイ</t>
    </rPh>
    <rPh sb="28" eb="29">
      <t>オヨ</t>
    </rPh>
    <rPh sb="30" eb="32">
      <t>キンム</t>
    </rPh>
    <rPh sb="32" eb="34">
      <t>ケイタイ</t>
    </rPh>
    <rPh sb="34" eb="37">
      <t>イチランヒョウ</t>
    </rPh>
    <phoneticPr fontId="2"/>
  </si>
  <si>
    <t>週平均の勤務時間</t>
    <rPh sb="0" eb="3">
      <t>シュウヘイキン</t>
    </rPh>
    <rPh sb="4" eb="6">
      <t>キンム</t>
    </rPh>
    <rPh sb="6" eb="8">
      <t>ジカン</t>
    </rPh>
    <phoneticPr fontId="2"/>
  </si>
  <si>
    <t>サービス種類</t>
    <rPh sb="4" eb="6">
      <t>シュルイ</t>
    </rPh>
    <phoneticPr fontId="2"/>
  </si>
  <si>
    <t>前年度の平均利用者数</t>
    <rPh sb="0" eb="3">
      <t>ゼンネンド</t>
    </rPh>
    <rPh sb="4" eb="6">
      <t>ヘイキン</t>
    </rPh>
    <rPh sb="6" eb="8">
      <t>リヨウ</t>
    </rPh>
    <rPh sb="8" eb="9">
      <t>シャ</t>
    </rPh>
    <rPh sb="9" eb="10">
      <t>スウ</t>
    </rPh>
    <phoneticPr fontId="2"/>
  </si>
  <si>
    <t>介護サービス包括型　／　外部サービス利用型</t>
    <rPh sb="0" eb="2">
      <t>カイゴ</t>
    </rPh>
    <rPh sb="6" eb="8">
      <t>ホウカツ</t>
    </rPh>
    <rPh sb="8" eb="9">
      <t>ガタ</t>
    </rPh>
    <rPh sb="12" eb="14">
      <t>ガイブ</t>
    </rPh>
    <rPh sb="18" eb="21">
      <t>リヨウガタ</t>
    </rPh>
    <phoneticPr fontId="2"/>
  </si>
  <si>
    <t>氏名</t>
    <rPh sb="0" eb="2">
      <t>シメイ</t>
    </rPh>
    <phoneticPr fontId="2"/>
  </si>
  <si>
    <t>区分２</t>
    <rPh sb="0" eb="2">
      <t>クブン</t>
    </rPh>
    <phoneticPr fontId="2"/>
  </si>
  <si>
    <t>障害支援区分別利用者数</t>
    <rPh sb="0" eb="2">
      <t>ショウガイ</t>
    </rPh>
    <rPh sb="2" eb="4">
      <t>シエン</t>
    </rPh>
    <rPh sb="4" eb="6">
      <t>クブン</t>
    </rPh>
    <rPh sb="6" eb="7">
      <t>ベツ</t>
    </rPh>
    <rPh sb="7" eb="10">
      <t>リヨウシャ</t>
    </rPh>
    <rPh sb="10" eb="11">
      <t>スウ</t>
    </rPh>
    <phoneticPr fontId="2"/>
  </si>
  <si>
    <t>注４　算出に当たっては、小数点以下第２位を切り捨ててください。また、当該事業所・施設に係る組織体制図を添付してください。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</si>
  <si>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区分３</t>
    <rPh sb="0" eb="2">
      <t>クブン</t>
    </rPh>
    <phoneticPr fontId="2"/>
  </si>
  <si>
    <t>金</t>
    <rPh sb="0" eb="1">
      <t>キン</t>
    </rPh>
    <phoneticPr fontId="6"/>
  </si>
  <si>
    <t>区分４</t>
    <rPh sb="0" eb="2">
      <t>クブン</t>
    </rPh>
    <phoneticPr fontId="2"/>
  </si>
  <si>
    <t>定員（B）</t>
    <rPh sb="0" eb="2">
      <t>テイイン</t>
    </rPh>
    <phoneticPr fontId="2"/>
  </si>
  <si>
    <t>定員の９割</t>
    <rPh sb="0" eb="2">
      <t>テイイン</t>
    </rPh>
    <rPh sb="4" eb="5">
      <t>ワリ</t>
    </rPh>
    <phoneticPr fontId="2"/>
  </si>
  <si>
    <t>区分５</t>
    <rPh sb="0" eb="2">
      <t>クブン</t>
    </rPh>
    <phoneticPr fontId="2"/>
  </si>
  <si>
    <t>区分６</t>
    <rPh sb="0" eb="2">
      <t>クブン</t>
    </rPh>
    <phoneticPr fontId="2"/>
  </si>
  <si>
    <t>注１　申請する事業に係る従業者全員（管理者・サビ管を含む）について、４週間分の勤務すべき時間数を記載してください。</t>
    <rPh sb="0" eb="1">
      <t>チュウ</t>
    </rPh>
    <rPh sb="3" eb="5">
      <t>シンセイ</t>
    </rPh>
    <rPh sb="7" eb="9">
      <t>ジギョウ</t>
    </rPh>
    <rPh sb="10" eb="11">
      <t>カカ</t>
    </rPh>
    <rPh sb="12" eb="15">
      <t>ジュウギョウシャ</t>
    </rPh>
    <rPh sb="15" eb="17">
      <t>ゼンイン</t>
    </rPh>
    <rPh sb="18" eb="21">
      <t>カンリシャ</t>
    </rPh>
    <rPh sb="24" eb="25">
      <t>カン</t>
    </rPh>
    <rPh sb="26" eb="27">
      <t>フク</t>
    </rPh>
    <rPh sb="35" eb="38">
      <t>シュウカンブン</t>
    </rPh>
    <rPh sb="39" eb="41">
      <t>キンム</t>
    </rPh>
    <rPh sb="44" eb="47">
      <t>ジカンスウ</t>
    </rPh>
    <rPh sb="48" eb="50">
      <t>キサイ</t>
    </rPh>
    <phoneticPr fontId="2"/>
  </si>
  <si>
    <t>職種</t>
    <rPh sb="0" eb="2">
      <t>ショクシュ</t>
    </rPh>
    <phoneticPr fontId="2"/>
  </si>
  <si>
    <t>長野市　太郎</t>
    <rPh sb="0" eb="3">
      <t>ナガノシ</t>
    </rPh>
    <rPh sb="4" eb="6">
      <t>タロウ</t>
    </rPh>
    <phoneticPr fontId="2"/>
  </si>
  <si>
    <t>北信　次郎</t>
    <rPh sb="0" eb="2">
      <t>ホクシン</t>
    </rPh>
    <rPh sb="3" eb="5">
      <t>ジロウ</t>
    </rPh>
    <phoneticPr fontId="2"/>
  </si>
  <si>
    <t>合計</t>
    <rPh sb="0" eb="2">
      <t>ゴウケイ</t>
    </rPh>
    <phoneticPr fontId="2"/>
  </si>
  <si>
    <t>勤務形態</t>
    <rPh sb="0" eb="2">
      <t>キンム</t>
    </rPh>
    <rPh sb="2" eb="4">
      <t>ケイタイ</t>
    </rPh>
    <phoneticPr fontId="2"/>
  </si>
  <si>
    <t>第１週</t>
    <rPh sb="0" eb="1">
      <t>ダイ</t>
    </rPh>
    <rPh sb="2" eb="3">
      <t>シュウ</t>
    </rPh>
    <phoneticPr fontId="2"/>
  </si>
  <si>
    <t>世話人</t>
    <rPh sb="0" eb="2">
      <t>セワ</t>
    </rPh>
    <rPh sb="2" eb="3">
      <t>ニン</t>
    </rPh>
    <phoneticPr fontId="2"/>
  </si>
  <si>
    <t>第２週</t>
    <rPh sb="0" eb="1">
      <t>ダイ</t>
    </rPh>
    <rPh sb="2" eb="3">
      <t>シュウ</t>
    </rPh>
    <phoneticPr fontId="2"/>
  </si>
  <si>
    <t>第４週</t>
    <rPh sb="0" eb="1">
      <t>ダイ</t>
    </rPh>
    <rPh sb="2" eb="3">
      <t>シュウ</t>
    </rPh>
    <phoneticPr fontId="2"/>
  </si>
  <si>
    <t>4週の合計</t>
    <rPh sb="1" eb="2">
      <t>シュウ</t>
    </rPh>
    <rPh sb="3" eb="5">
      <t>ゴウケイ</t>
    </rPh>
    <phoneticPr fontId="2"/>
  </si>
  <si>
    <t>*</t>
  </si>
  <si>
    <t>1週間に当該事業所職員の勤務すべき時間数</t>
    <rPh sb="1" eb="3">
      <t>シュウカン</t>
    </rPh>
    <rPh sb="4" eb="6">
      <t>トウガイ</t>
    </rPh>
    <rPh sb="6" eb="9">
      <t>ジギョウショ</t>
    </rPh>
    <rPh sb="9" eb="11">
      <t>ショクイン</t>
    </rPh>
    <rPh sb="12" eb="14">
      <t>キンム</t>
    </rPh>
    <rPh sb="17" eb="20">
      <t>ジカンスウ</t>
    </rPh>
    <phoneticPr fontId="2"/>
  </si>
  <si>
    <t>注５　１週間に常勤職員が勤務すべき時間数は法人における就業規則等で定める常勤職員の勤務時間数としてください。</t>
    <rPh sb="0" eb="1">
      <t>チュウ</t>
    </rPh>
    <rPh sb="4" eb="6">
      <t>シュウカン</t>
    </rPh>
    <rPh sb="7" eb="9">
      <t>ジョウキン</t>
    </rPh>
    <rPh sb="9" eb="11">
      <t>ショクイン</t>
    </rPh>
    <rPh sb="12" eb="14">
      <t>キンム</t>
    </rPh>
    <rPh sb="17" eb="20">
      <t>ジカンスウ</t>
    </rPh>
    <rPh sb="21" eb="23">
      <t>ホウジン</t>
    </rPh>
    <rPh sb="27" eb="29">
      <t>シュウギョウ</t>
    </rPh>
    <rPh sb="29" eb="31">
      <t>キソク</t>
    </rPh>
    <rPh sb="31" eb="32">
      <t>トウ</t>
    </rPh>
    <rPh sb="33" eb="34">
      <t>サダ</t>
    </rPh>
    <rPh sb="36" eb="38">
      <t>ジョウキン</t>
    </rPh>
    <rPh sb="38" eb="40">
      <t>ショクイン</t>
    </rPh>
    <rPh sb="41" eb="43">
      <t>キンム</t>
    </rPh>
    <rPh sb="43" eb="45">
      <t>ジカン</t>
    </rPh>
    <rPh sb="45" eb="46">
      <t>スウ</t>
    </rPh>
    <phoneticPr fontId="2"/>
  </si>
  <si>
    <t>生活支援員</t>
    <rPh sb="0" eb="2">
      <t>セイカツ</t>
    </rPh>
    <rPh sb="2" eb="4">
      <t>シエン</t>
    </rPh>
    <rPh sb="4" eb="5">
      <t>イン</t>
    </rPh>
    <phoneticPr fontId="2"/>
  </si>
  <si>
    <t>月</t>
    <rPh sb="0" eb="1">
      <t>ゲツ</t>
    </rPh>
    <phoneticPr fontId="6"/>
  </si>
  <si>
    <t>１週間に常勤職員が勤務すべき時間数</t>
    <rPh sb="1" eb="3">
      <t>シュウカン</t>
    </rPh>
    <rPh sb="4" eb="6">
      <t>ジョウキン</t>
    </rPh>
    <rPh sb="6" eb="8">
      <t>ショクイン</t>
    </rPh>
    <rPh sb="9" eb="11">
      <t>キンム</t>
    </rPh>
    <rPh sb="14" eb="17">
      <t>ジカンスウ</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</si>
  <si>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</si>
  <si>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注６「障害支援区分別利用者数」には、見込まれている障害支援区分別の利用者数を記載してください。</t>
    <rPh sb="0" eb="1">
      <t>チュウ</t>
    </rPh>
    <rPh sb="3" eb="5">
      <t>ショウガイ</t>
    </rPh>
    <rPh sb="5" eb="7">
      <t>シエン</t>
    </rPh>
    <rPh sb="7" eb="9">
      <t>クブン</t>
    </rPh>
    <rPh sb="9" eb="10">
      <t>ベツ</t>
    </rPh>
    <rPh sb="10" eb="13">
      <t>リヨウシャ</t>
    </rPh>
    <rPh sb="13" eb="14">
      <t>スウ</t>
    </rPh>
    <rPh sb="18" eb="20">
      <t>ミコ</t>
    </rPh>
    <rPh sb="25" eb="27">
      <t>ショウガイ</t>
    </rPh>
    <rPh sb="27" eb="29">
      <t>シエン</t>
    </rPh>
    <rPh sb="29" eb="31">
      <t>クブン</t>
    </rPh>
    <rPh sb="31" eb="32">
      <t>ベツ</t>
    </rPh>
    <rPh sb="33" eb="36">
      <t>リヨウシャ</t>
    </rPh>
    <rPh sb="36" eb="37">
      <t>スウ</t>
    </rPh>
    <rPh sb="38" eb="40">
      <t>キサイ</t>
    </rPh>
    <phoneticPr fontId="2"/>
  </si>
  <si>
    <t>4週の
合計</t>
    <rPh sb="1" eb="2">
      <t>シュウ</t>
    </rPh>
    <rPh sb="4" eb="6">
      <t>ゴウケイ</t>
    </rPh>
    <phoneticPr fontId="2"/>
  </si>
  <si>
    <t>注３　「職種」欄は、直接サービス提供職員に係る職種を記載し、「勤務形態」欄は、①常勤・専従、②常勤・兼務、③非常勤・専従、④非常勤・兼務のいずれかを選択して</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センタク</t>
    </rPh>
    <phoneticPr fontId="2"/>
  </si>
  <si>
    <t>　　　ください。</t>
  </si>
  <si>
    <t>管理者</t>
    <rPh sb="0" eb="3">
      <t>カンリシャ</t>
    </rPh>
    <phoneticPr fontId="2"/>
  </si>
  <si>
    <t>サービス管理責任者</t>
    <rPh sb="4" eb="6">
      <t>カンリ</t>
    </rPh>
    <rPh sb="6" eb="8">
      <t>セキニン</t>
    </rPh>
    <rPh sb="8" eb="9">
      <t>シャ</t>
    </rPh>
    <phoneticPr fontId="2"/>
  </si>
  <si>
    <t>信濃　春子</t>
    <rPh sb="0" eb="2">
      <t>シナノ</t>
    </rPh>
    <rPh sb="3" eb="5">
      <t>ハルコ</t>
    </rPh>
    <phoneticPr fontId="2"/>
  </si>
  <si>
    <t>非常勤・兼務</t>
  </si>
  <si>
    <t>日</t>
    <rPh sb="0" eb="1">
      <t>ニチ</t>
    </rPh>
    <phoneticPr fontId="6"/>
  </si>
  <si>
    <t>火</t>
    <rPh sb="0" eb="1">
      <t>カ</t>
    </rPh>
    <phoneticPr fontId="6"/>
  </si>
  <si>
    <t>水</t>
    <rPh sb="0" eb="1">
      <t>スイ</t>
    </rPh>
    <phoneticPr fontId="6"/>
  </si>
  <si>
    <t>木</t>
    <rPh sb="0" eb="1">
      <t>モク</t>
    </rPh>
    <phoneticPr fontId="6"/>
  </si>
  <si>
    <t>常勤・兼務</t>
  </si>
  <si>
    <r>
      <rPr>
        <b/>
        <sz val="11"/>
        <color theme="1"/>
        <rFont val="ＭＳ Ｐゴシック"/>
      </rPr>
      <t>事業所名</t>
    </r>
    <r>
      <rPr>
        <sz val="11"/>
        <color theme="1"/>
        <rFont val="ＭＳ Ｐゴシック"/>
      </rPr>
      <t>（　　　　　　　　　　　　　　　　　　　　　　）</t>
    </r>
  </si>
  <si>
    <t>障害支援区分別利用者数（注６）</t>
    <rPh sb="0" eb="2">
      <t>ショウガイ</t>
    </rPh>
    <rPh sb="2" eb="4">
      <t>シエン</t>
    </rPh>
    <rPh sb="4" eb="6">
      <t>クブン</t>
    </rPh>
    <rPh sb="6" eb="7">
      <t>ベツ</t>
    </rPh>
    <rPh sb="7" eb="10">
      <t>リヨウシャ</t>
    </rPh>
    <rPh sb="10" eb="11">
      <t>スウ</t>
    </rPh>
    <rPh sb="12" eb="13">
      <t>チュウ</t>
    </rPh>
    <phoneticPr fontId="2"/>
  </si>
  <si>
    <r>
      <t>※　</t>
    </r>
    <r>
      <rPr>
        <sz val="11"/>
        <color rgb="FFFF0000"/>
        <rFont val="ＭＳ Ｐゴシック"/>
      </rPr>
      <t>新規指定から６ヶ月未満の場合</t>
    </r>
    <r>
      <rPr>
        <sz val="11"/>
        <color theme="1"/>
        <rFont val="ＭＳ Ｐゴシック"/>
      </rPr>
      <t xml:space="preserve">、本表を作成する必要はありません。
※　空床型短期入所を併設している場合は、別途ご相談ください。
＜作成上の注意＞
</t>
    </r>
    <r>
      <rPr>
        <sz val="11"/>
        <color auto="1"/>
        <rFont val="ＭＳ Ｐゴシック"/>
      </rPr>
      <t xml:space="preserve">１．着色セル（薄黄色）のみ入力してください。（それ以外のセルは入力不要であるか、もしくは計算式が設定されています。）
</t>
    </r>
    <r>
      <rPr>
        <sz val="11"/>
        <color theme="1"/>
        <rFont val="ＭＳ Ｐゴシック"/>
      </rPr>
      <t xml:space="preserve">
２．「総利用日数」には、障害者支援区分ごとに年間利用日数の合計を入力してください。その際、入居等した日を含み、退居
　　等した日は含みません。
　　（</t>
    </r>
    <r>
      <rPr>
        <sz val="11"/>
        <color rgb="FFFF0000"/>
        <rFont val="ＭＳ Ｐゴシック"/>
      </rPr>
      <t>指定から６ヶ月以上１年未満の場合</t>
    </r>
    <r>
      <rPr>
        <sz val="11"/>
        <color theme="1"/>
        <rFont val="ＭＳ Ｐゴシック"/>
      </rPr>
      <t>は、直近６ヶ月間における障害者支援区分ごとの利用日数の合計を入力してくださ
　　い。）
３．「開所日数」は前年度の４月１日から３月31日までの開所日数を記入してください。
　　（</t>
    </r>
    <r>
      <rPr>
        <sz val="11"/>
        <color rgb="FFFF0000"/>
        <rFont val="ＭＳ Ｐゴシック"/>
      </rPr>
      <t>指定から６ヶ月以上１年未満の場合</t>
    </r>
    <r>
      <rPr>
        <sz val="11"/>
        <color theme="1"/>
        <rFont val="ＭＳ Ｐゴシック"/>
      </rPr>
      <t>は、直近６ヶ月間における開所日数を入力してください。）
４．本表により得られる値は、次のとおり勤務形態一覧表（別紙２－１）に反映されています。
　　　・本表の（Ｃ）　→　勤務形態一覧表（別紙２－１）の「前年度の平均利用者数」
　　　・本表の「障害支援区分別平均利用者数」　→　勤務形態一覧表（別紙２－１）の「障害支援区分別利用者数」
　　　　(例）区分１の利用者の総利用日数が730日、開所日数が365日の場合、勤務形態一覧表（別紙２－１）の
　　　　　　　「障害支援区分別利用者数」の区分１欄には、自動計算により、730日/365日＝２が反映されることになります。</t>
    </r>
    <rPh sb="17" eb="18">
      <t>ホン</t>
    </rPh>
    <rPh sb="18" eb="19">
      <t>ピョウ</t>
    </rPh>
    <rPh sb="20" eb="22">
      <t>サクセイ</t>
    </rPh>
    <rPh sb="67" eb="69">
      <t>サクセイ</t>
    </rPh>
    <rPh sb="69" eb="70">
      <t>ジョウ</t>
    </rPh>
    <rPh sb="71" eb="73">
      <t>チュウイ</t>
    </rPh>
    <rPh sb="77" eb="79">
      <t>チャクショク</t>
    </rPh>
    <rPh sb="147" eb="150">
      <t>ショウガイシャ</t>
    </rPh>
    <rPh sb="150" eb="152">
      <t>シエン</t>
    </rPh>
    <rPh sb="152" eb="154">
      <t>クブン</t>
    </rPh>
    <rPh sb="157" eb="159">
      <t>ネンカン</t>
    </rPh>
    <rPh sb="159" eb="161">
      <t>リヨウ</t>
    </rPh>
    <rPh sb="161" eb="163">
      <t>ニッスウ</t>
    </rPh>
    <rPh sb="164" eb="166">
      <t>ゴウケイ</t>
    </rPh>
    <rPh sb="167" eb="169">
      <t>ニュウリョク</t>
    </rPh>
    <rPh sb="178" eb="179">
      <t>サイ</t>
    </rPh>
    <rPh sb="248" eb="250">
      <t>リヨウ</t>
    </rPh>
    <rPh sb="250" eb="252">
      <t>ニッスウ</t>
    </rPh>
    <rPh sb="253" eb="255">
      <t>ゴウケイ</t>
    </rPh>
    <rPh sb="256" eb="258">
      <t>ニュウリョク</t>
    </rPh>
    <rPh sb="316" eb="318">
      <t>シテイ</t>
    </rPh>
    <rPh sb="347" eb="348">
      <t>スウ</t>
    </rPh>
    <rPh sb="349" eb="351">
      <t>ニュウリョク</t>
    </rPh>
    <rPh sb="363" eb="364">
      <t>ホン</t>
    </rPh>
    <rPh sb="364" eb="365">
      <t>ヒョウ</t>
    </rPh>
    <rPh sb="368" eb="369">
      <t>エ</t>
    </rPh>
    <rPh sb="372" eb="373">
      <t>アタイ</t>
    </rPh>
    <rPh sb="375" eb="376">
      <t>ツギ</t>
    </rPh>
    <rPh sb="380" eb="382">
      <t>キンム</t>
    </rPh>
    <rPh sb="382" eb="384">
      <t>ケイタイ</t>
    </rPh>
    <rPh sb="384" eb="386">
      <t>イチラン</t>
    </rPh>
    <rPh sb="386" eb="387">
      <t>ヒョウ</t>
    </rPh>
    <rPh sb="388" eb="390">
      <t>ベッシ</t>
    </rPh>
    <rPh sb="409" eb="410">
      <t>ホン</t>
    </rPh>
    <rPh sb="410" eb="411">
      <t>ピョウ</t>
    </rPh>
    <rPh sb="450" eb="451">
      <t>ホン</t>
    </rPh>
    <rPh sb="451" eb="452">
      <t>ピョウ</t>
    </rPh>
    <rPh sb="454" eb="456">
      <t>ショウガイ</t>
    </rPh>
    <rPh sb="456" eb="458">
      <t>シエン</t>
    </rPh>
    <rPh sb="458" eb="460">
      <t>クブン</t>
    </rPh>
    <rPh sb="460" eb="461">
      <t>ベツ</t>
    </rPh>
    <rPh sb="461" eb="463">
      <t>ヘイキン</t>
    </rPh>
    <rPh sb="463" eb="466">
      <t>リヨウシャ</t>
    </rPh>
    <rPh sb="466" eb="467">
      <t>スウ</t>
    </rPh>
    <rPh sb="505" eb="506">
      <t>レイ</t>
    </rPh>
    <rPh sb="507" eb="509">
      <t>クブン</t>
    </rPh>
    <rPh sb="511" eb="514">
      <t>リヨウシャ</t>
    </rPh>
    <rPh sb="515" eb="516">
      <t>ソウ</t>
    </rPh>
    <rPh sb="516" eb="518">
      <t>リヨウ</t>
    </rPh>
    <rPh sb="518" eb="520">
      <t>ニッスウ</t>
    </rPh>
    <rPh sb="524" eb="525">
      <t>ニチ</t>
    </rPh>
    <rPh sb="526" eb="528">
      <t>カイショ</t>
    </rPh>
    <rPh sb="528" eb="530">
      <t>ニッスウ</t>
    </rPh>
    <rPh sb="534" eb="535">
      <t>ニチ</t>
    </rPh>
    <rPh sb="536" eb="538">
      <t>バアイ</t>
    </rPh>
    <rPh sb="547" eb="549">
      <t>ベッシ</t>
    </rPh>
    <rPh sb="563" eb="565">
      <t>ショウガイ</t>
    </rPh>
    <rPh sb="565" eb="567">
      <t>シエン</t>
    </rPh>
    <rPh sb="567" eb="569">
      <t>クブン</t>
    </rPh>
    <rPh sb="569" eb="570">
      <t>ベツ</t>
    </rPh>
    <rPh sb="573" eb="574">
      <t>スウ</t>
    </rPh>
    <rPh sb="576" eb="578">
      <t>クブン</t>
    </rPh>
    <rPh sb="579" eb="580">
      <t>ラン</t>
    </rPh>
    <rPh sb="583" eb="585">
      <t>ジドウ</t>
    </rPh>
    <rPh sb="585" eb="587">
      <t>ケイサン</t>
    </rPh>
    <rPh sb="594" eb="595">
      <t>ニチ</t>
    </rPh>
    <rPh sb="599" eb="600">
      <t>ニチ</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</si>
</sst>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_ "/>
  </numFmts>
  <fonts count="12">
    <font>
      <sz val="11"/>
      <color theme="1"/>
      <name val="ＭＳ Ｐゴシック"/>
    </font>
    <font>
      <sz val="11"/>
      <color auto="1"/>
      <name val="ＭＳ Ｐゴシック"/>
    </font>
    <font>
      <sz val="6"/>
      <color auto="1"/>
      <name val="ＭＳ Ｐゴシック"/>
    </font>
    <font>
      <b/>
      <sz val="11"/>
      <color theme="1"/>
      <name val="ＭＳ Ｐゴシック"/>
    </font>
    <font>
      <sz val="11"/>
      <color auto="1"/>
      <name val="ＭＳ ゴシック"/>
    </font>
    <font>
      <sz val="10"/>
      <color auto="1"/>
      <name val="ＭＳ ゴシック"/>
    </font>
    <font>
      <sz val="12"/>
      <color auto="1"/>
      <name val="ＭＳ ゴシック"/>
    </font>
    <font>
      <sz val="14"/>
      <color auto="1"/>
      <name val="ＭＳ ゴシック"/>
    </font>
    <font>
      <sz val="10"/>
      <color rgb="FF0000FF"/>
      <name val="ＭＳ ゴシック"/>
    </font>
    <font>
      <b/>
      <sz val="14"/>
      <color auto="1"/>
      <name val="ＭＳ ゴシック"/>
    </font>
    <font>
      <sz val="12"/>
      <color rgb="FFFF0000"/>
      <name val="ＭＳ ゴシック"/>
    </font>
    <font>
      <sz val="10"/>
      <color rgb="FFFF0000"/>
      <name val="ＭＳ ゴシック"/>
    </font>
  </fonts>
  <fills count="3">
    <fill>
      <patternFill patternType="none"/>
    </fill>
    <fill>
      <patternFill patternType="gray125"/>
    </fill>
    <fill>
      <patternFill patternType="solid">
        <fgColor rgb="FFFFFFCC"/>
        <bgColor indexed="64"/>
      </patternFill>
    </fill>
  </fills>
  <borders count="71">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diagonal/>
    </border>
    <border>
      <left style="hair">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auto="1"/>
      </right>
      <top/>
      <bottom/>
      <diagonal/>
    </border>
    <border>
      <left/>
      <right style="thin">
        <color auto="1"/>
      </right>
      <top/>
      <bottom style="thin">
        <color auto="1"/>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auto="1"/>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325">
    <xf numFmtId="0" fontId="0" fillId="0" borderId="0" xfId="0">
      <alignment vertical="center"/>
    </xf>
    <xf numFmtId="0" fontId="0" fillId="0" borderId="0" xfId="0" applyProtection="1">
      <alignment vertical="center"/>
    </xf>
    <xf numFmtId="0" fontId="3" fillId="0" borderId="0" xfId="0" applyFont="1" applyAlignment="1" applyProtection="1">
      <alignment horizontal="center" vertical="center"/>
    </xf>
    <xf numFmtId="0" fontId="0" fillId="2" borderId="0" xfId="0" applyFont="1" applyFill="1" applyAlignment="1" applyProtection="1">
      <alignment horizontal="left"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2" borderId="1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0" borderId="0" xfId="0" applyAlignment="1" applyProtection="1">
      <alignment horizontal="left"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4" fillId="0" borderId="0" xfId="0" applyFont="1" applyProtection="1">
      <alignment vertical="center"/>
      <protection locked="0"/>
    </xf>
    <xf numFmtId="0" fontId="5" fillId="0" borderId="0" xfId="2" applyFont="1" applyAlignment="1" applyProtection="1">
      <alignment horizontal="left" vertical="center" wrapText="1"/>
      <protection locked="0"/>
    </xf>
    <xf numFmtId="0" fontId="6" fillId="0" borderId="0" xfId="2" applyFont="1" applyAlignment="1" applyProtection="1">
      <alignment horizontal="left" vertical="center" shrinkToFit="1"/>
      <protection locked="0"/>
    </xf>
    <xf numFmtId="0" fontId="7" fillId="0" borderId="0" xfId="2" applyFont="1" applyAlignment="1" applyProtection="1">
      <alignment horizontal="center" vertical="center"/>
      <protection locked="0"/>
    </xf>
    <xf numFmtId="0" fontId="6" fillId="0" borderId="0" xfId="2" applyFont="1" applyAlignment="1" applyProtection="1">
      <alignment vertical="center"/>
      <protection locked="0"/>
    </xf>
    <xf numFmtId="0" fontId="6" fillId="0" borderId="27" xfId="2" applyFont="1" applyFill="1" applyBorder="1" applyAlignment="1" applyProtection="1">
      <alignment horizontal="center" vertical="center"/>
      <protection locked="0"/>
    </xf>
    <xf numFmtId="0" fontId="6" fillId="0" borderId="28" xfId="2" applyFont="1" applyFill="1" applyBorder="1" applyAlignment="1" applyProtection="1">
      <alignment horizontal="center" vertical="center"/>
      <protection locked="0"/>
    </xf>
    <xf numFmtId="0" fontId="6" fillId="0" borderId="29" xfId="2" applyFont="1" applyFill="1" applyBorder="1" applyAlignment="1" applyProtection="1">
      <alignment horizontal="center" vertical="center"/>
      <protection locked="0"/>
    </xf>
    <xf numFmtId="0" fontId="6" fillId="0" borderId="30" xfId="2" applyFont="1" applyFill="1" applyBorder="1" applyAlignment="1" applyProtection="1">
      <alignment horizontal="center"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5" fillId="2" borderId="33" xfId="2" applyFont="1" applyFill="1" applyBorder="1" applyAlignment="1" applyProtection="1">
      <alignment vertical="center"/>
      <protection locked="0"/>
    </xf>
    <xf numFmtId="0" fontId="5" fillId="2" borderId="34" xfId="2" applyFont="1" applyFill="1" applyBorder="1" applyAlignment="1" applyProtection="1">
      <alignment vertical="center"/>
      <protection locked="0"/>
    </xf>
    <xf numFmtId="0" fontId="5" fillId="2" borderId="35" xfId="2" applyFont="1" applyFill="1" applyBorder="1" applyAlignment="1" applyProtection="1">
      <alignment vertical="center"/>
      <protection locked="0"/>
    </xf>
    <xf numFmtId="0" fontId="5" fillId="2" borderId="36" xfId="2" applyFont="1" applyFill="1" applyBorder="1" applyAlignment="1" applyProtection="1">
      <alignment vertical="center"/>
      <protection locked="0"/>
    </xf>
    <xf numFmtId="0" fontId="6" fillId="0" borderId="0" xfId="2" applyFont="1" applyFill="1" applyBorder="1" applyAlignment="1" applyProtection="1">
      <alignment horizontal="center" vertical="center"/>
      <protection locked="0"/>
    </xf>
    <xf numFmtId="0" fontId="5" fillId="0" borderId="0" xfId="2" applyFont="1" applyAlignment="1" applyProtection="1">
      <alignment horizontal="left" vertical="center"/>
      <protection locked="0"/>
    </xf>
    <xf numFmtId="0" fontId="8" fillId="0" borderId="0" xfId="2" applyFont="1" applyAlignment="1" applyProtection="1">
      <alignment horizontal="left" vertical="center"/>
      <protection locked="0"/>
    </xf>
    <xf numFmtId="0" fontId="6" fillId="0" borderId="37" xfId="2" applyFont="1" applyFill="1" applyBorder="1" applyAlignment="1" applyProtection="1">
      <alignment horizontal="center" vertical="center"/>
      <protection locked="0"/>
    </xf>
    <xf numFmtId="0" fontId="6" fillId="0" borderId="38" xfId="2" applyFont="1" applyFill="1" applyBorder="1" applyAlignment="1" applyProtection="1">
      <alignment horizontal="center" vertical="center"/>
      <protection locked="0"/>
    </xf>
    <xf numFmtId="0" fontId="6" fillId="0" borderId="39" xfId="2" applyFont="1" applyFill="1" applyBorder="1" applyAlignment="1" applyProtection="1">
      <alignment horizontal="center" vertical="center"/>
      <protection locked="0"/>
    </xf>
    <xf numFmtId="0" fontId="4" fillId="0" borderId="40" xfId="0" applyFont="1" applyBorder="1" applyProtection="1">
      <alignment vertical="center"/>
      <protection locked="0"/>
    </xf>
    <xf numFmtId="0" fontId="4" fillId="0" borderId="41" xfId="0" applyFont="1" applyBorder="1" applyProtection="1">
      <alignment vertical="center"/>
      <protection locked="0"/>
    </xf>
    <xf numFmtId="0" fontId="5" fillId="2" borderId="17" xfId="2" applyFont="1" applyFill="1" applyBorder="1" applyAlignment="1" applyProtection="1">
      <alignment vertical="center"/>
      <protection locked="0"/>
    </xf>
    <xf numFmtId="0" fontId="5" fillId="2" borderId="42" xfId="2" applyFont="1" applyFill="1" applyBorder="1" applyAlignment="1" applyProtection="1">
      <alignment vertical="center"/>
      <protection locked="0"/>
    </xf>
    <xf numFmtId="0" fontId="5" fillId="2" borderId="43" xfId="2" applyFont="1" applyFill="1" applyBorder="1" applyAlignment="1" applyProtection="1">
      <alignment vertical="center"/>
      <protection locked="0"/>
    </xf>
    <xf numFmtId="0" fontId="5" fillId="2" borderId="18" xfId="2" applyFont="1" applyFill="1" applyBorder="1" applyAlignment="1" applyProtection="1">
      <alignment vertical="center"/>
      <protection locked="0"/>
    </xf>
    <xf numFmtId="0" fontId="6" fillId="0" borderId="0" xfId="2" applyFont="1" applyProtection="1">
      <alignment vertical="center"/>
      <protection locked="0"/>
    </xf>
    <xf numFmtId="0" fontId="4" fillId="0" borderId="44" xfId="0" applyFont="1" applyBorder="1" applyProtection="1">
      <alignment vertical="center"/>
      <protection locked="0"/>
    </xf>
    <xf numFmtId="0" fontId="4" fillId="0" borderId="45" xfId="0" applyFont="1" applyBorder="1" applyProtection="1">
      <alignment vertical="center"/>
      <protection locked="0"/>
    </xf>
    <xf numFmtId="0" fontId="4" fillId="0" borderId="46" xfId="0" applyFont="1" applyBorder="1" applyProtection="1">
      <alignment vertical="center"/>
      <protection locked="0"/>
    </xf>
    <xf numFmtId="0" fontId="5" fillId="2" borderId="19" xfId="2" applyFont="1" applyFill="1" applyBorder="1" applyAlignment="1" applyProtection="1">
      <alignment vertical="center"/>
      <protection locked="0"/>
    </xf>
    <xf numFmtId="0" fontId="6" fillId="0" borderId="47" xfId="2" applyFont="1" applyFill="1" applyBorder="1" applyAlignment="1" applyProtection="1">
      <alignment horizontal="center" vertical="center" wrapText="1"/>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6" fillId="2" borderId="50" xfId="2" applyFont="1" applyFill="1" applyBorder="1" applyAlignment="1" applyProtection="1">
      <alignment horizontal="center" vertical="center" shrinkToFit="1"/>
      <protection locked="0"/>
    </xf>
    <xf numFmtId="0" fontId="6" fillId="2" borderId="51" xfId="2" applyFont="1" applyFill="1" applyBorder="1" applyAlignment="1" applyProtection="1">
      <alignment horizontal="center" vertical="center" shrinkToFit="1"/>
      <protection locked="0"/>
    </xf>
    <xf numFmtId="0" fontId="6" fillId="2" borderId="52" xfId="2" applyFont="1" applyFill="1" applyBorder="1" applyAlignment="1" applyProtection="1">
      <alignment horizontal="center" vertical="center" shrinkToFit="1"/>
      <protection locked="0"/>
    </xf>
    <xf numFmtId="0" fontId="9" fillId="2" borderId="53" xfId="2" applyFont="1" applyFill="1" applyBorder="1" applyAlignment="1" applyProtection="1">
      <alignment horizontal="center" vertical="center"/>
      <protection locked="0"/>
    </xf>
    <xf numFmtId="0" fontId="6" fillId="2" borderId="18" xfId="2" applyFont="1" applyFill="1" applyBorder="1" applyAlignment="1" applyProtection="1">
      <alignment horizontal="center" vertical="center" shrinkToFit="1"/>
      <protection locked="0"/>
    </xf>
    <xf numFmtId="0" fontId="6" fillId="2" borderId="54" xfId="2" applyFont="1" applyFill="1" applyBorder="1" applyAlignment="1" applyProtection="1">
      <alignment horizontal="center" vertical="center" shrinkToFit="1"/>
      <protection locked="0"/>
    </xf>
    <xf numFmtId="0" fontId="6" fillId="2" borderId="55" xfId="2" applyFont="1" applyFill="1" applyBorder="1" applyAlignment="1" applyProtection="1">
      <alignment horizontal="center" vertical="center" shrinkToFit="1"/>
      <protection locked="0"/>
    </xf>
    <xf numFmtId="0" fontId="9" fillId="2" borderId="39" xfId="2" applyFont="1" applyFill="1" applyBorder="1" applyAlignment="1" applyProtection="1">
      <alignment horizontal="center" vertical="center"/>
      <protection locked="0"/>
    </xf>
    <xf numFmtId="0" fontId="6" fillId="2" borderId="19" xfId="2" applyFont="1" applyFill="1" applyBorder="1" applyAlignment="1" applyProtection="1">
      <alignment horizontal="center" vertical="center" shrinkToFit="1"/>
      <protection locked="0"/>
    </xf>
    <xf numFmtId="0" fontId="6" fillId="2" borderId="56" xfId="2" applyFont="1" applyFill="1" applyBorder="1" applyAlignment="1" applyProtection="1">
      <alignment horizontal="center" vertical="center" shrinkToFit="1"/>
      <protection locked="0"/>
    </xf>
    <xf numFmtId="0" fontId="6" fillId="2" borderId="57" xfId="2" applyFont="1" applyFill="1" applyBorder="1" applyAlignment="1" applyProtection="1">
      <alignment horizontal="center" vertical="center" shrinkToFit="1"/>
      <protection locked="0"/>
    </xf>
    <xf numFmtId="0" fontId="6" fillId="0" borderId="47" xfId="2" applyFont="1" applyFill="1" applyBorder="1" applyAlignment="1" applyProtection="1">
      <alignment horizontal="center" vertical="center"/>
      <protection locked="0"/>
    </xf>
    <xf numFmtId="0" fontId="6" fillId="2" borderId="17" xfId="2" applyFont="1" applyFill="1" applyBorder="1" applyAlignment="1" applyProtection="1">
      <alignment horizontal="center" vertical="center"/>
      <protection locked="0"/>
    </xf>
    <xf numFmtId="0" fontId="6" fillId="2" borderId="42" xfId="2" applyFont="1" applyFill="1" applyBorder="1" applyAlignment="1" applyProtection="1">
      <alignment horizontal="center" vertical="center"/>
      <protection locked="0"/>
    </xf>
    <xf numFmtId="0" fontId="6" fillId="2" borderId="43" xfId="2" applyFont="1" applyFill="1" applyBorder="1" applyAlignment="1" applyProtection="1">
      <alignment horizontal="center" vertical="center"/>
      <protection locked="0"/>
    </xf>
    <xf numFmtId="0" fontId="6" fillId="2" borderId="50" xfId="2" applyFont="1" applyFill="1" applyBorder="1" applyAlignment="1" applyProtection="1">
      <alignment horizontal="center" vertical="center"/>
      <protection locked="0"/>
    </xf>
    <xf numFmtId="0" fontId="6" fillId="2" borderId="17" xfId="2" applyFont="1" applyFill="1" applyBorder="1" applyAlignment="1" applyProtection="1">
      <alignment vertical="center"/>
      <protection locked="0"/>
    </xf>
    <xf numFmtId="0" fontId="6" fillId="2" borderId="18" xfId="2" applyFont="1" applyFill="1" applyBorder="1" applyAlignment="1" applyProtection="1">
      <alignment horizontal="center" vertical="center"/>
      <protection locked="0"/>
    </xf>
    <xf numFmtId="0" fontId="6" fillId="0" borderId="53" xfId="2" applyFont="1" applyFill="1" applyBorder="1" applyAlignment="1" applyProtection="1">
      <alignment horizontal="center" vertical="center"/>
      <protection locked="0"/>
    </xf>
    <xf numFmtId="0" fontId="6" fillId="0" borderId="58" xfId="2" applyFont="1" applyFill="1" applyBorder="1" applyAlignment="1" applyProtection="1">
      <alignment horizontal="center" vertical="center"/>
      <protection locked="0"/>
    </xf>
    <xf numFmtId="0" fontId="9" fillId="0" borderId="53" xfId="2" applyFont="1" applyFill="1" applyBorder="1" applyAlignment="1" applyProtection="1">
      <alignment horizontal="center" vertical="center"/>
    </xf>
    <xf numFmtId="0" fontId="9" fillId="0" borderId="39" xfId="2" applyFont="1" applyFill="1" applyBorder="1" applyAlignment="1" applyProtection="1">
      <alignment horizontal="center" vertical="center"/>
    </xf>
    <xf numFmtId="0" fontId="4" fillId="0" borderId="59" xfId="0" applyFont="1" applyBorder="1" applyProtection="1">
      <alignment vertical="center"/>
      <protection locked="0"/>
    </xf>
    <xf numFmtId="0" fontId="4" fillId="0" borderId="60" xfId="0" applyFont="1" applyBorder="1" applyProtection="1">
      <alignment vertical="center"/>
      <protection locked="0"/>
    </xf>
    <xf numFmtId="0" fontId="4" fillId="0" borderId="61" xfId="0" applyFont="1" applyBorder="1" applyProtection="1">
      <alignment vertical="center"/>
      <protection locked="0"/>
    </xf>
    <xf numFmtId="0" fontId="6" fillId="2" borderId="51" xfId="2" applyFont="1" applyFill="1" applyBorder="1" applyAlignment="1" applyProtection="1">
      <alignment horizontal="center" vertical="center"/>
      <protection locked="0"/>
    </xf>
    <xf numFmtId="0" fontId="6" fillId="2" borderId="52" xfId="2" applyFont="1" applyFill="1" applyBorder="1" applyAlignment="1" applyProtection="1">
      <alignment horizontal="center" vertical="center"/>
      <protection locked="0"/>
    </xf>
    <xf numFmtId="0" fontId="6" fillId="2" borderId="62" xfId="2" applyFont="1" applyFill="1" applyBorder="1" applyAlignment="1" applyProtection="1">
      <alignment horizontal="center" vertical="center"/>
      <protection locked="0"/>
    </xf>
    <xf numFmtId="0" fontId="6" fillId="2" borderId="50" xfId="2" applyFont="1" applyFill="1" applyBorder="1" applyAlignment="1" applyProtection="1">
      <alignment vertical="center"/>
      <protection locked="0"/>
    </xf>
    <xf numFmtId="0" fontId="6" fillId="0" borderId="63" xfId="2" applyFont="1" applyFill="1" applyBorder="1" applyAlignment="1" applyProtection="1">
      <alignment horizontal="center" vertical="center"/>
      <protection locked="0"/>
    </xf>
    <xf numFmtId="0" fontId="6" fillId="2" borderId="64" xfId="2" applyFont="1" applyFill="1" applyBorder="1" applyAlignment="1" applyProtection="1">
      <alignment horizontal="center" vertical="center"/>
      <protection locked="0"/>
    </xf>
    <xf numFmtId="0" fontId="6" fillId="0" borderId="53" xfId="2" applyFont="1" applyFill="1" applyBorder="1" applyAlignment="1" applyProtection="1">
      <alignment horizontal="center" vertical="center" shrinkToFit="1"/>
      <protection locked="0"/>
    </xf>
    <xf numFmtId="0" fontId="9" fillId="0" borderId="58" xfId="2" applyFont="1" applyFill="1" applyBorder="1" applyAlignment="1" applyProtection="1">
      <alignment horizontal="center" vertical="center"/>
    </xf>
    <xf numFmtId="0" fontId="6" fillId="0" borderId="35" xfId="2" applyFont="1" applyFill="1" applyBorder="1" applyAlignment="1" applyProtection="1">
      <alignment horizontal="center" vertical="center"/>
      <protection locked="0"/>
    </xf>
    <xf numFmtId="0" fontId="6" fillId="0" borderId="33" xfId="2" applyFont="1" applyFill="1" applyBorder="1" applyAlignment="1" applyProtection="1">
      <alignment vertical="center" shrinkToFit="1"/>
      <protection locked="0"/>
    </xf>
    <xf numFmtId="0" fontId="6" fillId="2" borderId="33" xfId="2" applyFont="1" applyFill="1" applyBorder="1" applyAlignment="1" applyProtection="1">
      <alignment horizontal="center" vertical="center" shrinkToFit="1"/>
      <protection locked="0"/>
    </xf>
    <xf numFmtId="0" fontId="6" fillId="2" borderId="33" xfId="2" applyFont="1" applyFill="1" applyBorder="1" applyProtection="1">
      <alignment vertical="center"/>
      <protection locked="0"/>
    </xf>
    <xf numFmtId="0" fontId="6" fillId="2" borderId="34" xfId="2" applyFont="1" applyFill="1" applyBorder="1" applyProtection="1">
      <alignment vertical="center"/>
      <protection locked="0"/>
    </xf>
    <xf numFmtId="0" fontId="6" fillId="2" borderId="35" xfId="2" applyFont="1" applyFill="1" applyBorder="1" applyProtection="1">
      <alignment vertical="center"/>
      <protection locked="0"/>
    </xf>
    <xf numFmtId="0" fontId="6" fillId="0" borderId="28" xfId="2" applyFont="1" applyFill="1" applyBorder="1" applyAlignment="1" applyProtection="1">
      <alignment vertical="center" shrinkToFit="1"/>
      <protection locked="0"/>
    </xf>
    <xf numFmtId="0" fontId="6" fillId="2" borderId="65" xfId="2" applyFont="1" applyFill="1" applyBorder="1" applyAlignment="1" applyProtection="1">
      <alignment horizontal="center" vertical="center"/>
      <protection locked="0"/>
    </xf>
    <xf numFmtId="0" fontId="6" fillId="0" borderId="39" xfId="2" applyFont="1" applyFill="1" applyBorder="1" applyAlignment="1" applyProtection="1">
      <alignment horizontal="center" vertical="center" shrinkToFit="1"/>
      <protection locked="0"/>
    </xf>
    <xf numFmtId="0" fontId="6" fillId="0" borderId="43" xfId="2" applyFont="1" applyFill="1" applyBorder="1" applyAlignment="1" applyProtection="1">
      <alignment horizontal="center" vertical="center"/>
      <protection locked="0"/>
    </xf>
    <xf numFmtId="0" fontId="6" fillId="0" borderId="17" xfId="2" applyFont="1" applyFill="1" applyBorder="1" applyAlignment="1" applyProtection="1">
      <alignment vertical="center" shrinkToFit="1"/>
      <protection locked="0"/>
    </xf>
    <xf numFmtId="0" fontId="6" fillId="2" borderId="17" xfId="2" applyFont="1" applyFill="1" applyBorder="1" applyAlignment="1" applyProtection="1">
      <alignment vertical="center" shrinkToFit="1"/>
      <protection locked="0"/>
    </xf>
    <xf numFmtId="0" fontId="6" fillId="2" borderId="17" xfId="2" applyFont="1" applyFill="1" applyBorder="1" applyProtection="1">
      <alignment vertical="center"/>
      <protection locked="0"/>
    </xf>
    <xf numFmtId="0" fontId="6" fillId="2" borderId="42" xfId="2" applyFont="1" applyFill="1" applyBorder="1" applyProtection="1">
      <alignment vertical="center"/>
      <protection locked="0"/>
    </xf>
    <xf numFmtId="0" fontId="6" fillId="2" borderId="43" xfId="2" applyFont="1" applyFill="1" applyBorder="1" applyProtection="1">
      <alignment vertical="center"/>
      <protection locked="0"/>
    </xf>
    <xf numFmtId="0" fontId="6" fillId="2" borderId="4" xfId="2" applyFont="1" applyFill="1" applyBorder="1" applyProtection="1">
      <alignment vertical="center"/>
      <protection locked="0"/>
    </xf>
    <xf numFmtId="0" fontId="6" fillId="0" borderId="38" xfId="2" applyFont="1" applyFill="1" applyBorder="1" applyAlignment="1" applyProtection="1">
      <alignment vertical="center" shrinkToFit="1"/>
      <protection locked="0"/>
    </xf>
    <xf numFmtId="0" fontId="6" fillId="0" borderId="66" xfId="2" applyFont="1" applyFill="1" applyBorder="1" applyAlignment="1" applyProtection="1">
      <alignment horizontal="center" vertical="center"/>
      <protection locked="0"/>
    </xf>
    <xf numFmtId="0" fontId="6" fillId="0" borderId="67" xfId="2" applyFont="1" applyFill="1" applyBorder="1" applyAlignment="1" applyProtection="1">
      <alignment vertical="center" shrinkToFit="1"/>
      <protection locked="0"/>
    </xf>
    <xf numFmtId="0" fontId="6" fillId="2" borderId="67" xfId="2" applyFont="1" applyFill="1" applyBorder="1" applyAlignment="1" applyProtection="1">
      <alignment horizontal="center" vertical="center" shrinkToFit="1"/>
      <protection locked="0"/>
    </xf>
    <xf numFmtId="0" fontId="6" fillId="2" borderId="67" xfId="2" applyFont="1" applyFill="1" applyBorder="1" applyProtection="1">
      <alignment vertical="center"/>
      <protection locked="0"/>
    </xf>
    <xf numFmtId="0" fontId="6" fillId="2" borderId="68" xfId="2" applyFont="1" applyFill="1" applyBorder="1" applyProtection="1">
      <alignment vertical="center"/>
      <protection locked="0"/>
    </xf>
    <xf numFmtId="0" fontId="6" fillId="2" borderId="66" xfId="2" applyFont="1" applyFill="1" applyBorder="1" applyProtection="1">
      <alignment vertical="center"/>
      <protection locked="0"/>
    </xf>
    <xf numFmtId="0" fontId="6" fillId="0" borderId="64" xfId="2" applyFont="1" applyFill="1" applyBorder="1" applyAlignment="1" applyProtection="1">
      <alignment vertical="center" shrinkToFit="1"/>
      <protection locked="0"/>
    </xf>
    <xf numFmtId="0" fontId="6" fillId="0" borderId="58" xfId="2" applyFont="1" applyFill="1" applyBorder="1" applyAlignment="1" applyProtection="1">
      <alignment horizontal="center" vertical="center" shrinkToFit="1"/>
      <protection locked="0"/>
    </xf>
    <xf numFmtId="0" fontId="6" fillId="0" borderId="38" xfId="2" applyFont="1" applyFill="1" applyBorder="1" applyAlignment="1" applyProtection="1">
      <alignment horizontal="center" vertical="center"/>
    </xf>
    <xf numFmtId="0" fontId="10" fillId="0" borderId="53" xfId="2" applyFont="1" applyFill="1" applyBorder="1" applyAlignment="1" applyProtection="1">
      <alignment horizontal="center" vertical="center" shrinkToFit="1"/>
      <protection locked="0"/>
    </xf>
    <xf numFmtId="0" fontId="10" fillId="0" borderId="39" xfId="2" applyFont="1" applyFill="1" applyBorder="1" applyAlignment="1" applyProtection="1">
      <alignment horizontal="center" vertical="center" shrinkToFit="1"/>
      <protection locked="0"/>
    </xf>
    <xf numFmtId="0" fontId="6" fillId="0" borderId="57" xfId="2" applyFont="1" applyFill="1" applyBorder="1" applyAlignment="1" applyProtection="1">
      <alignment horizontal="center" vertical="center"/>
      <protection locked="0"/>
    </xf>
    <xf numFmtId="0" fontId="6" fillId="0" borderId="19" xfId="2" applyFont="1" applyFill="1" applyBorder="1" applyAlignment="1" applyProtection="1">
      <alignment vertical="center" shrinkToFit="1"/>
      <protection locked="0"/>
    </xf>
    <xf numFmtId="0" fontId="6" fillId="2" borderId="19" xfId="2" applyFont="1" applyFill="1" applyBorder="1" applyProtection="1">
      <alignment vertical="center"/>
      <protection locked="0"/>
    </xf>
    <xf numFmtId="0" fontId="6" fillId="0" borderId="64" xfId="2" applyFont="1" applyFill="1" applyBorder="1" applyAlignment="1" applyProtection="1">
      <alignment horizontal="center" vertical="center"/>
    </xf>
    <xf numFmtId="0" fontId="6" fillId="0" borderId="57" xfId="2" applyFont="1" applyFill="1" applyBorder="1" applyAlignment="1" applyProtection="1">
      <alignment horizontal="center" vertical="center" wrapText="1"/>
      <protection locked="0"/>
    </xf>
    <xf numFmtId="0" fontId="6" fillId="0" borderId="19"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right" vertical="center"/>
      <protection locked="0"/>
    </xf>
    <xf numFmtId="0" fontId="6" fillId="0" borderId="54" xfId="2" applyFont="1" applyFill="1" applyBorder="1" applyAlignment="1" applyProtection="1">
      <alignment horizontal="right" vertical="center"/>
      <protection locked="0"/>
    </xf>
    <xf numFmtId="0" fontId="6" fillId="0" borderId="55" xfId="2" applyFont="1" applyFill="1" applyBorder="1" applyAlignment="1" applyProtection="1">
      <alignment horizontal="right" vertical="center"/>
      <protection locked="0"/>
    </xf>
    <xf numFmtId="0" fontId="6" fillId="0" borderId="39" xfId="2" applyFont="1" applyFill="1" applyBorder="1" applyAlignment="1" applyProtection="1">
      <alignment horizontal="right" vertical="center"/>
      <protection locked="0"/>
    </xf>
    <xf numFmtId="0" fontId="5" fillId="0" borderId="29" xfId="2" applyFont="1" applyFill="1" applyBorder="1" applyAlignment="1" applyProtection="1">
      <alignment horizontal="center" vertical="center" wrapText="1"/>
      <protection locked="0"/>
    </xf>
    <xf numFmtId="0" fontId="6" fillId="0" borderId="0" xfId="2" applyFont="1" applyFill="1" applyBorder="1" applyAlignment="1" applyProtection="1">
      <alignment vertical="center"/>
      <protection locked="0"/>
    </xf>
    <xf numFmtId="0" fontId="6" fillId="0" borderId="43" xfId="2" applyFont="1" applyFill="1" applyBorder="1" applyAlignment="1" applyProtection="1">
      <alignment horizontal="center" vertical="center" wrapText="1"/>
      <protection locked="0"/>
    </xf>
    <xf numFmtId="0" fontId="6" fillId="0" borderId="17" xfId="2" applyFont="1" applyFill="1" applyBorder="1" applyAlignment="1" applyProtection="1">
      <alignment horizontal="center" vertical="center" wrapText="1"/>
      <protection locked="0"/>
    </xf>
    <xf numFmtId="0" fontId="5" fillId="0" borderId="39" xfId="2" applyFont="1" applyFill="1" applyBorder="1" applyAlignment="1" applyProtection="1">
      <alignment horizontal="center" vertical="center" wrapText="1"/>
      <protection locked="0"/>
    </xf>
    <xf numFmtId="0" fontId="6" fillId="0" borderId="19" xfId="2" applyFont="1" applyFill="1" applyBorder="1" applyAlignment="1" applyProtection="1">
      <alignment horizontal="right" vertical="center"/>
      <protection locked="0"/>
    </xf>
    <xf numFmtId="0" fontId="6" fillId="0" borderId="56" xfId="2" applyFont="1" applyFill="1" applyBorder="1" applyAlignment="1" applyProtection="1">
      <alignment horizontal="right" vertical="center"/>
      <protection locked="0"/>
    </xf>
    <xf numFmtId="0" fontId="6" fillId="0" borderId="57" xfId="2" applyFont="1" applyFill="1" applyBorder="1" applyAlignment="1" applyProtection="1">
      <alignment horizontal="right" vertical="center"/>
      <protection locked="0"/>
    </xf>
    <xf numFmtId="0" fontId="6" fillId="0" borderId="58" xfId="2" applyFont="1" applyFill="1" applyBorder="1" applyAlignment="1" applyProtection="1">
      <alignment horizontal="right" vertical="center"/>
      <protection locked="0"/>
    </xf>
    <xf numFmtId="176" fontId="6" fillId="0" borderId="50" xfId="2" applyNumberFormat="1" applyFont="1" applyFill="1" applyBorder="1" applyAlignment="1" applyProtection="1">
      <alignment horizontal="right" vertical="center"/>
      <protection locked="0"/>
    </xf>
    <xf numFmtId="176" fontId="6" fillId="0" borderId="51" xfId="2" applyNumberFormat="1" applyFont="1" applyFill="1" applyBorder="1" applyAlignment="1" applyProtection="1">
      <alignment horizontal="right" vertical="center"/>
      <protection locked="0"/>
    </xf>
    <xf numFmtId="176" fontId="6" fillId="0" borderId="52" xfId="2" applyNumberFormat="1" applyFont="1" applyFill="1" applyBorder="1" applyAlignment="1" applyProtection="1">
      <alignment horizontal="right" vertical="center"/>
      <protection locked="0"/>
    </xf>
    <xf numFmtId="176" fontId="6" fillId="0" borderId="53" xfId="2" applyNumberFormat="1" applyFont="1" applyFill="1" applyBorder="1" applyAlignment="1" applyProtection="1">
      <alignment horizontal="right" vertical="center"/>
      <protection locked="0"/>
    </xf>
    <xf numFmtId="176" fontId="6" fillId="0" borderId="18" xfId="2" applyNumberFormat="1" applyFont="1" applyFill="1" applyBorder="1" applyAlignment="1" applyProtection="1">
      <alignment horizontal="right" vertical="center"/>
      <protection locked="0"/>
    </xf>
    <xf numFmtId="176" fontId="6" fillId="0" borderId="54" xfId="2" applyNumberFormat="1" applyFont="1" applyFill="1" applyBorder="1" applyAlignment="1" applyProtection="1">
      <alignment horizontal="right" vertical="center"/>
      <protection locked="0"/>
    </xf>
    <xf numFmtId="176" fontId="6" fillId="0" borderId="55" xfId="2" applyNumberFormat="1" applyFont="1" applyFill="1" applyBorder="1" applyAlignment="1" applyProtection="1">
      <alignment horizontal="right" vertical="center"/>
      <protection locked="0"/>
    </xf>
    <xf numFmtId="176" fontId="6" fillId="0" borderId="39" xfId="2" applyNumberFormat="1" applyFont="1" applyFill="1" applyBorder="1" applyAlignment="1" applyProtection="1">
      <alignment horizontal="right" vertical="center"/>
      <protection locked="0"/>
    </xf>
    <xf numFmtId="176" fontId="6" fillId="0" borderId="19" xfId="2" applyNumberFormat="1" applyFont="1" applyFill="1" applyBorder="1" applyAlignment="1" applyProtection="1">
      <alignment horizontal="right" vertical="center"/>
      <protection locked="0"/>
    </xf>
    <xf numFmtId="176" fontId="6" fillId="0" borderId="56" xfId="2" applyNumberFormat="1" applyFont="1" applyFill="1" applyBorder="1" applyAlignment="1" applyProtection="1">
      <alignment horizontal="right" vertical="center"/>
      <protection locked="0"/>
    </xf>
    <xf numFmtId="176" fontId="6" fillId="0" borderId="57" xfId="2" applyNumberFormat="1" applyFont="1" applyFill="1" applyBorder="1" applyAlignment="1" applyProtection="1">
      <alignment horizontal="right" vertical="center"/>
      <protection locked="0"/>
    </xf>
    <xf numFmtId="176" fontId="6" fillId="0" borderId="58" xfId="2" applyNumberFormat="1" applyFont="1" applyFill="1" applyBorder="1" applyAlignment="1" applyProtection="1">
      <alignment horizontal="right" vertical="center"/>
      <protection locked="0"/>
    </xf>
    <xf numFmtId="0" fontId="5" fillId="0" borderId="58" xfId="2" applyFont="1" applyFill="1" applyBorder="1" applyAlignment="1" applyProtection="1">
      <alignment horizontal="center" vertical="center" wrapText="1"/>
      <protection locked="0"/>
    </xf>
    <xf numFmtId="0" fontId="10" fillId="2" borderId="53" xfId="2" applyFont="1" applyFill="1" applyBorder="1" applyAlignment="1" applyProtection="1">
      <alignment horizontal="center" vertical="center"/>
      <protection locked="0"/>
    </xf>
    <xf numFmtId="0" fontId="10" fillId="2" borderId="39" xfId="2" applyFont="1" applyFill="1" applyBorder="1" applyAlignment="1" applyProtection="1">
      <alignment horizontal="center" vertical="center"/>
      <protection locked="0"/>
    </xf>
    <xf numFmtId="0" fontId="9" fillId="2" borderId="63" xfId="2" applyFont="1" applyFill="1" applyBorder="1" applyAlignment="1" applyProtection="1">
      <alignment horizontal="center" vertical="center"/>
      <protection locked="0"/>
    </xf>
    <xf numFmtId="0" fontId="9" fillId="0" borderId="63" xfId="2" applyFont="1" applyFill="1" applyBorder="1" applyAlignment="1" applyProtection="1">
      <alignment horizontal="center" vertical="center"/>
    </xf>
    <xf numFmtId="0" fontId="6" fillId="0" borderId="66" xfId="2" applyFont="1" applyFill="1" applyBorder="1" applyAlignment="1" applyProtection="1">
      <alignment horizontal="center" vertical="center" wrapText="1"/>
      <protection locked="0"/>
    </xf>
    <xf numFmtId="0" fontId="6" fillId="0" borderId="67" xfId="2" applyFont="1" applyFill="1" applyBorder="1" applyAlignment="1" applyProtection="1">
      <alignment horizontal="center" vertical="center" wrapText="1"/>
      <protection locked="0"/>
    </xf>
    <xf numFmtId="176" fontId="6" fillId="0" borderId="62" xfId="2" applyNumberFormat="1" applyFont="1" applyFill="1" applyBorder="1" applyAlignment="1" applyProtection="1">
      <alignment horizontal="right" vertical="center"/>
      <protection locked="0"/>
    </xf>
    <xf numFmtId="176" fontId="6" fillId="0" borderId="69" xfId="2" applyNumberFormat="1" applyFont="1" applyFill="1" applyBorder="1" applyAlignment="1" applyProtection="1">
      <alignment horizontal="right" vertical="center"/>
      <protection locked="0"/>
    </xf>
    <xf numFmtId="176" fontId="6" fillId="0" borderId="70" xfId="2" applyNumberFormat="1" applyFont="1" applyFill="1" applyBorder="1" applyAlignment="1" applyProtection="1">
      <alignment horizontal="right" vertical="center"/>
      <protection locked="0"/>
    </xf>
    <xf numFmtId="176" fontId="6" fillId="0" borderId="63" xfId="2" applyNumberFormat="1" applyFont="1" applyFill="1" applyBorder="1" applyAlignment="1" applyProtection="1">
      <alignment horizontal="right" vertical="center"/>
      <protection locked="0"/>
    </xf>
    <xf numFmtId="0" fontId="10" fillId="2" borderId="63" xfId="2" applyFont="1" applyFill="1" applyBorder="1" applyAlignment="1" applyProtection="1">
      <alignment horizontal="center" vertical="center"/>
      <protection locked="0"/>
    </xf>
    <xf numFmtId="0" fontId="4" fillId="0" borderId="31" xfId="1" applyFont="1" applyBorder="1" applyProtection="1">
      <protection locked="0"/>
    </xf>
    <xf numFmtId="0" fontId="4" fillId="0" borderId="0" xfId="1" applyFont="1" applyProtection="1">
      <protection locked="0"/>
    </xf>
    <xf numFmtId="0" fontId="5" fillId="0" borderId="0" xfId="2" applyFont="1" applyAlignment="1" applyProtection="1">
      <alignment vertical="center"/>
      <protection locked="0"/>
    </xf>
    <xf numFmtId="0" fontId="5" fillId="0" borderId="0" xfId="2" applyFont="1" applyAlignment="1" applyProtection="1">
      <alignment vertical="center" wrapText="1"/>
      <protection locked="0"/>
    </xf>
    <xf numFmtId="0" fontId="4" fillId="0" borderId="0" xfId="0" applyFont="1" applyProtection="1">
      <alignment vertical="center"/>
    </xf>
    <xf numFmtId="0" fontId="5" fillId="0" borderId="0" xfId="2" applyFont="1" applyAlignment="1" applyProtection="1">
      <alignment horizontal="left" vertical="center" wrapText="1"/>
    </xf>
    <xf numFmtId="0" fontId="6" fillId="0" borderId="0" xfId="2" applyFont="1" applyAlignment="1" applyProtection="1">
      <alignment horizontal="left" vertical="center" shrinkToFit="1"/>
    </xf>
    <xf numFmtId="0" fontId="7" fillId="0" borderId="0" xfId="2" applyFont="1" applyAlignment="1" applyProtection="1">
      <alignment horizontal="center" vertical="center"/>
    </xf>
    <xf numFmtId="0" fontId="6" fillId="0" borderId="0" xfId="2" applyFont="1" applyAlignment="1" applyProtection="1">
      <alignment vertical="center"/>
    </xf>
    <xf numFmtId="0" fontId="6" fillId="0" borderId="27"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4" fillId="0" borderId="31" xfId="0" applyFont="1" applyBorder="1" applyProtection="1">
      <alignment vertical="center"/>
    </xf>
    <xf numFmtId="0" fontId="4" fillId="0" borderId="32" xfId="0" applyFont="1" applyBorder="1" applyProtection="1">
      <alignment vertical="center"/>
    </xf>
    <xf numFmtId="0" fontId="6" fillId="0" borderId="0" xfId="2" applyFont="1" applyFill="1" applyBorder="1" applyAlignment="1" applyProtection="1">
      <alignment horizontal="center" vertical="center"/>
    </xf>
    <xf numFmtId="0" fontId="5" fillId="0" borderId="0" xfId="2" applyFont="1" applyAlignment="1" applyProtection="1">
      <alignment horizontal="left" vertical="center"/>
    </xf>
    <xf numFmtId="0" fontId="11" fillId="0" borderId="0" xfId="2" applyFont="1" applyAlignment="1" applyProtection="1">
      <alignment horizontal="left" vertical="center"/>
    </xf>
    <xf numFmtId="0" fontId="6" fillId="0" borderId="37"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4" fillId="0" borderId="40" xfId="0" applyFont="1" applyBorder="1" applyProtection="1">
      <alignment vertical="center"/>
    </xf>
    <xf numFmtId="0" fontId="4" fillId="0" borderId="41" xfId="0" applyFont="1" applyBorder="1" applyProtection="1">
      <alignment vertical="center"/>
    </xf>
    <xf numFmtId="0" fontId="8" fillId="0" borderId="0" xfId="2" applyFont="1" applyAlignment="1" applyProtection="1">
      <alignment horizontal="left" vertical="center"/>
    </xf>
    <xf numFmtId="0" fontId="6" fillId="0" borderId="0" xfId="2" applyFont="1" applyProtection="1">
      <alignment vertical="center"/>
    </xf>
    <xf numFmtId="0" fontId="4" fillId="0" borderId="44" xfId="0" applyFont="1" applyBorder="1" applyProtection="1">
      <alignment vertical="center"/>
    </xf>
    <xf numFmtId="0" fontId="4" fillId="0" borderId="45" xfId="0" applyFont="1" applyBorder="1" applyProtection="1">
      <alignment vertical="center"/>
    </xf>
    <xf numFmtId="0" fontId="4" fillId="0" borderId="46" xfId="0" applyFont="1" applyBorder="1" applyProtection="1">
      <alignment vertical="center"/>
    </xf>
    <xf numFmtId="0" fontId="6" fillId="0" borderId="47" xfId="2" applyFont="1" applyFill="1" applyBorder="1" applyAlignment="1" applyProtection="1">
      <alignment horizontal="center" vertical="center" wrapText="1"/>
    </xf>
    <xf numFmtId="0" fontId="4" fillId="0" borderId="48" xfId="0" applyFont="1" applyBorder="1" applyProtection="1">
      <alignment vertical="center"/>
    </xf>
    <xf numFmtId="0" fontId="4" fillId="0" borderId="49" xfId="0" applyFont="1" applyBorder="1" applyProtection="1">
      <alignment vertical="center"/>
    </xf>
    <xf numFmtId="0" fontId="6" fillId="0" borderId="47" xfId="2" applyFont="1" applyFill="1" applyBorder="1" applyAlignment="1" applyProtection="1">
      <alignment horizontal="center" vertical="center"/>
    </xf>
    <xf numFmtId="0" fontId="6" fillId="0" borderId="53" xfId="2" applyFont="1" applyFill="1" applyBorder="1" applyAlignment="1" applyProtection="1">
      <alignment horizontal="center" vertical="center"/>
    </xf>
    <xf numFmtId="0" fontId="6" fillId="0" borderId="58" xfId="2" applyFont="1" applyFill="1" applyBorder="1" applyAlignment="1" applyProtection="1">
      <alignment horizontal="center" vertical="center"/>
    </xf>
    <xf numFmtId="0" fontId="4" fillId="0" borderId="59" xfId="0" applyFont="1" applyBorder="1" applyProtection="1">
      <alignment vertical="center"/>
    </xf>
    <xf numFmtId="0" fontId="4" fillId="0" borderId="60" xfId="0" applyFont="1" applyBorder="1" applyProtection="1">
      <alignment vertical="center"/>
    </xf>
    <xf numFmtId="0" fontId="4" fillId="0" borderId="61" xfId="0" applyFont="1" applyBorder="1" applyProtection="1">
      <alignment vertical="center"/>
    </xf>
    <xf numFmtId="0" fontId="6" fillId="0" borderId="63" xfId="2" applyFont="1" applyFill="1" applyBorder="1" applyAlignment="1" applyProtection="1">
      <alignment horizontal="center" vertical="center"/>
    </xf>
    <xf numFmtId="0" fontId="9" fillId="2" borderId="64" xfId="2" applyFont="1" applyFill="1" applyBorder="1" applyAlignment="1" applyProtection="1">
      <alignment horizontal="center" vertical="center"/>
      <protection locked="0"/>
    </xf>
    <xf numFmtId="0" fontId="6" fillId="0" borderId="53" xfId="2" applyFont="1" applyFill="1" applyBorder="1" applyAlignment="1" applyProtection="1">
      <alignment horizontal="center" vertical="center" shrinkToFit="1"/>
    </xf>
    <xf numFmtId="0" fontId="9" fillId="2" borderId="58" xfId="2" applyFont="1" applyFill="1" applyBorder="1" applyAlignment="1" applyProtection="1">
      <alignment horizontal="center" vertical="center"/>
      <protection locked="0"/>
    </xf>
    <xf numFmtId="0" fontId="6" fillId="0" borderId="35" xfId="2" applyFont="1" applyFill="1" applyBorder="1" applyAlignment="1" applyProtection="1">
      <alignment horizontal="center" vertical="center"/>
    </xf>
    <xf numFmtId="0" fontId="6" fillId="0" borderId="33" xfId="2" applyFont="1" applyFill="1" applyBorder="1" applyAlignment="1" applyProtection="1">
      <alignment vertical="center" shrinkToFit="1"/>
    </xf>
    <xf numFmtId="0" fontId="6" fillId="0" borderId="28" xfId="2" applyFont="1" applyFill="1" applyBorder="1" applyAlignment="1" applyProtection="1">
      <alignment vertical="center" shrinkToFit="1"/>
    </xf>
    <xf numFmtId="0" fontId="9" fillId="2" borderId="65" xfId="2" applyFont="1" applyFill="1" applyBorder="1" applyAlignment="1" applyProtection="1">
      <alignment horizontal="center" vertical="center"/>
      <protection locked="0"/>
    </xf>
    <xf numFmtId="0" fontId="6" fillId="0" borderId="39" xfId="2" applyFont="1" applyFill="1" applyBorder="1" applyAlignment="1" applyProtection="1">
      <alignment horizontal="center" vertical="center" shrinkToFit="1"/>
    </xf>
    <xf numFmtId="0" fontId="6" fillId="0" borderId="43" xfId="2" applyFont="1" applyFill="1" applyBorder="1" applyAlignment="1" applyProtection="1">
      <alignment horizontal="center" vertical="center"/>
    </xf>
    <xf numFmtId="0" fontId="6" fillId="0" borderId="17" xfId="2" applyFont="1" applyFill="1" applyBorder="1" applyAlignment="1" applyProtection="1">
      <alignment vertical="center" shrinkToFit="1"/>
    </xf>
    <xf numFmtId="0" fontId="6" fillId="0" borderId="38" xfId="2" applyFont="1" applyFill="1" applyBorder="1" applyAlignment="1" applyProtection="1">
      <alignment vertical="center" shrinkToFit="1"/>
    </xf>
    <xf numFmtId="0" fontId="6" fillId="0" borderId="66" xfId="2" applyFont="1" applyFill="1" applyBorder="1" applyAlignment="1" applyProtection="1">
      <alignment horizontal="center" vertical="center"/>
    </xf>
    <xf numFmtId="0" fontId="6" fillId="0" borderId="67" xfId="2" applyFont="1" applyFill="1" applyBorder="1" applyAlignment="1" applyProtection="1">
      <alignment vertical="center" shrinkToFit="1"/>
    </xf>
    <xf numFmtId="0" fontId="6" fillId="0" borderId="64" xfId="2" applyFont="1" applyFill="1" applyBorder="1" applyAlignment="1" applyProtection="1">
      <alignment vertical="center" shrinkToFit="1"/>
    </xf>
    <xf numFmtId="0" fontId="6" fillId="0" borderId="58" xfId="2" applyFont="1" applyFill="1" applyBorder="1" applyAlignment="1" applyProtection="1">
      <alignment horizontal="center" vertical="center" shrinkToFit="1"/>
    </xf>
    <xf numFmtId="0" fontId="10" fillId="0" borderId="53" xfId="2" applyFont="1" applyFill="1" applyBorder="1" applyAlignment="1" applyProtection="1">
      <alignment horizontal="center" vertical="center" shrinkToFit="1"/>
    </xf>
    <xf numFmtId="0" fontId="10" fillId="0" borderId="39" xfId="2" applyFont="1" applyFill="1" applyBorder="1" applyAlignment="1" applyProtection="1">
      <alignment horizontal="center" vertical="center" shrinkToFit="1"/>
    </xf>
    <xf numFmtId="0" fontId="6" fillId="0" borderId="57" xfId="2" applyFont="1" applyFill="1" applyBorder="1" applyAlignment="1" applyProtection="1">
      <alignment horizontal="center" vertical="center"/>
    </xf>
    <xf numFmtId="0" fontId="6" fillId="0" borderId="19" xfId="2" applyFont="1" applyFill="1" applyBorder="1" applyAlignment="1" applyProtection="1">
      <alignment vertical="center" shrinkToFit="1"/>
    </xf>
    <xf numFmtId="0" fontId="6" fillId="0" borderId="57" xfId="2" applyFont="1" applyFill="1" applyBorder="1" applyAlignment="1" applyProtection="1">
      <alignment horizontal="center" vertical="center" wrapText="1"/>
    </xf>
    <xf numFmtId="0" fontId="6" fillId="0" borderId="19" xfId="2" applyFont="1" applyFill="1" applyBorder="1" applyAlignment="1" applyProtection="1">
      <alignment horizontal="center" vertical="center" wrapText="1"/>
    </xf>
    <xf numFmtId="0" fontId="6" fillId="0" borderId="18" xfId="2" applyFont="1" applyFill="1" applyBorder="1" applyAlignment="1" applyProtection="1">
      <alignment horizontal="right" vertical="center"/>
    </xf>
    <xf numFmtId="0" fontId="6" fillId="0" borderId="54" xfId="2" applyFont="1" applyFill="1" applyBorder="1" applyAlignment="1" applyProtection="1">
      <alignment horizontal="right" vertical="center"/>
    </xf>
    <xf numFmtId="0" fontId="6" fillId="0" borderId="55" xfId="2" applyFont="1" applyFill="1" applyBorder="1" applyAlignment="1" applyProtection="1">
      <alignment horizontal="right" vertical="center"/>
    </xf>
    <xf numFmtId="0" fontId="6" fillId="0" borderId="39" xfId="2" applyFont="1" applyFill="1" applyBorder="1" applyAlignment="1" applyProtection="1">
      <alignment horizontal="right" vertical="center"/>
    </xf>
    <xf numFmtId="0" fontId="5" fillId="0" borderId="29" xfId="2" applyFont="1" applyFill="1" applyBorder="1" applyAlignment="1" applyProtection="1">
      <alignment horizontal="center" vertical="center" wrapText="1"/>
    </xf>
    <xf numFmtId="0" fontId="6" fillId="0" borderId="0" xfId="2" applyFont="1" applyFill="1" applyBorder="1" applyAlignment="1" applyProtection="1">
      <alignment vertical="center"/>
    </xf>
    <xf numFmtId="0" fontId="6" fillId="0" borderId="43" xfId="2" applyFont="1" applyFill="1" applyBorder="1" applyAlignment="1" applyProtection="1">
      <alignment horizontal="center" vertical="center" wrapText="1"/>
    </xf>
    <xf numFmtId="0" fontId="6" fillId="0" borderId="17" xfId="2" applyFont="1" applyFill="1" applyBorder="1" applyAlignment="1" applyProtection="1">
      <alignment horizontal="center" vertical="center" wrapText="1"/>
    </xf>
    <xf numFmtId="0" fontId="5" fillId="0" borderId="39" xfId="2" applyFont="1" applyFill="1" applyBorder="1" applyAlignment="1" applyProtection="1">
      <alignment horizontal="center" vertical="center" wrapText="1"/>
    </xf>
    <xf numFmtId="0" fontId="6" fillId="0" borderId="19" xfId="2" applyFont="1" applyFill="1" applyBorder="1" applyAlignment="1" applyProtection="1">
      <alignment horizontal="right" vertical="center"/>
    </xf>
    <xf numFmtId="0" fontId="6" fillId="0" borderId="56" xfId="2" applyFont="1" applyFill="1" applyBorder="1" applyAlignment="1" applyProtection="1">
      <alignment horizontal="right" vertical="center"/>
    </xf>
    <xf numFmtId="0" fontId="6" fillId="0" borderId="57" xfId="2" applyFont="1" applyFill="1" applyBorder="1" applyAlignment="1" applyProtection="1">
      <alignment horizontal="right" vertical="center"/>
    </xf>
    <xf numFmtId="0" fontId="6" fillId="0" borderId="58" xfId="2" applyFont="1" applyFill="1" applyBorder="1" applyAlignment="1" applyProtection="1">
      <alignment horizontal="right" vertical="center"/>
    </xf>
    <xf numFmtId="176" fontId="6" fillId="0" borderId="50" xfId="2" applyNumberFormat="1" applyFont="1" applyFill="1" applyBorder="1" applyAlignment="1" applyProtection="1">
      <alignment horizontal="right" vertical="center"/>
    </xf>
    <xf numFmtId="176" fontId="6" fillId="0" borderId="51" xfId="2" applyNumberFormat="1" applyFont="1" applyFill="1" applyBorder="1" applyAlignment="1" applyProtection="1">
      <alignment horizontal="right" vertical="center"/>
    </xf>
    <xf numFmtId="176" fontId="6" fillId="0" borderId="52" xfId="2" applyNumberFormat="1" applyFont="1" applyFill="1" applyBorder="1" applyAlignment="1" applyProtection="1">
      <alignment horizontal="right" vertical="center"/>
    </xf>
    <xf numFmtId="176" fontId="6" fillId="0" borderId="53" xfId="2" applyNumberFormat="1" applyFont="1" applyFill="1" applyBorder="1" applyAlignment="1" applyProtection="1">
      <alignment horizontal="right" vertical="center"/>
    </xf>
    <xf numFmtId="176" fontId="6" fillId="0" borderId="18" xfId="2" applyNumberFormat="1" applyFont="1" applyFill="1" applyBorder="1" applyAlignment="1" applyProtection="1">
      <alignment horizontal="right" vertical="center"/>
    </xf>
    <xf numFmtId="176" fontId="6" fillId="0" borderId="54" xfId="2" applyNumberFormat="1" applyFont="1" applyFill="1" applyBorder="1" applyAlignment="1" applyProtection="1">
      <alignment horizontal="right" vertical="center"/>
    </xf>
    <xf numFmtId="176" fontId="6" fillId="0" borderId="55" xfId="2" applyNumberFormat="1" applyFont="1" applyFill="1" applyBorder="1" applyAlignment="1" applyProtection="1">
      <alignment horizontal="right" vertical="center"/>
    </xf>
    <xf numFmtId="176" fontId="6" fillId="0" borderId="39" xfId="2" applyNumberFormat="1" applyFont="1" applyFill="1" applyBorder="1" applyAlignment="1" applyProtection="1">
      <alignment horizontal="right" vertical="center"/>
    </xf>
    <xf numFmtId="176" fontId="6" fillId="0" borderId="19" xfId="2" applyNumberFormat="1" applyFont="1" applyFill="1" applyBorder="1" applyAlignment="1" applyProtection="1">
      <alignment horizontal="right" vertical="center"/>
    </xf>
    <xf numFmtId="176" fontId="6" fillId="0" borderId="56" xfId="2" applyNumberFormat="1" applyFont="1" applyFill="1" applyBorder="1" applyAlignment="1" applyProtection="1">
      <alignment horizontal="right" vertical="center"/>
    </xf>
    <xf numFmtId="176" fontId="6" fillId="0" borderId="57" xfId="2" applyNumberFormat="1" applyFont="1" applyFill="1" applyBorder="1" applyAlignment="1" applyProtection="1">
      <alignment horizontal="right" vertical="center"/>
    </xf>
    <xf numFmtId="176" fontId="6" fillId="0" borderId="58" xfId="2" applyNumberFormat="1" applyFont="1" applyFill="1" applyBorder="1" applyAlignment="1" applyProtection="1">
      <alignment horizontal="right" vertical="center"/>
    </xf>
    <xf numFmtId="0" fontId="5" fillId="0" borderId="58" xfId="2" applyFont="1" applyFill="1" applyBorder="1" applyAlignment="1" applyProtection="1">
      <alignment horizontal="center" vertical="center" wrapText="1"/>
    </xf>
    <xf numFmtId="0" fontId="6" fillId="0" borderId="66" xfId="2" applyFont="1" applyFill="1" applyBorder="1" applyAlignment="1" applyProtection="1">
      <alignment horizontal="center" vertical="center" wrapText="1"/>
    </xf>
    <xf numFmtId="0" fontId="6" fillId="0" borderId="67" xfId="2" applyFont="1" applyFill="1" applyBorder="1" applyAlignment="1" applyProtection="1">
      <alignment horizontal="center" vertical="center" wrapText="1"/>
    </xf>
    <xf numFmtId="176" fontId="6" fillId="0" borderId="62" xfId="2" applyNumberFormat="1" applyFont="1" applyFill="1" applyBorder="1" applyAlignment="1" applyProtection="1">
      <alignment horizontal="right" vertical="center"/>
    </xf>
    <xf numFmtId="176" fontId="6" fillId="0" borderId="69" xfId="2" applyNumberFormat="1" applyFont="1" applyFill="1" applyBorder="1" applyAlignment="1" applyProtection="1">
      <alignment horizontal="right" vertical="center"/>
    </xf>
    <xf numFmtId="176" fontId="6" fillId="0" borderId="70" xfId="2" applyNumberFormat="1" applyFont="1" applyFill="1" applyBorder="1" applyAlignment="1" applyProtection="1">
      <alignment horizontal="right" vertical="center"/>
    </xf>
    <xf numFmtId="176" fontId="6" fillId="0" borderId="63" xfId="2" applyNumberFormat="1" applyFont="1" applyFill="1" applyBorder="1" applyAlignment="1" applyProtection="1">
      <alignment horizontal="right" vertical="center"/>
    </xf>
    <xf numFmtId="0" fontId="4" fillId="0" borderId="31" xfId="1" applyFont="1" applyBorder="1" applyProtection="1"/>
    <xf numFmtId="0" fontId="4" fillId="0" borderId="0" xfId="1" applyFont="1" applyProtection="1"/>
    <xf numFmtId="0" fontId="5" fillId="0" borderId="0" xfId="2" applyFont="1" applyAlignment="1" applyProtection="1">
      <alignment vertical="center"/>
    </xf>
    <xf numFmtId="0" fontId="5" fillId="0" borderId="0" xfId="2" applyFont="1" applyAlignment="1" applyProtection="1">
      <alignment vertical="center" wrapText="1"/>
    </xf>
    <xf numFmtId="0" fontId="5" fillId="2" borderId="33" xfId="2" applyFont="1" applyFill="1" applyBorder="1" applyAlignment="1" applyProtection="1">
      <alignment vertical="center"/>
    </xf>
    <xf numFmtId="0" fontId="5" fillId="2" borderId="34" xfId="2" applyFont="1" applyFill="1" applyBorder="1" applyAlignment="1" applyProtection="1">
      <alignment vertical="center"/>
    </xf>
    <xf numFmtId="0" fontId="5" fillId="2" borderId="35" xfId="2" applyFont="1" applyFill="1" applyBorder="1" applyAlignment="1" applyProtection="1">
      <alignment vertical="center"/>
    </xf>
    <xf numFmtId="0" fontId="5" fillId="2" borderId="36" xfId="2" applyFont="1" applyFill="1" applyBorder="1" applyAlignment="1" applyProtection="1">
      <alignment vertical="center"/>
    </xf>
    <xf numFmtId="0" fontId="5" fillId="2" borderId="17" xfId="2" applyFont="1" applyFill="1" applyBorder="1" applyAlignment="1" applyProtection="1">
      <alignment vertical="center"/>
    </xf>
    <xf numFmtId="0" fontId="5" fillId="2" borderId="42" xfId="2" applyFont="1" applyFill="1" applyBorder="1" applyAlignment="1" applyProtection="1">
      <alignment vertical="center"/>
    </xf>
    <xf numFmtId="0" fontId="5" fillId="2" borderId="43" xfId="2" applyFont="1" applyFill="1" applyBorder="1" applyAlignment="1" applyProtection="1">
      <alignment vertical="center"/>
    </xf>
    <xf numFmtId="0" fontId="5" fillId="2" borderId="18" xfId="2" applyFont="1" applyFill="1" applyBorder="1" applyAlignment="1" applyProtection="1">
      <alignment vertical="center"/>
    </xf>
    <xf numFmtId="0" fontId="5" fillId="2" borderId="19" xfId="2" applyFont="1" applyFill="1" applyBorder="1" applyAlignment="1" applyProtection="1">
      <alignment vertical="center"/>
    </xf>
    <xf numFmtId="0" fontId="6" fillId="2" borderId="50" xfId="2" applyFont="1" applyFill="1" applyBorder="1" applyAlignment="1" applyProtection="1">
      <alignment horizontal="center" vertical="center" shrinkToFit="1"/>
    </xf>
    <xf numFmtId="0" fontId="6" fillId="2" borderId="51" xfId="2" applyFont="1" applyFill="1" applyBorder="1" applyAlignment="1" applyProtection="1">
      <alignment horizontal="center" vertical="center" shrinkToFit="1"/>
    </xf>
    <xf numFmtId="0" fontId="6" fillId="2" borderId="52" xfId="2" applyFont="1" applyFill="1" applyBorder="1" applyAlignment="1" applyProtection="1">
      <alignment horizontal="center" vertical="center" shrinkToFit="1"/>
    </xf>
    <xf numFmtId="0" fontId="9" fillId="2" borderId="53" xfId="2" applyFont="1" applyFill="1" applyBorder="1" applyAlignment="1" applyProtection="1">
      <alignment horizontal="center" vertical="center"/>
    </xf>
    <xf numFmtId="0" fontId="6" fillId="2" borderId="18" xfId="2" applyFont="1" applyFill="1" applyBorder="1" applyAlignment="1" applyProtection="1">
      <alignment horizontal="center" vertical="center" shrinkToFit="1"/>
    </xf>
    <xf numFmtId="0" fontId="6" fillId="2" borderId="54" xfId="2" applyFont="1" applyFill="1" applyBorder="1" applyAlignment="1" applyProtection="1">
      <alignment horizontal="center" vertical="center" shrinkToFit="1"/>
    </xf>
    <xf numFmtId="0" fontId="6" fillId="2" borderId="55" xfId="2" applyFont="1" applyFill="1" applyBorder="1" applyAlignment="1" applyProtection="1">
      <alignment horizontal="center" vertical="center" shrinkToFit="1"/>
    </xf>
    <xf numFmtId="0" fontId="9" fillId="2" borderId="39" xfId="2" applyFont="1" applyFill="1" applyBorder="1" applyAlignment="1" applyProtection="1">
      <alignment horizontal="center" vertical="center"/>
    </xf>
    <xf numFmtId="0" fontId="6" fillId="2" borderId="19" xfId="2" applyFont="1" applyFill="1" applyBorder="1" applyAlignment="1" applyProtection="1">
      <alignment horizontal="center" vertical="center" shrinkToFit="1"/>
    </xf>
    <xf numFmtId="0" fontId="6" fillId="2" borderId="56" xfId="2" applyFont="1" applyFill="1" applyBorder="1" applyAlignment="1" applyProtection="1">
      <alignment horizontal="center" vertical="center" shrinkToFit="1"/>
    </xf>
    <xf numFmtId="0" fontId="6" fillId="2" borderId="57" xfId="2" applyFont="1" applyFill="1" applyBorder="1" applyAlignment="1" applyProtection="1">
      <alignment horizontal="center" vertical="center" shrinkToFit="1"/>
    </xf>
    <xf numFmtId="0" fontId="6" fillId="2" borderId="17" xfId="2" applyFont="1" applyFill="1" applyBorder="1" applyAlignment="1" applyProtection="1">
      <alignment horizontal="center" vertical="center"/>
    </xf>
    <xf numFmtId="0" fontId="6" fillId="2" borderId="42" xfId="2" applyFont="1" applyFill="1" applyBorder="1" applyAlignment="1" applyProtection="1">
      <alignment horizontal="center" vertical="center"/>
    </xf>
    <xf numFmtId="0" fontId="6" fillId="2" borderId="43" xfId="2" applyFont="1" applyFill="1" applyBorder="1" applyAlignment="1" applyProtection="1">
      <alignment horizontal="center" vertical="center"/>
    </xf>
    <xf numFmtId="0" fontId="6" fillId="2" borderId="50" xfId="2" applyFont="1" applyFill="1" applyBorder="1" applyAlignment="1" applyProtection="1">
      <alignment horizontal="center" vertical="center"/>
    </xf>
    <xf numFmtId="0" fontId="6" fillId="2" borderId="17" xfId="2" applyFont="1" applyFill="1" applyBorder="1" applyAlignment="1" applyProtection="1">
      <alignment vertical="center"/>
    </xf>
    <xf numFmtId="0" fontId="6" fillId="2" borderId="18" xfId="2" applyFont="1" applyFill="1" applyBorder="1" applyAlignment="1" applyProtection="1">
      <alignment horizontal="center" vertical="center"/>
    </xf>
    <xf numFmtId="0" fontId="6" fillId="2" borderId="51" xfId="2" applyFont="1" applyFill="1" applyBorder="1" applyAlignment="1" applyProtection="1">
      <alignment horizontal="center" vertical="center"/>
    </xf>
    <xf numFmtId="0" fontId="6" fillId="2" borderId="52" xfId="2" applyFont="1" applyFill="1" applyBorder="1" applyAlignment="1" applyProtection="1">
      <alignment horizontal="center" vertical="center"/>
    </xf>
    <xf numFmtId="0" fontId="6" fillId="2" borderId="62" xfId="2" applyFont="1" applyFill="1" applyBorder="1" applyAlignment="1" applyProtection="1">
      <alignment horizontal="center" vertical="center"/>
    </xf>
    <xf numFmtId="0" fontId="6" fillId="2" borderId="50" xfId="2" applyFont="1" applyFill="1" applyBorder="1" applyAlignment="1" applyProtection="1">
      <alignment vertical="center"/>
    </xf>
    <xf numFmtId="0" fontId="6" fillId="2" borderId="53" xfId="2" applyFont="1" applyFill="1" applyBorder="1" applyAlignment="1" applyProtection="1">
      <alignment horizontal="center" vertical="center"/>
    </xf>
    <xf numFmtId="0" fontId="6" fillId="2" borderId="33" xfId="2" applyFont="1" applyFill="1" applyBorder="1" applyAlignment="1" applyProtection="1">
      <alignment horizontal="center" vertical="center" shrinkToFit="1"/>
    </xf>
    <xf numFmtId="0" fontId="6" fillId="2" borderId="33" xfId="2" applyFont="1" applyFill="1" applyBorder="1" applyProtection="1">
      <alignment vertical="center"/>
    </xf>
    <xf numFmtId="0" fontId="6" fillId="2" borderId="34" xfId="2" applyFont="1" applyFill="1" applyBorder="1" applyProtection="1">
      <alignment vertical="center"/>
    </xf>
    <xf numFmtId="0" fontId="6" fillId="2" borderId="35" xfId="2" applyFont="1" applyFill="1" applyBorder="1" applyProtection="1">
      <alignment vertical="center"/>
    </xf>
    <xf numFmtId="0" fontId="6" fillId="2" borderId="39" xfId="2" applyFont="1" applyFill="1" applyBorder="1" applyAlignment="1" applyProtection="1">
      <alignment horizontal="center" vertical="center"/>
    </xf>
    <xf numFmtId="0" fontId="6" fillId="2" borderId="17" xfId="2" applyFont="1" applyFill="1" applyBorder="1" applyAlignment="1" applyProtection="1">
      <alignment vertical="center" shrinkToFit="1"/>
    </xf>
    <xf numFmtId="0" fontId="6" fillId="2" borderId="17" xfId="2" applyFont="1" applyFill="1" applyBorder="1" applyProtection="1">
      <alignment vertical="center"/>
    </xf>
    <xf numFmtId="0" fontId="6" fillId="2" borderId="42" xfId="2" applyFont="1" applyFill="1" applyBorder="1" applyProtection="1">
      <alignment vertical="center"/>
    </xf>
    <xf numFmtId="0" fontId="6" fillId="2" borderId="43" xfId="2" applyFont="1" applyFill="1" applyBorder="1" applyProtection="1">
      <alignment vertical="center"/>
    </xf>
    <xf numFmtId="0" fontId="6" fillId="2" borderId="4" xfId="2" applyFont="1" applyFill="1" applyBorder="1" applyProtection="1">
      <alignment vertical="center"/>
    </xf>
    <xf numFmtId="0" fontId="6" fillId="2" borderId="67" xfId="2" applyFont="1" applyFill="1" applyBorder="1" applyAlignment="1" applyProtection="1">
      <alignment horizontal="center" vertical="center" shrinkToFit="1"/>
    </xf>
    <xf numFmtId="0" fontId="6" fillId="2" borderId="67" xfId="2" applyFont="1" applyFill="1" applyBorder="1" applyProtection="1">
      <alignment vertical="center"/>
    </xf>
    <xf numFmtId="0" fontId="6" fillId="2" borderId="68" xfId="2" applyFont="1" applyFill="1" applyBorder="1" applyProtection="1">
      <alignment vertical="center"/>
    </xf>
    <xf numFmtId="0" fontId="6" fillId="2" borderId="66" xfId="2" applyFont="1" applyFill="1" applyBorder="1" applyProtection="1">
      <alignment vertical="center"/>
    </xf>
    <xf numFmtId="0" fontId="6" fillId="2" borderId="19" xfId="2" applyFont="1" applyFill="1" applyBorder="1" applyProtection="1">
      <alignment vertical="center"/>
    </xf>
    <xf numFmtId="0" fontId="10" fillId="2" borderId="53" xfId="2" applyFont="1" applyFill="1" applyBorder="1" applyAlignment="1" applyProtection="1">
      <alignment horizontal="center" vertical="center"/>
    </xf>
    <xf numFmtId="0" fontId="10" fillId="2" borderId="39" xfId="2" applyFont="1" applyFill="1" applyBorder="1" applyAlignment="1" applyProtection="1">
      <alignment horizontal="center" vertical="center"/>
    </xf>
    <xf numFmtId="0" fontId="6" fillId="2" borderId="58" xfId="2" applyFont="1" applyFill="1" applyBorder="1" applyAlignment="1" applyProtection="1">
      <alignment horizontal="center" vertical="center"/>
    </xf>
    <xf numFmtId="0" fontId="9" fillId="2" borderId="63" xfId="2" applyFont="1" applyFill="1" applyBorder="1" applyAlignment="1" applyProtection="1">
      <alignment horizontal="center" vertical="center"/>
    </xf>
    <xf numFmtId="0" fontId="10" fillId="2" borderId="63" xfId="2" applyFont="1" applyFill="1" applyBorder="1" applyAlignment="1" applyProtection="1">
      <alignment horizontal="center" vertical="center"/>
    </xf>
  </cellXfs>
  <cellStyles count="3">
    <cellStyle name="標準" xfId="0" builtinId="0"/>
    <cellStyle name="標準_Sheet1" xfId="1"/>
    <cellStyle name="標準_③-２加算様式（就労）" xfId="2"/>
  </cellStyles>
  <tableStyles count="0" defaultTableStyle="TableStyleMedium2" defaultPivotStyle="PivotStyleLight16"/>
  <colors>
    <mruColors>
      <color rgb="FF0000FF"/>
      <color rgb="FFFFFFCC"/>
      <color rgb="FFCCE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56</xdr:col>
      <xdr:colOff>171450</xdr:colOff>
      <xdr:row>12</xdr:row>
      <xdr:rowOff>47625</xdr:rowOff>
    </xdr:from>
    <xdr:to xmlns:xdr="http://schemas.openxmlformats.org/drawingml/2006/spreadsheetDrawing">
      <xdr:col>69</xdr:col>
      <xdr:colOff>171450</xdr:colOff>
      <xdr:row>21</xdr:row>
      <xdr:rowOff>200025</xdr:rowOff>
    </xdr:to>
    <xdr:sp macro="" textlink="">
      <xdr:nvSpPr>
        <xdr:cNvPr id="3" name="テキスト ボックス 2"/>
        <xdr:cNvSpPr txBox="1"/>
      </xdr:nvSpPr>
      <xdr:spPr>
        <a:xfrm>
          <a:off x="11496675" y="2381250"/>
          <a:ext cx="2600325" cy="18002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56</xdr:col>
      <xdr:colOff>123825</xdr:colOff>
      <xdr:row>12</xdr:row>
      <xdr:rowOff>0</xdr:rowOff>
    </xdr:from>
    <xdr:to xmlns:xdr="http://schemas.openxmlformats.org/drawingml/2006/spreadsheetDrawing">
      <xdr:col>69</xdr:col>
      <xdr:colOff>123825</xdr:colOff>
      <xdr:row>21</xdr:row>
      <xdr:rowOff>152400</xdr:rowOff>
    </xdr:to>
    <xdr:sp macro="" textlink="">
      <xdr:nvSpPr>
        <xdr:cNvPr id="4" name="テキスト ボックス 3"/>
        <xdr:cNvSpPr txBox="1"/>
      </xdr:nvSpPr>
      <xdr:spPr>
        <a:xfrm>
          <a:off x="11468100" y="2371725"/>
          <a:ext cx="2600325" cy="18002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endParaRPr kumimoji="1" lang="en-US" altLang="ja-JP" sz="1600">
            <a:solidFill>
              <a:srgbClr val="FF0000"/>
            </a:solidFill>
          </a:endParaRP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56</xdr:col>
      <xdr:colOff>171450</xdr:colOff>
      <xdr:row>12</xdr:row>
      <xdr:rowOff>47625</xdr:rowOff>
    </xdr:from>
    <xdr:to xmlns:xdr="http://schemas.openxmlformats.org/drawingml/2006/spreadsheetDrawing">
      <xdr:col>69</xdr:col>
      <xdr:colOff>171450</xdr:colOff>
      <xdr:row>21</xdr:row>
      <xdr:rowOff>200025</xdr:rowOff>
    </xdr:to>
    <xdr:sp macro="" textlink="">
      <xdr:nvSpPr>
        <xdr:cNvPr id="2" name="テキスト ボックス 1"/>
        <xdr:cNvSpPr txBox="1"/>
      </xdr:nvSpPr>
      <xdr:spPr>
        <a:xfrm>
          <a:off x="11496675" y="2381250"/>
          <a:ext cx="2600325" cy="18002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twoCellAnchor>
    <xdr:from xmlns:xdr="http://schemas.openxmlformats.org/drawingml/2006/spreadsheetDrawing">
      <xdr:col>27</xdr:col>
      <xdr:colOff>190500</xdr:colOff>
      <xdr:row>3</xdr:row>
      <xdr:rowOff>142875</xdr:rowOff>
    </xdr:from>
    <xdr:to xmlns:xdr="http://schemas.openxmlformats.org/drawingml/2006/spreadsheetDrawing">
      <xdr:col>35</xdr:col>
      <xdr:colOff>190500</xdr:colOff>
      <xdr:row>5</xdr:row>
      <xdr:rowOff>28575</xdr:rowOff>
    </xdr:to>
    <xdr:sp macro="" textlink="">
      <xdr:nvSpPr>
        <xdr:cNvPr id="3" name="円/楕円 2"/>
        <xdr:cNvSpPr/>
      </xdr:nvSpPr>
      <xdr:spPr>
        <a:xfrm>
          <a:off x="5657850" y="723900"/>
          <a:ext cx="1600200" cy="2667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30</xdr:col>
      <xdr:colOff>76200</xdr:colOff>
      <xdr:row>21</xdr:row>
      <xdr:rowOff>27940</xdr:rowOff>
    </xdr:from>
    <xdr:to xmlns:xdr="http://schemas.openxmlformats.org/drawingml/2006/spreadsheetDrawing">
      <xdr:col>32</xdr:col>
      <xdr:colOff>0</xdr:colOff>
      <xdr:row>22</xdr:row>
      <xdr:rowOff>66675</xdr:rowOff>
    </xdr:to>
    <xdr:cxnSp macro="">
      <xdr:nvCxnSpPr>
        <xdr:cNvPr id="7" name="直線矢印コネクタ 6"/>
        <xdr:cNvCxnSpPr/>
      </xdr:nvCxnSpPr>
      <xdr:spPr>
        <a:xfrm flipV="1">
          <a:off x="6143625" y="4009390"/>
          <a:ext cx="323850" cy="543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C000"/>
  </sheetPr>
  <dimension ref="A1:L34"/>
  <sheetViews>
    <sheetView tabSelected="1" zoomScaleSheetLayoutView="100" workbookViewId="0">
      <selection activeCell="A2" sqref="A2"/>
    </sheetView>
  </sheetViews>
  <sheetFormatPr defaultRowHeight="13.5"/>
  <cols>
    <col min="1" max="1" width="9" style="1" customWidth="1"/>
    <col min="2" max="2" width="15.875" style="1" customWidth="1"/>
    <col min="3" max="3" width="10.875" style="1" customWidth="1"/>
    <col min="4" max="4" width="11.625" style="1" customWidth="1"/>
    <col min="5" max="5" width="15.125" style="1" customWidth="1"/>
    <col min="6" max="6" width="12.75" style="1" bestFit="1" customWidth="1"/>
    <col min="7" max="7" width="9" style="1" customWidth="1"/>
    <col min="8" max="8" width="6.5" style="1" customWidth="1"/>
    <col min="9" max="9" width="3.25" style="1" customWidth="1"/>
    <col min="10" max="10" width="9" style="1" customWidth="1"/>
    <col min="11" max="11" width="5.125" style="1" customWidth="1"/>
    <col min="12" max="16384" width="9" style="1" customWidth="1"/>
  </cols>
  <sheetData>
    <row r="1" spans="1:12">
      <c r="A1" s="1" t="s">
        <v>9</v>
      </c>
    </row>
    <row r="2" spans="1:12">
      <c r="B2" s="2" t="s">
        <v>1</v>
      </c>
      <c r="C2" s="10"/>
      <c r="D2" s="10"/>
      <c r="E2" s="10"/>
      <c r="F2" s="10"/>
      <c r="G2" s="10"/>
      <c r="H2" s="10"/>
      <c r="I2" s="10"/>
      <c r="J2" s="10"/>
      <c r="K2" s="10"/>
      <c r="L2" s="10"/>
    </row>
    <row r="3" spans="1:12">
      <c r="B3" s="3" t="s">
        <v>67</v>
      </c>
      <c r="C3" s="3"/>
      <c r="D3" s="3"/>
      <c r="G3" s="33"/>
      <c r="H3" s="33"/>
      <c r="I3" s="33"/>
      <c r="J3" s="33"/>
      <c r="K3" s="33"/>
    </row>
    <row r="5" spans="1:12" ht="27">
      <c r="B5" s="4"/>
      <c r="C5" s="11" t="s">
        <v>8</v>
      </c>
      <c r="D5" s="18" t="s">
        <v>11</v>
      </c>
      <c r="E5" s="24" t="s">
        <v>5</v>
      </c>
      <c r="F5" s="27" t="s">
        <v>0</v>
      </c>
      <c r="G5" s="27" t="s">
        <v>7</v>
      </c>
      <c r="H5" s="27"/>
      <c r="I5" s="27"/>
      <c r="J5" s="27"/>
      <c r="K5" s="27"/>
    </row>
    <row r="6" spans="1:12">
      <c r="B6" s="5" t="s">
        <v>6</v>
      </c>
      <c r="C6" s="12" t="s">
        <v>15</v>
      </c>
      <c r="D6" s="19"/>
      <c r="E6" s="25" t="e">
        <f>ROUNDUP(D6/F6,1)</f>
        <v>#DIV/0!</v>
      </c>
      <c r="F6" s="29"/>
      <c r="G6" s="34" t="s">
        <v>14</v>
      </c>
      <c r="H6" s="36"/>
      <c r="I6" s="36"/>
      <c r="J6" s="36">
        <f>ROUNDUP(SUM(E13,D14),1)</f>
        <v>0</v>
      </c>
      <c r="K6" s="39"/>
    </row>
    <row r="7" spans="1:12">
      <c r="B7" s="6"/>
      <c r="C7" s="13">
        <v>1</v>
      </c>
      <c r="D7" s="20"/>
      <c r="E7" s="25" t="e">
        <f>ROUNDUP(D7/F6,1)</f>
        <v>#DIV/0!</v>
      </c>
      <c r="F7" s="30"/>
      <c r="G7" s="15"/>
      <c r="H7" s="37"/>
      <c r="I7" s="37"/>
      <c r="J7" s="37"/>
      <c r="K7" s="22"/>
    </row>
    <row r="8" spans="1:12">
      <c r="B8" s="6"/>
      <c r="C8" s="13">
        <v>2</v>
      </c>
      <c r="D8" s="20"/>
      <c r="E8" s="25" t="e">
        <f>ROUNDUP(D8/F6,1)</f>
        <v>#DIV/0!</v>
      </c>
      <c r="F8" s="30"/>
      <c r="G8" s="15"/>
      <c r="H8" s="37"/>
      <c r="I8" s="37"/>
      <c r="J8" s="37"/>
      <c r="K8" s="22"/>
    </row>
    <row r="9" spans="1:12">
      <c r="B9" s="6"/>
      <c r="C9" s="13">
        <v>3</v>
      </c>
      <c r="D9" s="20"/>
      <c r="E9" s="25" t="e">
        <f>ROUNDUP(D9/F6,1)</f>
        <v>#DIV/0!</v>
      </c>
      <c r="F9" s="30"/>
      <c r="G9" s="15"/>
      <c r="H9" s="37"/>
      <c r="I9" s="37"/>
      <c r="J9" s="37"/>
      <c r="K9" s="22"/>
    </row>
    <row r="10" spans="1:12">
      <c r="B10" s="6"/>
      <c r="C10" s="13">
        <v>4</v>
      </c>
      <c r="D10" s="20"/>
      <c r="E10" s="25" t="e">
        <f>ROUNDUP(D10/F6,1)</f>
        <v>#DIV/0!</v>
      </c>
      <c r="F10" s="30"/>
      <c r="G10" s="15"/>
      <c r="H10" s="37"/>
      <c r="I10" s="37"/>
      <c r="J10" s="37"/>
      <c r="K10" s="22"/>
    </row>
    <row r="11" spans="1:12">
      <c r="B11" s="6"/>
      <c r="C11" s="13">
        <v>5</v>
      </c>
      <c r="D11" s="20"/>
      <c r="E11" s="22" t="e">
        <f>ROUNDUP(D11/F6,1)</f>
        <v>#DIV/0!</v>
      </c>
      <c r="F11" s="30"/>
      <c r="G11" s="15"/>
      <c r="H11" s="37"/>
      <c r="I11" s="37"/>
      <c r="J11" s="37"/>
      <c r="K11" s="22"/>
    </row>
    <row r="12" spans="1:12">
      <c r="B12" s="6"/>
      <c r="C12" s="14">
        <v>6</v>
      </c>
      <c r="D12" s="21"/>
      <c r="E12" s="26" t="e">
        <f>ROUNDUP(D12/F6,1)</f>
        <v>#DIV/0!</v>
      </c>
      <c r="F12" s="30"/>
      <c r="G12" s="15"/>
      <c r="H12" s="37"/>
      <c r="I12" s="37"/>
      <c r="J12" s="37"/>
      <c r="K12" s="22"/>
    </row>
    <row r="13" spans="1:12">
      <c r="B13" s="7"/>
      <c r="C13" s="15" t="s">
        <v>40</v>
      </c>
      <c r="D13" s="22">
        <f>SUM(D6:D12)</f>
        <v>0</v>
      </c>
      <c r="E13" s="27">
        <f>SUMIF(D6:D12,"&gt;0",E6:E12)</f>
        <v>0</v>
      </c>
      <c r="F13" s="31"/>
      <c r="G13" s="15"/>
      <c r="H13" s="37"/>
      <c r="I13" s="37"/>
      <c r="J13" s="37"/>
      <c r="K13" s="22"/>
    </row>
    <row r="14" spans="1:12" ht="27">
      <c r="B14" s="8" t="s">
        <v>3</v>
      </c>
      <c r="C14" s="16" t="s">
        <v>32</v>
      </c>
      <c r="D14" s="23"/>
      <c r="E14" s="28"/>
      <c r="F14" s="32"/>
      <c r="G14" s="35"/>
      <c r="H14" s="38"/>
      <c r="I14" s="38"/>
      <c r="J14" s="38"/>
      <c r="K14" s="40"/>
    </row>
    <row r="15" spans="1:12">
      <c r="C15" s="17"/>
      <c r="D15" s="17"/>
      <c r="E15" s="17"/>
      <c r="F15" s="17"/>
      <c r="G15" s="17"/>
      <c r="H15" s="17"/>
      <c r="I15" s="17"/>
      <c r="J15" s="17"/>
      <c r="K15" s="17"/>
    </row>
    <row r="16" spans="1:12" ht="13.5" customHeight="1">
      <c r="B16" s="9" t="s">
        <v>69</v>
      </c>
      <c r="C16" s="9"/>
      <c r="D16" s="9"/>
      <c r="E16" s="9"/>
      <c r="F16" s="9"/>
      <c r="G16" s="9"/>
      <c r="H16" s="9"/>
      <c r="I16" s="9"/>
      <c r="J16" s="9"/>
      <c r="K16" s="9"/>
      <c r="L16" s="9"/>
    </row>
    <row r="17" spans="2:12">
      <c r="B17" s="9"/>
      <c r="C17" s="9"/>
      <c r="D17" s="9"/>
      <c r="E17" s="9"/>
      <c r="F17" s="9"/>
      <c r="G17" s="9"/>
      <c r="H17" s="9"/>
      <c r="I17" s="9"/>
      <c r="J17" s="9"/>
      <c r="K17" s="9"/>
      <c r="L17" s="9"/>
    </row>
    <row r="18" spans="2:12">
      <c r="B18" s="9"/>
      <c r="C18" s="9"/>
      <c r="D18" s="9"/>
      <c r="E18" s="9"/>
      <c r="F18" s="9"/>
      <c r="G18" s="9"/>
      <c r="H18" s="9"/>
      <c r="I18" s="9"/>
      <c r="J18" s="9"/>
      <c r="K18" s="9"/>
      <c r="L18" s="9"/>
    </row>
    <row r="19" spans="2:12" ht="13.5" customHeight="1">
      <c r="B19" s="9"/>
      <c r="C19" s="9"/>
      <c r="D19" s="9"/>
      <c r="E19" s="9"/>
      <c r="F19" s="9"/>
      <c r="G19" s="9"/>
      <c r="H19" s="9"/>
      <c r="I19" s="9"/>
      <c r="J19" s="9"/>
      <c r="K19" s="9"/>
      <c r="L19" s="9"/>
    </row>
    <row r="20" spans="2:12">
      <c r="B20" s="9"/>
      <c r="C20" s="9"/>
      <c r="D20" s="9"/>
      <c r="E20" s="9"/>
      <c r="F20" s="9"/>
      <c r="G20" s="9"/>
      <c r="H20" s="9"/>
      <c r="I20" s="9"/>
      <c r="J20" s="9"/>
      <c r="K20" s="9"/>
      <c r="L20" s="9"/>
    </row>
    <row r="21" spans="2:12">
      <c r="B21" s="9"/>
      <c r="C21" s="9"/>
      <c r="D21" s="9"/>
      <c r="E21" s="9"/>
      <c r="F21" s="9"/>
      <c r="G21" s="9"/>
      <c r="H21" s="9"/>
      <c r="I21" s="9"/>
      <c r="J21" s="9"/>
      <c r="K21" s="9"/>
      <c r="L21" s="9"/>
    </row>
    <row r="22" spans="2:12">
      <c r="B22" s="9"/>
      <c r="C22" s="9"/>
      <c r="D22" s="9"/>
      <c r="E22" s="9"/>
      <c r="F22" s="9"/>
      <c r="G22" s="9"/>
      <c r="H22" s="9"/>
      <c r="I22" s="9"/>
      <c r="J22" s="9"/>
      <c r="K22" s="9"/>
      <c r="L22" s="9"/>
    </row>
    <row r="23" spans="2:12">
      <c r="B23" s="9"/>
      <c r="C23" s="9"/>
      <c r="D23" s="9"/>
      <c r="E23" s="9"/>
      <c r="F23" s="9"/>
      <c r="G23" s="9"/>
      <c r="H23" s="9"/>
      <c r="I23" s="9"/>
      <c r="J23" s="9"/>
      <c r="K23" s="9"/>
      <c r="L23" s="9"/>
    </row>
    <row r="24" spans="2:12">
      <c r="B24" s="9"/>
      <c r="C24" s="9"/>
      <c r="D24" s="9"/>
      <c r="E24" s="9"/>
      <c r="F24" s="9"/>
      <c r="G24" s="9"/>
      <c r="H24" s="9"/>
      <c r="I24" s="9"/>
      <c r="J24" s="9"/>
      <c r="K24" s="9"/>
      <c r="L24" s="9"/>
    </row>
    <row r="25" spans="2:12">
      <c r="B25" s="9"/>
      <c r="C25" s="9"/>
      <c r="D25" s="9"/>
      <c r="E25" s="9"/>
      <c r="F25" s="9"/>
      <c r="G25" s="9"/>
      <c r="H25" s="9"/>
      <c r="I25" s="9"/>
      <c r="J25" s="9"/>
      <c r="K25" s="9"/>
      <c r="L25" s="9"/>
    </row>
    <row r="26" spans="2:12">
      <c r="B26" s="9"/>
      <c r="C26" s="9"/>
      <c r="D26" s="9"/>
      <c r="E26" s="9"/>
      <c r="F26" s="9"/>
      <c r="G26" s="9"/>
      <c r="H26" s="9"/>
      <c r="I26" s="9"/>
      <c r="J26" s="9"/>
      <c r="K26" s="9"/>
      <c r="L26" s="9"/>
    </row>
    <row r="27" spans="2:12">
      <c r="B27" s="9"/>
      <c r="C27" s="9"/>
      <c r="D27" s="9"/>
      <c r="E27" s="9"/>
      <c r="F27" s="9"/>
      <c r="G27" s="9"/>
      <c r="H27" s="9"/>
      <c r="I27" s="9"/>
      <c r="J27" s="9"/>
      <c r="K27" s="9"/>
      <c r="L27" s="9"/>
    </row>
    <row r="28" spans="2:12">
      <c r="B28" s="9"/>
      <c r="C28" s="9"/>
      <c r="D28" s="9"/>
      <c r="E28" s="9"/>
      <c r="F28" s="9"/>
      <c r="G28" s="9"/>
      <c r="H28" s="9"/>
      <c r="I28" s="9"/>
      <c r="J28" s="9"/>
      <c r="K28" s="9"/>
      <c r="L28" s="9"/>
    </row>
    <row r="29" spans="2:12">
      <c r="B29" s="9"/>
      <c r="C29" s="9"/>
      <c r="D29" s="9"/>
      <c r="E29" s="9"/>
      <c r="F29" s="9"/>
      <c r="G29" s="9"/>
      <c r="H29" s="9"/>
      <c r="I29" s="9"/>
      <c r="J29" s="9"/>
      <c r="K29" s="9"/>
      <c r="L29" s="9"/>
    </row>
    <row r="30" spans="2:12">
      <c r="B30" s="9"/>
      <c r="C30" s="9"/>
      <c r="D30" s="9"/>
      <c r="E30" s="9"/>
      <c r="F30" s="9"/>
      <c r="G30" s="9"/>
      <c r="H30" s="9"/>
      <c r="I30" s="9"/>
      <c r="J30" s="9"/>
      <c r="K30" s="9"/>
      <c r="L30" s="9"/>
    </row>
    <row r="31" spans="2:12">
      <c r="B31" s="9"/>
      <c r="C31" s="9"/>
      <c r="D31" s="9"/>
      <c r="E31" s="9"/>
      <c r="F31" s="9"/>
      <c r="G31" s="9"/>
      <c r="H31" s="9"/>
      <c r="I31" s="9"/>
      <c r="J31" s="9"/>
      <c r="K31" s="9"/>
      <c r="L31" s="9"/>
    </row>
    <row r="32" spans="2:12">
      <c r="B32" s="9"/>
      <c r="C32" s="9"/>
      <c r="D32" s="9"/>
      <c r="E32" s="9"/>
      <c r="F32" s="9"/>
      <c r="G32" s="9"/>
      <c r="H32" s="9"/>
      <c r="I32" s="9"/>
      <c r="J32" s="9"/>
      <c r="K32" s="9"/>
      <c r="L32" s="9"/>
    </row>
    <row r="33" spans="2:12">
      <c r="B33" s="9"/>
      <c r="C33" s="9"/>
      <c r="D33" s="9"/>
      <c r="E33" s="9"/>
      <c r="F33" s="9"/>
      <c r="G33" s="9"/>
      <c r="H33" s="9"/>
      <c r="I33" s="9"/>
      <c r="J33" s="9"/>
      <c r="K33" s="9"/>
      <c r="L33" s="9"/>
    </row>
    <row r="34" spans="2:12">
      <c r="B34" s="9"/>
      <c r="C34" s="9"/>
      <c r="D34" s="9"/>
      <c r="E34" s="9"/>
      <c r="F34" s="9"/>
      <c r="G34" s="9"/>
      <c r="H34" s="9"/>
      <c r="I34" s="9"/>
      <c r="J34" s="9"/>
      <c r="K34" s="9"/>
      <c r="L34" s="9"/>
    </row>
  </sheetData>
  <sheetProtection algorithmName="SHA-512" hashValue="jgFqzrdcVPXaoBdn4u6pNFOVXtquVL4DTS5L+rPlUvA4C+85M1CwURxQa+lWluqiGqoLUsex8j2Uz5/2OOSdOw==" saltValue="6G2iaNpV6pLOCcK+JG3U2g==" spinCount="100000" sheet="1" objects="1" scenarios="1" formatCells="0" formatColumns="0" formatRows="0" insertColumns="0" insertRows="0" deleteColumns="0" deleteRows="0"/>
  <mergeCells count="10">
    <mergeCell ref="B2:L2"/>
    <mergeCell ref="B3:D3"/>
    <mergeCell ref="G3:K3"/>
    <mergeCell ref="G5:K5"/>
    <mergeCell ref="D14:F14"/>
    <mergeCell ref="B6:B13"/>
    <mergeCell ref="F6:F13"/>
    <mergeCell ref="G6:I14"/>
    <mergeCell ref="J6:K14"/>
    <mergeCell ref="B16:L34"/>
  </mergeCells>
  <phoneticPr fontId="2"/>
  <pageMargins left="0.70866141732283472" right="0.70866141732283472" top="0.74803149606299213" bottom="0.74803149606299213" header="0.31496062992125984" footer="0.31496062992125984"/>
  <pageSetup paperSize="9" scale="110"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C000"/>
  </sheetPr>
  <dimension ref="A1:BR29"/>
  <sheetViews>
    <sheetView zoomScaleSheetLayoutView="100" workbookViewId="0">
      <selection activeCell="AA13" sqref="AA13"/>
    </sheetView>
  </sheetViews>
  <sheetFormatPr defaultRowHeight="13.5"/>
  <cols>
    <col min="1" max="5" width="2.625" style="41" customWidth="1"/>
    <col min="6" max="6" width="3.5" style="41" customWidth="1"/>
    <col min="7" max="44" width="2.625" style="41" customWidth="1"/>
    <col min="45" max="45" width="2.75" style="41" customWidth="1"/>
    <col min="46" max="51" width="2.625" style="41" customWidth="1"/>
    <col min="52" max="52" width="3.25" style="41" customWidth="1"/>
    <col min="53" max="78" width="2.625" style="41" customWidth="1"/>
    <col min="79" max="256" width="9" style="41" customWidth="1"/>
    <col min="257" max="334" width="2.625" style="41" customWidth="1"/>
    <col min="335" max="512" width="9" style="41" customWidth="1"/>
    <col min="513" max="590" width="2.625" style="41" customWidth="1"/>
    <col min="591" max="768" width="9" style="41" customWidth="1"/>
    <col min="769" max="846" width="2.625" style="41" customWidth="1"/>
    <col min="847" max="1024" width="9" style="41" customWidth="1"/>
    <col min="1025" max="1102" width="2.625" style="41" customWidth="1"/>
    <col min="1103" max="1280" width="9" style="41" customWidth="1"/>
    <col min="1281" max="1358" width="2.625" style="41" customWidth="1"/>
    <col min="1359" max="1536" width="9" style="41" customWidth="1"/>
    <col min="1537" max="1614" width="2.625" style="41" customWidth="1"/>
    <col min="1615" max="1792" width="9" style="41" customWidth="1"/>
    <col min="1793" max="1870" width="2.625" style="41" customWidth="1"/>
    <col min="1871" max="2048" width="9" style="41" customWidth="1"/>
    <col min="2049" max="2126" width="2.625" style="41" customWidth="1"/>
    <col min="2127" max="2304" width="9" style="41" customWidth="1"/>
    <col min="2305" max="2382" width="2.625" style="41" customWidth="1"/>
    <col min="2383" max="2560" width="9" style="41" customWidth="1"/>
    <col min="2561" max="2638" width="2.625" style="41" customWidth="1"/>
    <col min="2639" max="2816" width="9" style="41" customWidth="1"/>
    <col min="2817" max="2894" width="2.625" style="41" customWidth="1"/>
    <col min="2895" max="3072" width="9" style="41" customWidth="1"/>
    <col min="3073" max="3150" width="2.625" style="41" customWidth="1"/>
    <col min="3151" max="3328" width="9" style="41" customWidth="1"/>
    <col min="3329" max="3406" width="2.625" style="41" customWidth="1"/>
    <col min="3407" max="3584" width="9" style="41" customWidth="1"/>
    <col min="3585" max="3662" width="2.625" style="41" customWidth="1"/>
    <col min="3663" max="3840" width="9" style="41" customWidth="1"/>
    <col min="3841" max="3918" width="2.625" style="41" customWidth="1"/>
    <col min="3919" max="4096" width="9" style="41" customWidth="1"/>
    <col min="4097" max="4174" width="2.625" style="41" customWidth="1"/>
    <col min="4175" max="4352" width="9" style="41" customWidth="1"/>
    <col min="4353" max="4430" width="2.625" style="41" customWidth="1"/>
    <col min="4431" max="4608" width="9" style="41" customWidth="1"/>
    <col min="4609" max="4686" width="2.625" style="41" customWidth="1"/>
    <col min="4687" max="4864" width="9" style="41" customWidth="1"/>
    <col min="4865" max="4942" width="2.625" style="41" customWidth="1"/>
    <col min="4943" max="5120" width="9" style="41" customWidth="1"/>
    <col min="5121" max="5198" width="2.625" style="41" customWidth="1"/>
    <col min="5199" max="5376" width="9" style="41" customWidth="1"/>
    <col min="5377" max="5454" width="2.625" style="41" customWidth="1"/>
    <col min="5455" max="5632" width="9" style="41" customWidth="1"/>
    <col min="5633" max="5710" width="2.625" style="41" customWidth="1"/>
    <col min="5711" max="5888" width="9" style="41" customWidth="1"/>
    <col min="5889" max="5966" width="2.625" style="41" customWidth="1"/>
    <col min="5967" max="6144" width="9" style="41" customWidth="1"/>
    <col min="6145" max="6222" width="2.625" style="41" customWidth="1"/>
    <col min="6223" max="6400" width="9" style="41" customWidth="1"/>
    <col min="6401" max="6478" width="2.625" style="41" customWidth="1"/>
    <col min="6479" max="6656" width="9" style="41" customWidth="1"/>
    <col min="6657" max="6734" width="2.625" style="41" customWidth="1"/>
    <col min="6735" max="6912" width="9" style="41" customWidth="1"/>
    <col min="6913" max="6990" width="2.625" style="41" customWidth="1"/>
    <col min="6991" max="7168" width="9" style="41" customWidth="1"/>
    <col min="7169" max="7246" width="2.625" style="41" customWidth="1"/>
    <col min="7247" max="7424" width="9" style="41" customWidth="1"/>
    <col min="7425" max="7502" width="2.625" style="41" customWidth="1"/>
    <col min="7503" max="7680" width="9" style="41" customWidth="1"/>
    <col min="7681" max="7758" width="2.625" style="41" customWidth="1"/>
    <col min="7759" max="7936" width="9" style="41" customWidth="1"/>
    <col min="7937" max="8014" width="2.625" style="41" customWidth="1"/>
    <col min="8015" max="8192" width="9" style="41" customWidth="1"/>
    <col min="8193" max="8270" width="2.625" style="41" customWidth="1"/>
    <col min="8271" max="8448" width="9" style="41" customWidth="1"/>
    <col min="8449" max="8526" width="2.625" style="41" customWidth="1"/>
    <col min="8527" max="8704" width="9" style="41" customWidth="1"/>
    <col min="8705" max="8782" width="2.625" style="41" customWidth="1"/>
    <col min="8783" max="8960" width="9" style="41" customWidth="1"/>
    <col min="8961" max="9038" width="2.625" style="41" customWidth="1"/>
    <col min="9039" max="9216" width="9" style="41" customWidth="1"/>
    <col min="9217" max="9294" width="2.625" style="41" customWidth="1"/>
    <col min="9295" max="9472" width="9" style="41" customWidth="1"/>
    <col min="9473" max="9550" width="2.625" style="41" customWidth="1"/>
    <col min="9551" max="9728" width="9" style="41" customWidth="1"/>
    <col min="9729" max="9806" width="2.625" style="41" customWidth="1"/>
    <col min="9807" max="9984" width="9" style="41" customWidth="1"/>
    <col min="9985" max="10062" width="2.625" style="41" customWidth="1"/>
    <col min="10063" max="10240" width="9" style="41" customWidth="1"/>
    <col min="10241" max="10318" width="2.625" style="41" customWidth="1"/>
    <col min="10319" max="10496" width="9" style="41" customWidth="1"/>
    <col min="10497" max="10574" width="2.625" style="41" customWidth="1"/>
    <col min="10575" max="10752" width="9" style="41" customWidth="1"/>
    <col min="10753" max="10830" width="2.625" style="41" customWidth="1"/>
    <col min="10831" max="11008" width="9" style="41" customWidth="1"/>
    <col min="11009" max="11086" width="2.625" style="41" customWidth="1"/>
    <col min="11087" max="11264" width="9" style="41" customWidth="1"/>
    <col min="11265" max="11342" width="2.625" style="41" customWidth="1"/>
    <col min="11343" max="11520" width="9" style="41" customWidth="1"/>
    <col min="11521" max="11598" width="2.625" style="41" customWidth="1"/>
    <col min="11599" max="11776" width="9" style="41" customWidth="1"/>
    <col min="11777" max="11854" width="2.625" style="41" customWidth="1"/>
    <col min="11855" max="12032" width="9" style="41" customWidth="1"/>
    <col min="12033" max="12110" width="2.625" style="41" customWidth="1"/>
    <col min="12111" max="12288" width="9" style="41" customWidth="1"/>
    <col min="12289" max="12366" width="2.625" style="41" customWidth="1"/>
    <col min="12367" max="12544" width="9" style="41" customWidth="1"/>
    <col min="12545" max="12622" width="2.625" style="41" customWidth="1"/>
    <col min="12623" max="12800" width="9" style="41" customWidth="1"/>
    <col min="12801" max="12878" width="2.625" style="41" customWidth="1"/>
    <col min="12879" max="13056" width="9" style="41" customWidth="1"/>
    <col min="13057" max="13134" width="2.625" style="41" customWidth="1"/>
    <col min="13135" max="13312" width="9" style="41" customWidth="1"/>
    <col min="13313" max="13390" width="2.625" style="41" customWidth="1"/>
    <col min="13391" max="13568" width="9" style="41" customWidth="1"/>
    <col min="13569" max="13646" width="2.625" style="41" customWidth="1"/>
    <col min="13647" max="13824" width="9" style="41" customWidth="1"/>
    <col min="13825" max="13902" width="2.625" style="41" customWidth="1"/>
    <col min="13903" max="14080" width="9" style="41" customWidth="1"/>
    <col min="14081" max="14158" width="2.625" style="41" customWidth="1"/>
    <col min="14159" max="14336" width="9" style="41" customWidth="1"/>
    <col min="14337" max="14414" width="2.625" style="41" customWidth="1"/>
    <col min="14415" max="14592" width="9" style="41" customWidth="1"/>
    <col min="14593" max="14670" width="2.625" style="41" customWidth="1"/>
    <col min="14671" max="14848" width="9" style="41" customWidth="1"/>
    <col min="14849" max="14926" width="2.625" style="41" customWidth="1"/>
    <col min="14927" max="15104" width="9" style="41" customWidth="1"/>
    <col min="15105" max="15182" width="2.625" style="41" customWidth="1"/>
    <col min="15183" max="15360" width="9" style="41" customWidth="1"/>
    <col min="15361" max="15438" width="2.625" style="41" customWidth="1"/>
    <col min="15439" max="15616" width="9" style="41" customWidth="1"/>
    <col min="15617" max="15694" width="2.625" style="41" customWidth="1"/>
    <col min="15695" max="15872" width="9" style="41" customWidth="1"/>
    <col min="15873" max="15950" width="2.625" style="41" customWidth="1"/>
    <col min="15951" max="16128" width="9" style="41" customWidth="1"/>
    <col min="16129" max="16206" width="2.625" style="41" customWidth="1"/>
    <col min="16207" max="16384" width="9" style="41" customWidth="1"/>
  </cols>
  <sheetData>
    <row r="1" spans="1:70" ht="14.25">
      <c r="A1" s="43" t="s">
        <v>16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68"/>
      <c r="AY1" s="68"/>
      <c r="AZ1" s="68"/>
      <c r="BA1" s="68"/>
      <c r="BB1" s="68"/>
      <c r="BC1" s="68"/>
      <c r="BD1" s="181"/>
      <c r="BE1" s="181"/>
      <c r="BF1" s="181"/>
      <c r="BG1" s="181"/>
      <c r="BH1" s="181"/>
      <c r="BI1" s="181"/>
      <c r="BJ1" s="181"/>
      <c r="BK1" s="181"/>
      <c r="BL1" s="181"/>
      <c r="BM1" s="181"/>
      <c r="BN1" s="181"/>
      <c r="BO1" s="181"/>
      <c r="BP1" s="181"/>
      <c r="BQ1" s="181"/>
      <c r="BR1" s="181"/>
    </row>
    <row r="2" spans="1:70" ht="14.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68"/>
      <c r="AY2" s="68"/>
      <c r="AZ2" s="68"/>
      <c r="BA2" s="68"/>
      <c r="BB2" s="68"/>
      <c r="BC2" s="68"/>
      <c r="BD2" s="181"/>
      <c r="BE2" s="181"/>
      <c r="BF2" s="181"/>
      <c r="BG2" s="181"/>
      <c r="BH2" s="181"/>
      <c r="BI2" s="181"/>
      <c r="BJ2" s="181"/>
      <c r="BK2" s="181"/>
      <c r="BL2" s="181"/>
      <c r="BM2" s="181"/>
      <c r="BN2" s="181"/>
      <c r="BO2" s="181"/>
      <c r="BP2" s="181"/>
      <c r="BQ2" s="181"/>
      <c r="BR2" s="181"/>
    </row>
    <row r="3" spans="1:70" ht="17.25">
      <c r="A3" s="44" t="s">
        <v>20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181"/>
      <c r="BE3" s="181"/>
      <c r="BF3" s="181"/>
      <c r="BG3" s="181"/>
      <c r="BH3" s="181"/>
      <c r="BI3" s="181"/>
      <c r="BJ3" s="181"/>
      <c r="BK3" s="181"/>
      <c r="BL3" s="181"/>
      <c r="BM3" s="181"/>
      <c r="BN3" s="181"/>
      <c r="BO3" s="181"/>
      <c r="BP3" s="181"/>
      <c r="BQ3" s="181"/>
      <c r="BR3" s="181"/>
    </row>
    <row r="4" spans="1:70" ht="15">
      <c r="A4" s="45"/>
      <c r="B4" s="45"/>
      <c r="C4" s="45"/>
      <c r="D4" s="45"/>
      <c r="E4" s="45"/>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181"/>
      <c r="BE4" s="181"/>
      <c r="BF4" s="181"/>
      <c r="BG4" s="181"/>
      <c r="BH4" s="181"/>
      <c r="BI4" s="181"/>
      <c r="BJ4" s="181"/>
      <c r="BK4" s="181"/>
      <c r="BL4" s="181"/>
      <c r="BM4" s="181"/>
      <c r="BN4" s="181"/>
      <c r="BO4" s="181"/>
      <c r="BP4" s="181"/>
      <c r="BQ4" s="181"/>
      <c r="BR4" s="181"/>
    </row>
    <row r="5" spans="1:70" ht="15">
      <c r="A5" s="46" t="s">
        <v>22</v>
      </c>
      <c r="B5" s="59"/>
      <c r="C5" s="59"/>
      <c r="D5" s="59"/>
      <c r="E5" s="59"/>
      <c r="F5" s="59"/>
      <c r="G5" s="59"/>
      <c r="H5" s="59"/>
      <c r="I5" s="59"/>
      <c r="J5" s="59"/>
      <c r="K5" s="59"/>
      <c r="L5" s="59"/>
      <c r="M5" s="59"/>
      <c r="N5" s="59"/>
      <c r="O5" s="59"/>
      <c r="P5" s="59"/>
      <c r="Q5" s="59"/>
      <c r="R5" s="59"/>
      <c r="S5" s="106" t="s">
        <v>24</v>
      </c>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80"/>
      <c r="BE5" s="181"/>
      <c r="BF5" s="181"/>
      <c r="BG5" s="181"/>
      <c r="BH5" s="181"/>
      <c r="BI5" s="181"/>
      <c r="BJ5" s="181"/>
      <c r="BK5" s="181"/>
      <c r="BL5" s="181"/>
      <c r="BM5" s="181"/>
      <c r="BN5" s="181"/>
      <c r="BO5" s="181"/>
      <c r="BP5" s="181"/>
      <c r="BQ5" s="181"/>
      <c r="BR5" s="181"/>
    </row>
    <row r="6" spans="1:70" ht="18">
      <c r="A6" s="47" t="s">
        <v>19</v>
      </c>
      <c r="B6" s="60"/>
      <c r="C6" s="60"/>
      <c r="D6" s="60"/>
      <c r="E6" s="60"/>
      <c r="F6" s="60"/>
      <c r="G6" s="60"/>
      <c r="H6" s="79"/>
      <c r="I6" s="83"/>
      <c r="J6" s="83"/>
      <c r="K6" s="83"/>
      <c r="L6" s="83"/>
      <c r="M6" s="83"/>
      <c r="N6" s="83"/>
      <c r="O6" s="83"/>
      <c r="P6" s="83"/>
      <c r="Q6" s="83"/>
      <c r="R6" s="83"/>
      <c r="S6" s="107" t="s">
        <v>23</v>
      </c>
      <c r="T6" s="117"/>
      <c r="U6" s="117"/>
      <c r="V6" s="117"/>
      <c r="W6" s="117"/>
      <c r="X6" s="117"/>
      <c r="Y6" s="117"/>
      <c r="Z6" s="133"/>
      <c r="AA6" s="96">
        <f>'(別紙)平均算定シート'!J6</f>
        <v>0</v>
      </c>
      <c r="AB6" s="97"/>
      <c r="AC6" s="97"/>
      <c r="AD6" s="97"/>
      <c r="AE6" s="97"/>
      <c r="AF6" s="97"/>
      <c r="AG6" s="97"/>
      <c r="AH6" s="97"/>
      <c r="AI6" s="97"/>
      <c r="AJ6" s="108"/>
      <c r="AK6" s="135" t="s">
        <v>13</v>
      </c>
      <c r="AL6" s="136"/>
      <c r="AM6" s="136"/>
      <c r="AN6" s="136"/>
      <c r="AO6" s="136"/>
      <c r="AP6" s="136"/>
      <c r="AQ6" s="136"/>
      <c r="AR6" s="136"/>
      <c r="AS6" s="136"/>
      <c r="AT6" s="83"/>
      <c r="AU6" s="83"/>
      <c r="AV6" s="83"/>
      <c r="AW6" s="83"/>
      <c r="AX6" s="83"/>
      <c r="AY6" s="83"/>
      <c r="AZ6" s="83"/>
      <c r="BA6" s="83"/>
      <c r="BB6" s="83"/>
      <c r="BC6" s="171"/>
      <c r="BD6" s="181"/>
      <c r="BE6" s="181"/>
      <c r="BF6" s="181"/>
      <c r="BG6" s="181"/>
      <c r="BH6" s="181"/>
      <c r="BI6" s="181"/>
      <c r="BJ6" s="181"/>
      <c r="BK6" s="181"/>
      <c r="BL6" s="181"/>
      <c r="BM6" s="181"/>
      <c r="BN6" s="181"/>
      <c r="BO6" s="181"/>
      <c r="BP6" s="181"/>
      <c r="BQ6" s="181"/>
      <c r="BR6" s="181"/>
    </row>
    <row r="7" spans="1:70" ht="18">
      <c r="A7" s="48" t="s">
        <v>27</v>
      </c>
      <c r="B7" s="61"/>
      <c r="C7" s="61"/>
      <c r="D7" s="61"/>
      <c r="E7" s="61"/>
      <c r="F7" s="61"/>
      <c r="G7" s="61"/>
      <c r="H7" s="61"/>
      <c r="I7" s="61"/>
      <c r="J7" s="61"/>
      <c r="K7" s="61"/>
      <c r="L7" s="61"/>
      <c r="M7" s="61"/>
      <c r="N7" s="94" t="s">
        <v>15</v>
      </c>
      <c r="O7" s="61"/>
      <c r="P7" s="95"/>
      <c r="Q7" s="96" t="e">
        <f>'(別紙)平均算定シート'!E6</f>
        <v>#DIV/0!</v>
      </c>
      <c r="R7" s="97"/>
      <c r="S7" s="108"/>
      <c r="T7" s="94" t="s">
        <v>18</v>
      </c>
      <c r="U7" s="61"/>
      <c r="V7" s="95"/>
      <c r="W7" s="96" t="e">
        <f>'(別紙)平均算定シート'!E7</f>
        <v>#DIV/0!</v>
      </c>
      <c r="X7" s="97"/>
      <c r="Y7" s="108"/>
      <c r="Z7" s="94" t="s">
        <v>26</v>
      </c>
      <c r="AA7" s="61"/>
      <c r="AB7" s="95"/>
      <c r="AC7" s="96" t="e">
        <f>'(別紙)平均算定シート'!E8</f>
        <v>#DIV/0!</v>
      </c>
      <c r="AD7" s="97"/>
      <c r="AE7" s="108"/>
      <c r="AF7" s="94" t="s">
        <v>29</v>
      </c>
      <c r="AG7" s="61"/>
      <c r="AH7" s="95"/>
      <c r="AI7" s="96" t="e">
        <f>'(別紙)平均算定シート'!E9</f>
        <v>#DIV/0!</v>
      </c>
      <c r="AJ7" s="97"/>
      <c r="AK7" s="108"/>
      <c r="AL7" s="94" t="s">
        <v>31</v>
      </c>
      <c r="AM7" s="61"/>
      <c r="AN7" s="95"/>
      <c r="AO7" s="96" t="e">
        <f>'(別紙)平均算定シート'!E10</f>
        <v>#DIV/0!</v>
      </c>
      <c r="AP7" s="97"/>
      <c r="AQ7" s="108"/>
      <c r="AR7" s="94" t="s">
        <v>34</v>
      </c>
      <c r="AS7" s="61"/>
      <c r="AT7" s="95"/>
      <c r="AU7" s="96" t="e">
        <f>'(別紙)平均算定シート'!E11</f>
        <v>#DIV/0!</v>
      </c>
      <c r="AV7" s="97"/>
      <c r="AW7" s="108"/>
      <c r="AX7" s="94" t="s">
        <v>35</v>
      </c>
      <c r="AY7" s="61"/>
      <c r="AZ7" s="95"/>
      <c r="BA7" s="96" t="e">
        <f>'(別紙)平均算定シート'!E12</f>
        <v>#DIV/0!</v>
      </c>
      <c r="BB7" s="97"/>
      <c r="BC7" s="172"/>
      <c r="BD7" s="181"/>
      <c r="BE7" s="181"/>
      <c r="BF7" s="181"/>
      <c r="BG7" s="181"/>
      <c r="BH7" s="181"/>
      <c r="BI7" s="181"/>
      <c r="BJ7" s="181"/>
      <c r="BK7" s="181"/>
      <c r="BL7" s="181"/>
      <c r="BM7" s="181"/>
      <c r="BN7" s="181"/>
      <c r="BO7" s="181"/>
      <c r="BP7" s="181"/>
      <c r="BQ7" s="181"/>
      <c r="BR7" s="181"/>
    </row>
    <row r="8" spans="1:70" ht="14.25">
      <c r="A8" s="49" t="s">
        <v>37</v>
      </c>
      <c r="B8" s="62"/>
      <c r="C8" s="62"/>
      <c r="D8" s="62"/>
      <c r="E8" s="62"/>
      <c r="F8" s="69"/>
      <c r="G8" s="73" t="s">
        <v>41</v>
      </c>
      <c r="H8" s="62"/>
      <c r="I8" s="62"/>
      <c r="J8" s="62"/>
      <c r="K8" s="69"/>
      <c r="L8" s="87" t="s">
        <v>25</v>
      </c>
      <c r="M8" s="62"/>
      <c r="N8" s="62"/>
      <c r="O8" s="62"/>
      <c r="P8" s="62"/>
      <c r="Q8" s="62"/>
      <c r="R8" s="98"/>
      <c r="S8" s="109" t="s">
        <v>42</v>
      </c>
      <c r="T8" s="118"/>
      <c r="U8" s="118"/>
      <c r="V8" s="118"/>
      <c r="W8" s="118"/>
      <c r="X8" s="118"/>
      <c r="Y8" s="126"/>
      <c r="Z8" s="109" t="s">
        <v>44</v>
      </c>
      <c r="AA8" s="118"/>
      <c r="AB8" s="118"/>
      <c r="AC8" s="118"/>
      <c r="AD8" s="118"/>
      <c r="AE8" s="118"/>
      <c r="AF8" s="126"/>
      <c r="AG8" s="109" t="s">
        <v>12</v>
      </c>
      <c r="AH8" s="118"/>
      <c r="AI8" s="118"/>
      <c r="AJ8" s="118"/>
      <c r="AK8" s="118"/>
      <c r="AL8" s="118"/>
      <c r="AM8" s="126"/>
      <c r="AN8" s="137" t="s">
        <v>45</v>
      </c>
      <c r="AO8" s="118"/>
      <c r="AP8" s="118"/>
      <c r="AQ8" s="118"/>
      <c r="AR8" s="118"/>
      <c r="AS8" s="118"/>
      <c r="AT8" s="126"/>
      <c r="AU8" s="141" t="s">
        <v>46</v>
      </c>
      <c r="AV8" s="149"/>
      <c r="AW8" s="149"/>
      <c r="AX8" s="149" t="s">
        <v>21</v>
      </c>
      <c r="AY8" s="149"/>
      <c r="AZ8" s="149"/>
      <c r="BA8" s="149" t="s">
        <v>10</v>
      </c>
      <c r="BB8" s="149"/>
      <c r="BC8" s="173"/>
      <c r="BD8" s="181"/>
      <c r="BE8" s="181"/>
      <c r="BF8" s="181"/>
      <c r="BG8" s="181"/>
      <c r="BH8" s="181"/>
      <c r="BI8" s="181"/>
      <c r="BJ8" s="181"/>
      <c r="BK8" s="181"/>
      <c r="BL8" s="181"/>
      <c r="BM8" s="181"/>
      <c r="BN8" s="181"/>
      <c r="BO8" s="181"/>
      <c r="BP8" s="181"/>
      <c r="BQ8" s="181"/>
      <c r="BR8" s="181"/>
    </row>
    <row r="9" spans="1:70" ht="14.25">
      <c r="A9" s="50"/>
      <c r="B9" s="41"/>
      <c r="C9" s="41"/>
      <c r="D9" s="41"/>
      <c r="E9" s="41"/>
      <c r="F9" s="70"/>
      <c r="G9" s="74"/>
      <c r="H9" s="41"/>
      <c r="I9" s="41"/>
      <c r="J9" s="41"/>
      <c r="K9" s="70"/>
      <c r="L9" s="74"/>
      <c r="M9" s="41"/>
      <c r="N9" s="41"/>
      <c r="O9" s="41"/>
      <c r="P9" s="41"/>
      <c r="Q9" s="41"/>
      <c r="R9" s="99"/>
      <c r="S9" s="110">
        <v>1</v>
      </c>
      <c r="T9" s="119">
        <v>2</v>
      </c>
      <c r="U9" s="119">
        <v>3</v>
      </c>
      <c r="V9" s="119">
        <v>4</v>
      </c>
      <c r="W9" s="119">
        <v>5</v>
      </c>
      <c r="X9" s="119">
        <v>6</v>
      </c>
      <c r="Y9" s="127">
        <v>7</v>
      </c>
      <c r="Z9" s="110">
        <v>8</v>
      </c>
      <c r="AA9" s="119">
        <v>9</v>
      </c>
      <c r="AB9" s="119">
        <v>10</v>
      </c>
      <c r="AC9" s="119">
        <v>11</v>
      </c>
      <c r="AD9" s="119">
        <v>12</v>
      </c>
      <c r="AE9" s="119">
        <v>13</v>
      </c>
      <c r="AF9" s="127">
        <v>14</v>
      </c>
      <c r="AG9" s="110">
        <v>15</v>
      </c>
      <c r="AH9" s="119">
        <v>16</v>
      </c>
      <c r="AI9" s="119">
        <v>17</v>
      </c>
      <c r="AJ9" s="119">
        <v>18</v>
      </c>
      <c r="AK9" s="119">
        <v>19</v>
      </c>
      <c r="AL9" s="119">
        <v>20</v>
      </c>
      <c r="AM9" s="127">
        <v>21</v>
      </c>
      <c r="AN9" s="138">
        <v>22</v>
      </c>
      <c r="AO9" s="119">
        <v>23</v>
      </c>
      <c r="AP9" s="119">
        <v>24</v>
      </c>
      <c r="AQ9" s="119">
        <v>25</v>
      </c>
      <c r="AR9" s="119">
        <v>26</v>
      </c>
      <c r="AS9" s="119">
        <v>27</v>
      </c>
      <c r="AT9" s="127">
        <v>28</v>
      </c>
      <c r="AU9" s="142"/>
      <c r="AV9" s="150"/>
      <c r="AW9" s="150"/>
      <c r="AX9" s="150"/>
      <c r="AY9" s="150"/>
      <c r="AZ9" s="150"/>
      <c r="BA9" s="150"/>
      <c r="BB9" s="150"/>
      <c r="BC9" s="174"/>
      <c r="BD9" s="181"/>
      <c r="BE9" s="181"/>
      <c r="BF9" s="181"/>
      <c r="BG9" s="181"/>
      <c r="BH9" s="181"/>
      <c r="BI9" s="181"/>
      <c r="BJ9" s="181"/>
      <c r="BK9" s="181"/>
      <c r="BL9" s="181"/>
      <c r="BM9" s="181"/>
      <c r="BN9" s="181"/>
      <c r="BO9" s="181"/>
      <c r="BP9" s="181"/>
      <c r="BQ9" s="181"/>
      <c r="BR9" s="181"/>
    </row>
    <row r="10" spans="1:70" ht="14.25">
      <c r="A10" s="51"/>
      <c r="B10" s="63"/>
      <c r="C10" s="63"/>
      <c r="D10" s="63"/>
      <c r="E10" s="63"/>
      <c r="F10" s="71"/>
      <c r="G10" s="75"/>
      <c r="H10" s="63"/>
      <c r="I10" s="63"/>
      <c r="J10" s="63"/>
      <c r="K10" s="71"/>
      <c r="L10" s="75"/>
      <c r="M10" s="63"/>
      <c r="N10" s="63"/>
      <c r="O10" s="63"/>
      <c r="P10" s="63"/>
      <c r="Q10" s="63"/>
      <c r="R10" s="100"/>
      <c r="S10" s="111" t="s">
        <v>47</v>
      </c>
      <c r="T10" s="120"/>
      <c r="U10" s="120"/>
      <c r="V10" s="120"/>
      <c r="W10" s="120"/>
      <c r="X10" s="120"/>
      <c r="Y10" s="128"/>
      <c r="Z10" s="111"/>
      <c r="AA10" s="120"/>
      <c r="AB10" s="120"/>
      <c r="AC10" s="120"/>
      <c r="AD10" s="120"/>
      <c r="AE10" s="120"/>
      <c r="AF10" s="128"/>
      <c r="AG10" s="111"/>
      <c r="AH10" s="120"/>
      <c r="AI10" s="120"/>
      <c r="AJ10" s="120"/>
      <c r="AK10" s="120"/>
      <c r="AL10" s="120"/>
      <c r="AM10" s="128"/>
      <c r="AN10" s="111"/>
      <c r="AO10" s="120"/>
      <c r="AP10" s="120"/>
      <c r="AQ10" s="120"/>
      <c r="AR10" s="120"/>
      <c r="AS10" s="120"/>
      <c r="AT10" s="128"/>
      <c r="AU10" s="142"/>
      <c r="AV10" s="150"/>
      <c r="AW10" s="150"/>
      <c r="AX10" s="150"/>
      <c r="AY10" s="150"/>
      <c r="AZ10" s="150"/>
      <c r="BA10" s="150"/>
      <c r="BB10" s="150"/>
      <c r="BC10" s="174"/>
      <c r="BD10" s="181"/>
      <c r="BE10" s="181"/>
      <c r="BF10" s="181"/>
      <c r="BG10" s="181"/>
      <c r="BH10" s="181"/>
      <c r="BI10" s="181"/>
      <c r="BJ10" s="181"/>
      <c r="BK10" s="181"/>
      <c r="BL10" s="181"/>
      <c r="BM10" s="181"/>
      <c r="BN10" s="181"/>
      <c r="BO10" s="181"/>
      <c r="BP10" s="181"/>
      <c r="BQ10" s="181"/>
      <c r="BR10" s="181"/>
    </row>
    <row r="11" spans="1:70" ht="14.25">
      <c r="A11" s="52" t="s">
        <v>58</v>
      </c>
      <c r="B11" s="64"/>
      <c r="C11" s="64"/>
      <c r="D11" s="64"/>
      <c r="E11" s="64"/>
      <c r="F11" s="64"/>
      <c r="G11" s="76"/>
      <c r="H11" s="80"/>
      <c r="I11" s="80"/>
      <c r="J11" s="80"/>
      <c r="K11" s="84"/>
      <c r="L11" s="88"/>
      <c r="M11" s="88"/>
      <c r="N11" s="88"/>
      <c r="O11" s="88"/>
      <c r="P11" s="88"/>
      <c r="Q11" s="88"/>
      <c r="R11" s="91"/>
      <c r="S11" s="112"/>
      <c r="T11" s="121"/>
      <c r="U11" s="121"/>
      <c r="V11" s="121"/>
      <c r="W11" s="121"/>
      <c r="X11" s="121"/>
      <c r="Y11" s="129"/>
      <c r="Z11" s="112"/>
      <c r="AA11" s="121"/>
      <c r="AB11" s="121"/>
      <c r="AC11" s="121"/>
      <c r="AD11" s="121"/>
      <c r="AE11" s="121"/>
      <c r="AF11" s="129"/>
      <c r="AG11" s="112"/>
      <c r="AH11" s="121"/>
      <c r="AI11" s="121"/>
      <c r="AJ11" s="121"/>
      <c r="AK11" s="121"/>
      <c r="AL11" s="121"/>
      <c r="AM11" s="129"/>
      <c r="AN11" s="112"/>
      <c r="AO11" s="121"/>
      <c r="AP11" s="121"/>
      <c r="AQ11" s="121"/>
      <c r="AR11" s="121"/>
      <c r="AS11" s="121"/>
      <c r="AT11" s="129"/>
      <c r="AU11" s="143">
        <f t="shared" ref="AU11:AU20" si="0">SUM(S11:AT11)</f>
        <v>0</v>
      </c>
      <c r="AV11" s="143"/>
      <c r="AW11" s="152"/>
      <c r="AX11" s="156">
        <f t="shared" ref="AX11:AX20" si="1">ROUNDDOWN(AU11/4,1)</f>
        <v>0</v>
      </c>
      <c r="AY11" s="160"/>
      <c r="AZ11" s="164"/>
      <c r="BA11" s="156" t="e">
        <f>ROUNDDOWN(AX11/BA22,1)</f>
        <v>#DIV/0!</v>
      </c>
      <c r="BB11" s="160"/>
      <c r="BC11" s="175"/>
      <c r="BD11" s="181"/>
      <c r="BE11" s="181"/>
      <c r="BF11" s="181"/>
      <c r="BG11" s="181"/>
      <c r="BH11" s="181"/>
      <c r="BI11" s="181"/>
      <c r="BJ11" s="181"/>
      <c r="BK11" s="181"/>
      <c r="BL11" s="181"/>
      <c r="BM11" s="181"/>
      <c r="BN11" s="181"/>
      <c r="BO11" s="181"/>
      <c r="BP11" s="181"/>
      <c r="BQ11" s="181"/>
      <c r="BR11" s="181"/>
    </row>
    <row r="12" spans="1:70" ht="15">
      <c r="A12" s="53" t="s">
        <v>59</v>
      </c>
      <c r="B12" s="65"/>
      <c r="C12" s="65"/>
      <c r="D12" s="65"/>
      <c r="E12" s="65"/>
      <c r="F12" s="65"/>
      <c r="G12" s="77"/>
      <c r="H12" s="81"/>
      <c r="I12" s="81"/>
      <c r="J12" s="81"/>
      <c r="K12" s="85"/>
      <c r="L12" s="89"/>
      <c r="M12" s="89"/>
      <c r="N12" s="89"/>
      <c r="O12" s="89"/>
      <c r="P12" s="89"/>
      <c r="Q12" s="89"/>
      <c r="R12" s="101"/>
      <c r="S12" s="113"/>
      <c r="T12" s="122"/>
      <c r="U12" s="122"/>
      <c r="V12" s="122"/>
      <c r="W12" s="122"/>
      <c r="X12" s="122"/>
      <c r="Y12" s="130"/>
      <c r="Z12" s="113"/>
      <c r="AA12" s="122"/>
      <c r="AB12" s="122"/>
      <c r="AC12" s="122"/>
      <c r="AD12" s="122"/>
      <c r="AE12" s="122"/>
      <c r="AF12" s="130"/>
      <c r="AG12" s="113"/>
      <c r="AH12" s="122"/>
      <c r="AI12" s="122"/>
      <c r="AJ12" s="122"/>
      <c r="AK12" s="122"/>
      <c r="AL12" s="122"/>
      <c r="AM12" s="130"/>
      <c r="AN12" s="113"/>
      <c r="AO12" s="122"/>
      <c r="AP12" s="122"/>
      <c r="AQ12" s="122"/>
      <c r="AR12" s="122"/>
      <c r="AS12" s="122"/>
      <c r="AT12" s="130"/>
      <c r="AU12" s="144">
        <f t="shared" si="0"/>
        <v>0</v>
      </c>
      <c r="AV12" s="144"/>
      <c r="AW12" s="153"/>
      <c r="AX12" s="157">
        <f t="shared" si="1"/>
        <v>0</v>
      </c>
      <c r="AY12" s="161"/>
      <c r="AZ12" s="165"/>
      <c r="BA12" s="157" t="e">
        <f>ROUNDDOWN(AX12/BA22,1)</f>
        <v>#DIV/0!</v>
      </c>
      <c r="BB12" s="161"/>
      <c r="BC12" s="176"/>
      <c r="BD12" s="181"/>
      <c r="BE12" s="181"/>
      <c r="BF12" s="181"/>
      <c r="BG12" s="181"/>
      <c r="BH12" s="181"/>
      <c r="BI12" s="181"/>
      <c r="BJ12" s="181"/>
      <c r="BK12" s="181"/>
      <c r="BL12" s="181"/>
      <c r="BM12" s="181"/>
      <c r="BN12" s="181"/>
      <c r="BO12" s="181"/>
      <c r="BP12" s="181"/>
      <c r="BQ12" s="181"/>
      <c r="BR12" s="181"/>
    </row>
    <row r="13" spans="1:70" ht="14.25">
      <c r="A13" s="54"/>
      <c r="B13" s="66"/>
      <c r="C13" s="66"/>
      <c r="D13" s="66"/>
      <c r="E13" s="66"/>
      <c r="F13" s="66"/>
      <c r="G13" s="78"/>
      <c r="H13" s="82"/>
      <c r="I13" s="82"/>
      <c r="J13" s="82"/>
      <c r="K13" s="86"/>
      <c r="L13" s="90"/>
      <c r="M13" s="90"/>
      <c r="N13" s="90"/>
      <c r="O13" s="90"/>
      <c r="P13" s="90"/>
      <c r="Q13" s="90"/>
      <c r="R13" s="102"/>
      <c r="S13" s="114"/>
      <c r="T13" s="123"/>
      <c r="U13" s="123"/>
      <c r="V13" s="123"/>
      <c r="W13" s="123"/>
      <c r="X13" s="123"/>
      <c r="Y13" s="131"/>
      <c r="Z13" s="114"/>
      <c r="AA13" s="123"/>
      <c r="AB13" s="123"/>
      <c r="AC13" s="123"/>
      <c r="AD13" s="123"/>
      <c r="AE13" s="123"/>
      <c r="AF13" s="131"/>
      <c r="AG13" s="114"/>
      <c r="AH13" s="123"/>
      <c r="AI13" s="123"/>
      <c r="AJ13" s="123"/>
      <c r="AK13" s="123"/>
      <c r="AL13" s="123"/>
      <c r="AM13" s="131"/>
      <c r="AN13" s="114"/>
      <c r="AO13" s="123"/>
      <c r="AP13" s="123"/>
      <c r="AQ13" s="123"/>
      <c r="AR13" s="123"/>
      <c r="AS13" s="123"/>
      <c r="AT13" s="131"/>
      <c r="AU13" s="145">
        <f t="shared" si="0"/>
        <v>0</v>
      </c>
      <c r="AV13" s="145"/>
      <c r="AW13" s="154"/>
      <c r="AX13" s="158">
        <f t="shared" si="1"/>
        <v>0</v>
      </c>
      <c r="AY13" s="162"/>
      <c r="AZ13" s="166"/>
      <c r="BA13" s="158" t="e">
        <f>ROUNDDOWN(AX13/BA22,1)</f>
        <v>#DIV/0!</v>
      </c>
      <c r="BB13" s="162"/>
      <c r="BC13" s="177"/>
      <c r="BD13" s="181"/>
      <c r="BE13" s="181"/>
      <c r="BF13" s="181"/>
      <c r="BG13" s="181"/>
      <c r="BH13" s="181"/>
      <c r="BI13" s="181"/>
      <c r="BJ13" s="181"/>
      <c r="BK13" s="181"/>
      <c r="BL13" s="181"/>
      <c r="BM13" s="181"/>
      <c r="BN13" s="181"/>
      <c r="BO13" s="181"/>
      <c r="BP13" s="181"/>
      <c r="BQ13" s="181"/>
      <c r="BR13" s="181"/>
    </row>
    <row r="14" spans="1:70" ht="14.25">
      <c r="A14" s="52"/>
      <c r="B14" s="64"/>
      <c r="C14" s="64"/>
      <c r="D14" s="64"/>
      <c r="E14" s="64"/>
      <c r="F14" s="64"/>
      <c r="G14" s="76"/>
      <c r="H14" s="80"/>
      <c r="I14" s="80"/>
      <c r="J14" s="80"/>
      <c r="K14" s="84"/>
      <c r="L14" s="91"/>
      <c r="M14" s="93"/>
      <c r="N14" s="93"/>
      <c r="O14" s="93"/>
      <c r="P14" s="93"/>
      <c r="Q14" s="93"/>
      <c r="R14" s="103"/>
      <c r="S14" s="112"/>
      <c r="T14" s="124"/>
      <c r="U14" s="124"/>
      <c r="V14" s="124"/>
      <c r="W14" s="124"/>
      <c r="X14" s="121"/>
      <c r="Y14" s="129"/>
      <c r="Z14" s="112"/>
      <c r="AA14" s="124"/>
      <c r="AB14" s="121"/>
      <c r="AC14" s="121"/>
      <c r="AD14" s="121"/>
      <c r="AE14" s="121"/>
      <c r="AF14" s="129"/>
      <c r="AG14" s="112"/>
      <c r="AH14" s="124"/>
      <c r="AI14" s="121"/>
      <c r="AJ14" s="121"/>
      <c r="AK14" s="121"/>
      <c r="AL14" s="121"/>
      <c r="AM14" s="129"/>
      <c r="AN14" s="112"/>
      <c r="AO14" s="124"/>
      <c r="AP14" s="121"/>
      <c r="AQ14" s="121"/>
      <c r="AR14" s="121"/>
      <c r="AS14" s="121"/>
      <c r="AT14" s="129"/>
      <c r="AU14" s="143">
        <f t="shared" si="0"/>
        <v>0</v>
      </c>
      <c r="AV14" s="143"/>
      <c r="AW14" s="152"/>
      <c r="AX14" s="156">
        <f t="shared" si="1"/>
        <v>0</v>
      </c>
      <c r="AY14" s="160"/>
      <c r="AZ14" s="164"/>
      <c r="BA14" s="156" t="e">
        <f>ROUNDDOWN(AX14/BA22,1)</f>
        <v>#DIV/0!</v>
      </c>
      <c r="BB14" s="160"/>
      <c r="BC14" s="175"/>
      <c r="BD14" s="181"/>
      <c r="BE14" s="181"/>
      <c r="BF14" s="181"/>
      <c r="BG14" s="181"/>
      <c r="BH14" s="181"/>
      <c r="BI14" s="181"/>
      <c r="BJ14" s="181"/>
      <c r="BK14" s="181"/>
      <c r="BL14" s="181"/>
      <c r="BM14" s="181"/>
      <c r="BN14" s="181"/>
      <c r="BO14" s="181"/>
      <c r="BP14" s="181"/>
      <c r="BQ14" s="181"/>
      <c r="BR14" s="181"/>
    </row>
    <row r="15" spans="1:70" ht="14.25">
      <c r="A15" s="52"/>
      <c r="B15" s="64"/>
      <c r="C15" s="64"/>
      <c r="D15" s="64"/>
      <c r="E15" s="64"/>
      <c r="F15" s="64"/>
      <c r="G15" s="76"/>
      <c r="H15" s="80"/>
      <c r="I15" s="80"/>
      <c r="J15" s="80"/>
      <c r="K15" s="84"/>
      <c r="L15" s="91"/>
      <c r="M15" s="93"/>
      <c r="N15" s="93"/>
      <c r="O15" s="93"/>
      <c r="P15" s="93"/>
      <c r="Q15" s="93"/>
      <c r="R15" s="103"/>
      <c r="S15" s="112"/>
      <c r="T15" s="124"/>
      <c r="U15" s="124"/>
      <c r="V15" s="124"/>
      <c r="W15" s="124"/>
      <c r="X15" s="121"/>
      <c r="Y15" s="129"/>
      <c r="Z15" s="112"/>
      <c r="AA15" s="121"/>
      <c r="AB15" s="121"/>
      <c r="AC15" s="121"/>
      <c r="AD15" s="121"/>
      <c r="AE15" s="121"/>
      <c r="AF15" s="129"/>
      <c r="AG15" s="112"/>
      <c r="AH15" s="121"/>
      <c r="AI15" s="121"/>
      <c r="AJ15" s="121"/>
      <c r="AK15" s="121"/>
      <c r="AL15" s="121"/>
      <c r="AM15" s="129"/>
      <c r="AN15" s="139"/>
      <c r="AO15" s="121"/>
      <c r="AP15" s="121"/>
      <c r="AQ15" s="121"/>
      <c r="AR15" s="121"/>
      <c r="AS15" s="121"/>
      <c r="AT15" s="129"/>
      <c r="AU15" s="143">
        <f t="shared" si="0"/>
        <v>0</v>
      </c>
      <c r="AV15" s="143"/>
      <c r="AW15" s="152"/>
      <c r="AX15" s="156">
        <f t="shared" si="1"/>
        <v>0</v>
      </c>
      <c r="AY15" s="160"/>
      <c r="AZ15" s="164"/>
      <c r="BA15" s="156" t="e">
        <f>ROUNDDOWN(AX15/BA22,1)</f>
        <v>#DIV/0!</v>
      </c>
      <c r="BB15" s="160"/>
      <c r="BC15" s="175"/>
      <c r="BD15" s="181"/>
      <c r="BE15" s="181"/>
      <c r="BF15" s="181"/>
      <c r="BG15" s="181"/>
      <c r="BH15" s="181"/>
      <c r="BI15" s="181"/>
      <c r="BJ15" s="181"/>
      <c r="BK15" s="181"/>
      <c r="BL15" s="181"/>
      <c r="BM15" s="181"/>
      <c r="BN15" s="181"/>
      <c r="BO15" s="181"/>
      <c r="BP15" s="181"/>
      <c r="BQ15" s="181"/>
      <c r="BR15" s="181"/>
    </row>
    <row r="16" spans="1:70" ht="14.25">
      <c r="A16" s="52"/>
      <c r="B16" s="64"/>
      <c r="C16" s="64"/>
      <c r="D16" s="64"/>
      <c r="E16" s="64"/>
      <c r="F16" s="64"/>
      <c r="G16" s="76"/>
      <c r="H16" s="80"/>
      <c r="I16" s="80"/>
      <c r="J16" s="80"/>
      <c r="K16" s="84"/>
      <c r="L16" s="92"/>
      <c r="M16" s="92"/>
      <c r="N16" s="92"/>
      <c r="O16" s="92"/>
      <c r="P16" s="92"/>
      <c r="Q16" s="92"/>
      <c r="R16" s="104"/>
      <c r="S16" s="112"/>
      <c r="T16" s="124"/>
      <c r="U16" s="124"/>
      <c r="V16" s="124"/>
      <c r="W16" s="124"/>
      <c r="X16" s="121"/>
      <c r="Y16" s="129"/>
      <c r="Z16" s="112"/>
      <c r="AA16" s="121"/>
      <c r="AB16" s="121"/>
      <c r="AC16" s="121"/>
      <c r="AD16" s="121"/>
      <c r="AE16" s="121"/>
      <c r="AF16" s="129"/>
      <c r="AG16" s="112"/>
      <c r="AH16" s="121"/>
      <c r="AI16" s="121"/>
      <c r="AJ16" s="121"/>
      <c r="AK16" s="121"/>
      <c r="AL16" s="121"/>
      <c r="AM16" s="129"/>
      <c r="AN16" s="139"/>
      <c r="AO16" s="121"/>
      <c r="AP16" s="121"/>
      <c r="AQ16" s="121"/>
      <c r="AR16" s="121"/>
      <c r="AS16" s="121"/>
      <c r="AT16" s="129"/>
      <c r="AU16" s="143">
        <f t="shared" si="0"/>
        <v>0</v>
      </c>
      <c r="AV16" s="143"/>
      <c r="AW16" s="152"/>
      <c r="AX16" s="156">
        <f t="shared" si="1"/>
        <v>0</v>
      </c>
      <c r="AY16" s="160"/>
      <c r="AZ16" s="164"/>
      <c r="BA16" s="156" t="e">
        <f>ROUNDDOWN(AX16/BA22,1)</f>
        <v>#DIV/0!</v>
      </c>
      <c r="BB16" s="160"/>
      <c r="BC16" s="175"/>
      <c r="BD16" s="181"/>
      <c r="BE16" s="181"/>
      <c r="BF16" s="181"/>
      <c r="BG16" s="181"/>
      <c r="BH16" s="181"/>
      <c r="BI16" s="181"/>
      <c r="BJ16" s="181"/>
      <c r="BK16" s="181"/>
      <c r="BL16" s="181"/>
      <c r="BM16" s="181"/>
      <c r="BN16" s="181"/>
      <c r="BO16" s="181"/>
      <c r="BP16" s="181"/>
      <c r="BQ16" s="181"/>
      <c r="BR16" s="181"/>
    </row>
    <row r="17" spans="1:70" ht="14.25">
      <c r="A17" s="52"/>
      <c r="B17" s="64"/>
      <c r="C17" s="64"/>
      <c r="D17" s="64"/>
      <c r="E17" s="64"/>
      <c r="F17" s="64"/>
      <c r="G17" s="76"/>
      <c r="H17" s="80"/>
      <c r="I17" s="80"/>
      <c r="J17" s="80"/>
      <c r="K17" s="84"/>
      <c r="L17" s="92"/>
      <c r="M17" s="92"/>
      <c r="N17" s="92"/>
      <c r="O17" s="92"/>
      <c r="P17" s="92"/>
      <c r="Q17" s="92"/>
      <c r="R17" s="104"/>
      <c r="S17" s="112"/>
      <c r="T17" s="124"/>
      <c r="U17" s="124"/>
      <c r="V17" s="124"/>
      <c r="W17" s="124"/>
      <c r="X17" s="121"/>
      <c r="Y17" s="129"/>
      <c r="Z17" s="112"/>
      <c r="AA17" s="121"/>
      <c r="AB17" s="121"/>
      <c r="AC17" s="121"/>
      <c r="AD17" s="121"/>
      <c r="AE17" s="121"/>
      <c r="AF17" s="129"/>
      <c r="AG17" s="112"/>
      <c r="AH17" s="121"/>
      <c r="AI17" s="121"/>
      <c r="AJ17" s="121"/>
      <c r="AK17" s="121"/>
      <c r="AL17" s="121"/>
      <c r="AM17" s="129"/>
      <c r="AN17" s="139"/>
      <c r="AO17" s="121"/>
      <c r="AP17" s="121"/>
      <c r="AQ17" s="121"/>
      <c r="AR17" s="121"/>
      <c r="AS17" s="121"/>
      <c r="AT17" s="129"/>
      <c r="AU17" s="143">
        <f t="shared" si="0"/>
        <v>0</v>
      </c>
      <c r="AV17" s="143"/>
      <c r="AW17" s="152"/>
      <c r="AX17" s="156">
        <f t="shared" si="1"/>
        <v>0</v>
      </c>
      <c r="AY17" s="160"/>
      <c r="AZ17" s="164"/>
      <c r="BA17" s="156" t="e">
        <f>ROUNDDOWN(AX17/BA22,1)</f>
        <v>#DIV/0!</v>
      </c>
      <c r="BB17" s="160"/>
      <c r="BC17" s="175"/>
      <c r="BD17" s="181"/>
      <c r="BE17" s="181"/>
      <c r="BF17" s="181"/>
      <c r="BG17" s="181"/>
      <c r="BH17" s="181"/>
      <c r="BI17" s="181"/>
      <c r="BJ17" s="181"/>
      <c r="BK17" s="181"/>
      <c r="BL17" s="181"/>
      <c r="BM17" s="181"/>
      <c r="BN17" s="181"/>
      <c r="BO17" s="181"/>
      <c r="BP17" s="181"/>
      <c r="BQ17" s="181"/>
      <c r="BR17" s="181"/>
    </row>
    <row r="18" spans="1:70" ht="14.25">
      <c r="A18" s="52"/>
      <c r="B18" s="64"/>
      <c r="C18" s="64"/>
      <c r="D18" s="64"/>
      <c r="E18" s="64"/>
      <c r="F18" s="64"/>
      <c r="G18" s="76"/>
      <c r="H18" s="80"/>
      <c r="I18" s="80"/>
      <c r="J18" s="80"/>
      <c r="K18" s="84"/>
      <c r="L18" s="92"/>
      <c r="M18" s="92"/>
      <c r="N18" s="92"/>
      <c r="O18" s="92"/>
      <c r="P18" s="92"/>
      <c r="Q18" s="92"/>
      <c r="R18" s="104"/>
      <c r="S18" s="112"/>
      <c r="T18" s="121"/>
      <c r="U18" s="121"/>
      <c r="V18" s="121"/>
      <c r="W18" s="121"/>
      <c r="X18" s="121"/>
      <c r="Y18" s="129"/>
      <c r="Z18" s="112"/>
      <c r="AA18" s="121"/>
      <c r="AB18" s="121"/>
      <c r="AC18" s="121"/>
      <c r="AD18" s="121"/>
      <c r="AE18" s="121"/>
      <c r="AF18" s="129"/>
      <c r="AG18" s="112"/>
      <c r="AH18" s="121"/>
      <c r="AI18" s="121"/>
      <c r="AJ18" s="121"/>
      <c r="AK18" s="121"/>
      <c r="AL18" s="121"/>
      <c r="AM18" s="129"/>
      <c r="AN18" s="139"/>
      <c r="AO18" s="121"/>
      <c r="AP18" s="121"/>
      <c r="AQ18" s="121"/>
      <c r="AR18" s="121"/>
      <c r="AS18" s="121"/>
      <c r="AT18" s="129"/>
      <c r="AU18" s="143">
        <f t="shared" si="0"/>
        <v>0</v>
      </c>
      <c r="AV18" s="143"/>
      <c r="AW18" s="152"/>
      <c r="AX18" s="156">
        <f t="shared" si="1"/>
        <v>0</v>
      </c>
      <c r="AY18" s="160"/>
      <c r="AZ18" s="164"/>
      <c r="BA18" s="156" t="e">
        <f>ROUNDDOWN(AX18/BA22,1)</f>
        <v>#DIV/0!</v>
      </c>
      <c r="BB18" s="160"/>
      <c r="BC18" s="175"/>
      <c r="BD18" s="68"/>
      <c r="BE18" s="181"/>
      <c r="BF18" s="181"/>
      <c r="BG18" s="181"/>
      <c r="BH18" s="181"/>
      <c r="BI18" s="181"/>
      <c r="BJ18" s="181"/>
      <c r="BK18" s="181"/>
      <c r="BL18" s="181"/>
      <c r="BM18" s="181"/>
      <c r="BN18" s="181"/>
      <c r="BO18" s="181"/>
      <c r="BP18" s="181"/>
      <c r="BQ18" s="181"/>
      <c r="BR18" s="181"/>
    </row>
    <row r="19" spans="1:70" ht="14.25">
      <c r="A19" s="55"/>
      <c r="B19" s="67"/>
      <c r="C19" s="67"/>
      <c r="D19" s="67"/>
      <c r="E19" s="67"/>
      <c r="F19" s="72"/>
      <c r="G19" s="76"/>
      <c r="H19" s="80"/>
      <c r="I19" s="80"/>
      <c r="J19" s="80"/>
      <c r="K19" s="84"/>
      <c r="L19" s="92"/>
      <c r="M19" s="92"/>
      <c r="N19" s="92"/>
      <c r="O19" s="92"/>
      <c r="P19" s="92"/>
      <c r="Q19" s="92"/>
      <c r="R19" s="104"/>
      <c r="S19" s="112"/>
      <c r="T19" s="124"/>
      <c r="U19" s="124"/>
      <c r="V19" s="124"/>
      <c r="W19" s="124"/>
      <c r="X19" s="121"/>
      <c r="Y19" s="129"/>
      <c r="Z19" s="112"/>
      <c r="AA19" s="121"/>
      <c r="AB19" s="121"/>
      <c r="AC19" s="121"/>
      <c r="AD19" s="121"/>
      <c r="AE19" s="121"/>
      <c r="AF19" s="129"/>
      <c r="AG19" s="112"/>
      <c r="AH19" s="121"/>
      <c r="AI19" s="121"/>
      <c r="AJ19" s="121"/>
      <c r="AK19" s="121"/>
      <c r="AL19" s="121"/>
      <c r="AM19" s="129"/>
      <c r="AN19" s="139"/>
      <c r="AO19" s="121"/>
      <c r="AP19" s="121"/>
      <c r="AQ19" s="121"/>
      <c r="AR19" s="121"/>
      <c r="AS19" s="121"/>
      <c r="AT19" s="129"/>
      <c r="AU19" s="143">
        <f t="shared" si="0"/>
        <v>0</v>
      </c>
      <c r="AV19" s="143"/>
      <c r="AW19" s="152"/>
      <c r="AX19" s="156">
        <f t="shared" si="1"/>
        <v>0</v>
      </c>
      <c r="AY19" s="160"/>
      <c r="AZ19" s="164"/>
      <c r="BA19" s="156" t="e">
        <f>ROUNDDOWN(AX19/BA22,1)</f>
        <v>#DIV/0!</v>
      </c>
      <c r="BB19" s="160"/>
      <c r="BC19" s="175"/>
      <c r="BD19" s="68"/>
      <c r="BE19" s="181"/>
      <c r="BF19" s="181"/>
      <c r="BG19" s="181"/>
      <c r="BH19" s="181"/>
      <c r="BI19" s="181"/>
      <c r="BJ19" s="181"/>
      <c r="BK19" s="181"/>
      <c r="BL19" s="181"/>
      <c r="BM19" s="181"/>
      <c r="BN19" s="181"/>
      <c r="BO19" s="181"/>
      <c r="BP19" s="181"/>
      <c r="BQ19" s="181"/>
      <c r="BR19" s="181"/>
    </row>
    <row r="20" spans="1:70" ht="15">
      <c r="A20" s="52"/>
      <c r="B20" s="64"/>
      <c r="C20" s="64"/>
      <c r="D20" s="64"/>
      <c r="E20" s="64"/>
      <c r="F20" s="64"/>
      <c r="G20" s="76"/>
      <c r="H20" s="80"/>
      <c r="I20" s="80"/>
      <c r="J20" s="80"/>
      <c r="K20" s="84"/>
      <c r="L20" s="92"/>
      <c r="M20" s="92"/>
      <c r="N20" s="92"/>
      <c r="O20" s="92"/>
      <c r="P20" s="92"/>
      <c r="Q20" s="92"/>
      <c r="R20" s="104"/>
      <c r="S20" s="112"/>
      <c r="T20" s="121"/>
      <c r="U20" s="121"/>
      <c r="V20" s="121"/>
      <c r="W20" s="121"/>
      <c r="X20" s="121"/>
      <c r="Y20" s="129"/>
      <c r="Z20" s="112"/>
      <c r="AA20" s="121"/>
      <c r="AB20" s="121"/>
      <c r="AC20" s="121"/>
      <c r="AD20" s="121"/>
      <c r="AE20" s="121"/>
      <c r="AF20" s="129"/>
      <c r="AG20" s="112"/>
      <c r="AH20" s="121"/>
      <c r="AI20" s="121"/>
      <c r="AJ20" s="121"/>
      <c r="AK20" s="121"/>
      <c r="AL20" s="121"/>
      <c r="AM20" s="129"/>
      <c r="AN20" s="139"/>
      <c r="AO20" s="121"/>
      <c r="AP20" s="121"/>
      <c r="AQ20" s="121"/>
      <c r="AR20" s="121"/>
      <c r="AS20" s="121"/>
      <c r="AT20" s="129"/>
      <c r="AU20" s="143">
        <f t="shared" si="0"/>
        <v>0</v>
      </c>
      <c r="AV20" s="143"/>
      <c r="AW20" s="152"/>
      <c r="AX20" s="156">
        <f t="shared" si="1"/>
        <v>0</v>
      </c>
      <c r="AY20" s="160"/>
      <c r="AZ20" s="164"/>
      <c r="BA20" s="156" t="e">
        <f>ROUNDDOWN(AX20/BA22,1)</f>
        <v>#DIV/0!</v>
      </c>
      <c r="BB20" s="160"/>
      <c r="BC20" s="175"/>
      <c r="BD20" s="68"/>
      <c r="BE20" s="181"/>
      <c r="BF20" s="181"/>
      <c r="BG20" s="181"/>
      <c r="BH20" s="181"/>
      <c r="BI20" s="181"/>
      <c r="BJ20" s="181"/>
      <c r="BK20" s="181"/>
      <c r="BL20" s="181"/>
      <c r="BM20" s="181"/>
      <c r="BN20" s="181"/>
      <c r="BO20" s="181"/>
      <c r="BP20" s="181"/>
      <c r="BQ20" s="181"/>
      <c r="BR20" s="181"/>
    </row>
    <row r="21" spans="1:70" ht="15">
      <c r="A21" s="48" t="s">
        <v>40</v>
      </c>
      <c r="B21" s="61"/>
      <c r="C21" s="61"/>
      <c r="D21" s="61"/>
      <c r="E21" s="61"/>
      <c r="F21" s="61"/>
      <c r="G21" s="61"/>
      <c r="H21" s="61"/>
      <c r="I21" s="61"/>
      <c r="J21" s="61"/>
      <c r="K21" s="61"/>
      <c r="L21" s="61"/>
      <c r="M21" s="61"/>
      <c r="N21" s="61"/>
      <c r="O21" s="61"/>
      <c r="P21" s="61"/>
      <c r="Q21" s="61"/>
      <c r="R21" s="105"/>
      <c r="S21" s="115">
        <f t="shared" ref="S21:AT21" si="2">SUM(S13:S20)</f>
        <v>0</v>
      </c>
      <c r="T21" s="125">
        <f t="shared" si="2"/>
        <v>0</v>
      </c>
      <c r="U21" s="125">
        <f t="shared" si="2"/>
        <v>0</v>
      </c>
      <c r="V21" s="125">
        <f t="shared" si="2"/>
        <v>0</v>
      </c>
      <c r="W21" s="125">
        <f t="shared" si="2"/>
        <v>0</v>
      </c>
      <c r="X21" s="125">
        <f t="shared" si="2"/>
        <v>0</v>
      </c>
      <c r="Y21" s="132">
        <f t="shared" si="2"/>
        <v>0</v>
      </c>
      <c r="Z21" s="115">
        <f t="shared" si="2"/>
        <v>0</v>
      </c>
      <c r="AA21" s="125">
        <f t="shared" si="2"/>
        <v>0</v>
      </c>
      <c r="AB21" s="125">
        <f t="shared" si="2"/>
        <v>0</v>
      </c>
      <c r="AC21" s="125">
        <f t="shared" si="2"/>
        <v>0</v>
      </c>
      <c r="AD21" s="125">
        <f t="shared" si="2"/>
        <v>0</v>
      </c>
      <c r="AE21" s="125">
        <f t="shared" si="2"/>
        <v>0</v>
      </c>
      <c r="AF21" s="132">
        <f t="shared" si="2"/>
        <v>0</v>
      </c>
      <c r="AG21" s="115">
        <f t="shared" si="2"/>
        <v>0</v>
      </c>
      <c r="AH21" s="125">
        <f t="shared" si="2"/>
        <v>0</v>
      </c>
      <c r="AI21" s="125">
        <f t="shared" si="2"/>
        <v>0</v>
      </c>
      <c r="AJ21" s="125">
        <f t="shared" si="2"/>
        <v>0</v>
      </c>
      <c r="AK21" s="125">
        <f t="shared" si="2"/>
        <v>0</v>
      </c>
      <c r="AL21" s="125">
        <f t="shared" si="2"/>
        <v>0</v>
      </c>
      <c r="AM21" s="132">
        <f t="shared" si="2"/>
        <v>0</v>
      </c>
      <c r="AN21" s="115">
        <f t="shared" si="2"/>
        <v>0</v>
      </c>
      <c r="AO21" s="125">
        <f t="shared" si="2"/>
        <v>0</v>
      </c>
      <c r="AP21" s="125">
        <f t="shared" si="2"/>
        <v>0</v>
      </c>
      <c r="AQ21" s="125">
        <f t="shared" si="2"/>
        <v>0</v>
      </c>
      <c r="AR21" s="125">
        <f t="shared" si="2"/>
        <v>0</v>
      </c>
      <c r="AS21" s="125">
        <f t="shared" si="2"/>
        <v>0</v>
      </c>
      <c r="AT21" s="132">
        <f t="shared" si="2"/>
        <v>0</v>
      </c>
      <c r="AU21" s="146">
        <f>SUM(AU13:AW20)</f>
        <v>0</v>
      </c>
      <c r="AV21" s="146"/>
      <c r="AW21" s="155"/>
      <c r="AX21" s="159">
        <f>SUM(AX13:AZ20)</f>
        <v>0</v>
      </c>
      <c r="AY21" s="163"/>
      <c r="AZ21" s="167"/>
      <c r="BA21" s="159" t="e">
        <f>SUM(BA13:BC20)</f>
        <v>#DIV/0!</v>
      </c>
      <c r="BB21" s="163"/>
      <c r="BC21" s="178"/>
      <c r="BD21" s="68"/>
      <c r="BE21" s="181"/>
      <c r="BF21" s="181"/>
      <c r="BG21" s="181"/>
      <c r="BH21" s="181"/>
      <c r="BI21" s="181"/>
      <c r="BJ21" s="181"/>
      <c r="BK21" s="181"/>
      <c r="BL21" s="181"/>
      <c r="BM21" s="181"/>
      <c r="BN21" s="181"/>
      <c r="BO21" s="181"/>
      <c r="BP21" s="181"/>
      <c r="BQ21" s="181"/>
      <c r="BR21" s="181"/>
    </row>
    <row r="22" spans="1:70" ht="39.75" customHeight="1">
      <c r="A22" s="48" t="s">
        <v>48</v>
      </c>
      <c r="B22" s="61"/>
      <c r="C22" s="61"/>
      <c r="D22" s="61"/>
      <c r="E22" s="61"/>
      <c r="F22" s="61"/>
      <c r="G22" s="61"/>
      <c r="H22" s="61"/>
      <c r="I22" s="61"/>
      <c r="J22" s="61"/>
      <c r="K22" s="61"/>
      <c r="L22" s="61"/>
      <c r="M22" s="61"/>
      <c r="N22" s="61"/>
      <c r="O22" s="61"/>
      <c r="P22" s="61"/>
      <c r="Q22" s="61"/>
      <c r="R22" s="61"/>
      <c r="S22" s="60" t="s">
        <v>43</v>
      </c>
      <c r="T22" s="60"/>
      <c r="U22" s="60"/>
      <c r="V22" s="60"/>
      <c r="W22" s="60"/>
      <c r="X22" s="60"/>
      <c r="Y22" s="60"/>
      <c r="Z22" s="134" t="e">
        <f>ROUNDDOWN(AA6/AT6*BA22,1)</f>
        <v>#DIV/0!</v>
      </c>
      <c r="AA22" s="134"/>
      <c r="AB22" s="134"/>
      <c r="AC22" s="134"/>
      <c r="AD22" s="134"/>
      <c r="AE22" s="134"/>
      <c r="AF22" s="134"/>
      <c r="AG22" s="60" t="s">
        <v>50</v>
      </c>
      <c r="AH22" s="60"/>
      <c r="AI22" s="60"/>
      <c r="AJ22" s="60"/>
      <c r="AK22" s="60"/>
      <c r="AL22" s="60"/>
      <c r="AM22" s="60"/>
      <c r="AN22" s="134" t="e">
        <f>ROUNDDOWN(AI7/9*BA22,1)+ROUNDDOWN(AO7/6*BA22,1)+ROUNDDOWN(AU7/4*BA22,1)+ROUNDDOWN(BA7/2.5*BA22,1)</f>
        <v>#DIV/0!</v>
      </c>
      <c r="AO22" s="134"/>
      <c r="AP22" s="134"/>
      <c r="AQ22" s="134"/>
      <c r="AR22" s="134"/>
      <c r="AS22" s="134"/>
      <c r="AT22" s="140"/>
      <c r="AU22" s="147" t="s">
        <v>52</v>
      </c>
      <c r="AV22" s="151"/>
      <c r="AW22" s="151"/>
      <c r="AX22" s="151"/>
      <c r="AY22" s="151"/>
      <c r="AZ22" s="168"/>
      <c r="BA22" s="169"/>
      <c r="BB22" s="170"/>
      <c r="BC22" s="179"/>
      <c r="BD22" s="68"/>
      <c r="BE22" s="181"/>
      <c r="BF22" s="181"/>
      <c r="BG22" s="181"/>
      <c r="BH22" s="181"/>
      <c r="BI22" s="181"/>
      <c r="BJ22" s="181"/>
      <c r="BK22" s="181"/>
      <c r="BL22" s="181"/>
      <c r="BM22" s="181"/>
      <c r="BN22" s="181"/>
      <c r="BO22" s="181"/>
      <c r="BP22" s="181"/>
      <c r="BQ22" s="181"/>
      <c r="BR22" s="181"/>
    </row>
    <row r="23" spans="1:70" ht="14.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148"/>
      <c r="AV23" s="148"/>
      <c r="AW23" s="148"/>
      <c r="AX23" s="148"/>
      <c r="AY23" s="148"/>
      <c r="AZ23" s="148"/>
      <c r="BA23" s="148"/>
      <c r="BB23" s="148"/>
      <c r="BC23" s="148"/>
      <c r="BD23" s="68"/>
      <c r="BE23" s="181"/>
      <c r="BF23" s="181"/>
      <c r="BG23" s="181"/>
      <c r="BH23" s="181"/>
      <c r="BI23" s="181"/>
      <c r="BJ23" s="181"/>
      <c r="BK23" s="181"/>
      <c r="BL23" s="181"/>
      <c r="BM23" s="181"/>
      <c r="BN23" s="181"/>
      <c r="BO23" s="181"/>
      <c r="BP23" s="181"/>
      <c r="BQ23" s="181"/>
      <c r="BR23" s="181"/>
    </row>
    <row r="24" spans="1:70">
      <c r="A24" s="57" t="s">
        <v>36</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82"/>
      <c r="BE24" s="181"/>
      <c r="BF24" s="181"/>
      <c r="BG24" s="181"/>
      <c r="BH24" s="181"/>
      <c r="BI24" s="181"/>
      <c r="BJ24" s="181"/>
      <c r="BK24" s="181"/>
      <c r="BL24" s="181"/>
      <c r="BM24" s="181"/>
      <c r="BN24" s="181"/>
      <c r="BO24" s="181"/>
      <c r="BP24" s="181"/>
      <c r="BQ24" s="181"/>
      <c r="BR24" s="181"/>
    </row>
    <row r="25" spans="1:70">
      <c r="A25" s="57" t="s">
        <v>53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82"/>
      <c r="BE25" s="181"/>
      <c r="BF25" s="181"/>
      <c r="BG25" s="181"/>
      <c r="BH25" s="181"/>
      <c r="BI25" s="181"/>
      <c r="BJ25" s="181"/>
      <c r="BK25" s="181"/>
      <c r="BL25" s="181"/>
      <c r="BM25" s="181"/>
      <c r="BN25" s="181"/>
      <c r="BO25" s="181"/>
      <c r="BP25" s="181"/>
      <c r="BQ25" s="181"/>
      <c r="BR25" s="181"/>
    </row>
    <row r="26" spans="1:70" ht="13.5" customHeight="1">
      <c r="A26" s="42" t="s">
        <v>56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183"/>
      <c r="BE26" s="181"/>
      <c r="BF26" s="181"/>
      <c r="BG26" s="181"/>
      <c r="BH26" s="181"/>
      <c r="BI26" s="181"/>
      <c r="BJ26" s="181"/>
      <c r="BK26" s="181"/>
      <c r="BL26" s="181"/>
      <c r="BM26" s="181"/>
      <c r="BN26" s="181"/>
      <c r="BO26" s="181"/>
      <c r="BP26" s="181"/>
      <c r="BQ26" s="181"/>
      <c r="BR26" s="181"/>
    </row>
    <row r="27" spans="1:70" s="42" customFormat="1" ht="13.5" customHeight="1">
      <c r="A27" s="42" t="s">
        <v>57</v>
      </c>
    </row>
    <row r="28" spans="1:70">
      <c r="A28" s="58" t="s">
        <v>28</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182"/>
      <c r="BE28" s="181"/>
      <c r="BF28" s="181"/>
      <c r="BG28" s="181"/>
      <c r="BH28" s="181"/>
      <c r="BI28" s="181"/>
      <c r="BJ28" s="181"/>
      <c r="BK28" s="181"/>
      <c r="BL28" s="181"/>
      <c r="BM28" s="181"/>
      <c r="BN28" s="181"/>
      <c r="BO28" s="181"/>
      <c r="BP28" s="181"/>
      <c r="BQ28" s="181"/>
      <c r="BR28" s="181"/>
    </row>
    <row r="29" spans="1:70">
      <c r="A29" s="58" t="s">
        <v>49</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row>
  </sheetData>
  <mergeCells count="112">
    <mergeCell ref="A1:AW1"/>
    <mergeCell ref="A3:BC3"/>
    <mergeCell ref="A5:R5"/>
    <mergeCell ref="S5:BC5"/>
    <mergeCell ref="A6:G6"/>
    <mergeCell ref="H6:R6"/>
    <mergeCell ref="S6:Z6"/>
    <mergeCell ref="AA6:AJ6"/>
    <mergeCell ref="AK6:AS6"/>
    <mergeCell ref="AT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S8:Y8"/>
    <mergeCell ref="Z8:AF8"/>
    <mergeCell ref="AG8:AM8"/>
    <mergeCell ref="AN8:AT8"/>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R21"/>
    <mergeCell ref="AU21:AW21"/>
    <mergeCell ref="AX21:AZ21"/>
    <mergeCell ref="BA21:BC21"/>
    <mergeCell ref="A22:R22"/>
    <mergeCell ref="S22:Y22"/>
    <mergeCell ref="Z22:AF22"/>
    <mergeCell ref="AG22:AM22"/>
    <mergeCell ref="AN22:AT22"/>
    <mergeCell ref="AU22:AZ22"/>
    <mergeCell ref="BA22:BC22"/>
    <mergeCell ref="A24:BC24"/>
    <mergeCell ref="A25:BC25"/>
    <mergeCell ref="A26:BC26"/>
    <mergeCell ref="A27:XFD27"/>
    <mergeCell ref="A28:BC28"/>
    <mergeCell ref="A29:BC29"/>
    <mergeCell ref="A8:F10"/>
    <mergeCell ref="G8:K10"/>
    <mergeCell ref="L8:R10"/>
    <mergeCell ref="AU8:AW10"/>
    <mergeCell ref="AX8:AZ10"/>
    <mergeCell ref="BA8:BC10"/>
  </mergeCells>
  <phoneticPr fontId="2"/>
  <dataValidations count="1">
    <dataValidation type="list" allowBlank="1" showDropDown="0" showInputMessage="1" showErrorMessage="1" sqref="WVO983050:WVS983059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5:K65554 JC65546:JG65555 SY65546:TC65555 ACU65546:ACY65555 AMQ65546:AMU65555 AWM65546:AWQ65555 BGI65546:BGM65555 BQE65546:BQI65555 CAA65546:CAE65555 CJW65546:CKA65555 CTS65546:CTW65555 DDO65546:DDS65555 DNK65546:DNO65555 DXG65546:DXK65555 EHC65546:EHG65555 EQY65546:ERC65555 FAU65546:FAY65555 FKQ65546:FKU65555 FUM65546:FUQ65555 GEI65546:GEM65555 GOE65546:GOI65555 GYA65546:GYE65555 HHW65546:HIA65555 HRS65546:HRW65555 IBO65546:IBS65555 ILK65546:ILO65555 IVG65546:IVK65555 JFC65546:JFG65555 JOY65546:JPC65555 JYU65546:JYY65555 KIQ65546:KIU65555 KSM65546:KSQ65555 LCI65546:LCM65555 LME65546:LMI65555 LWA65546:LWE65555 MFW65546:MGA65555 MPS65546:MPW65555 MZO65546:MZS65555 NJK65546:NJO65555 NTG65546:NTK65555 ODC65546:ODG65555 OMY65546:ONC65555 OWU65546:OWY65555 PGQ65546:PGU65555 PQM65546:PQQ65555 QAI65546:QAM65555 QKE65546:QKI65555 QUA65546:QUE65555 RDW65546:REA65555 RNS65546:RNW65555 RXO65546:RXS65555 SHK65546:SHO65555 SRG65546:SRK65555 TBC65546:TBG65555 TKY65546:TLC65555 TUU65546:TUY65555 UEQ65546:UEU65555 UOM65546:UOQ65555 UYI65546:UYM65555 VIE65546:VII65555 VSA65546:VSE65555 WBW65546:WCA65555 WLS65546:WLW65555 WVO65546:WVS65555 G131081:K131090 JC131082:JG131091 SY131082:TC131091 ACU131082:ACY131091 AMQ131082:AMU131091 AWM131082:AWQ131091 BGI131082:BGM131091 BQE131082:BQI131091 CAA131082:CAE131091 CJW131082:CKA131091 CTS131082:CTW131091 DDO131082:DDS131091 DNK131082:DNO131091 DXG131082:DXK131091 EHC131082:EHG131091 EQY131082:ERC131091 FAU131082:FAY131091 FKQ131082:FKU131091 FUM131082:FUQ131091 GEI131082:GEM131091 GOE131082:GOI131091 GYA131082:GYE131091 HHW131082:HIA131091 HRS131082:HRW131091 IBO131082:IBS131091 ILK131082:ILO131091 IVG131082:IVK131091 JFC131082:JFG131091 JOY131082:JPC131091 JYU131082:JYY131091 KIQ131082:KIU131091 KSM131082:KSQ131091 LCI131082:LCM131091 LME131082:LMI131091 LWA131082:LWE131091 MFW131082:MGA131091 MPS131082:MPW131091 MZO131082:MZS131091 NJK131082:NJO131091 NTG131082:NTK131091 ODC131082:ODG131091 OMY131082:ONC131091 OWU131082:OWY131091 PGQ131082:PGU131091 PQM131082:PQQ131091 QAI131082:QAM131091 QKE131082:QKI131091 QUA131082:QUE131091 RDW131082:REA131091 RNS131082:RNW131091 RXO131082:RXS131091 SHK131082:SHO131091 SRG131082:SRK131091 TBC131082:TBG131091 TKY131082:TLC131091 TUU131082:TUY131091 UEQ131082:UEU131091 UOM131082:UOQ131091 UYI131082:UYM131091 VIE131082:VII131091 VSA131082:VSE131091 WBW131082:WCA131091 WLS131082:WLW131091 WVO131082:WVS131091 G196617:K196626 JC196618:JG196627 SY196618:TC196627 ACU196618:ACY196627 AMQ196618:AMU196627 AWM196618:AWQ196627 BGI196618:BGM196627 BQE196618:BQI196627 CAA196618:CAE196627 CJW196618:CKA196627 CTS196618:CTW196627 DDO196618:DDS196627 DNK196618:DNO196627 DXG196618:DXK196627 EHC196618:EHG196627 EQY196618:ERC196627 FAU196618:FAY196627 FKQ196618:FKU196627 FUM196618:FUQ196627 GEI196618:GEM196627 GOE196618:GOI196627 GYA196618:GYE196627 HHW196618:HIA196627 HRS196618:HRW196627 IBO196618:IBS196627 ILK196618:ILO196627 IVG196618:IVK196627 JFC196618:JFG196627 JOY196618:JPC196627 JYU196618:JYY196627 KIQ196618:KIU196627 KSM196618:KSQ196627 LCI196618:LCM196627 LME196618:LMI196627 LWA196618:LWE196627 MFW196618:MGA196627 MPS196618:MPW196627 MZO196618:MZS196627 NJK196618:NJO196627 NTG196618:NTK196627 ODC196618:ODG196627 OMY196618:ONC196627 OWU196618:OWY196627 PGQ196618:PGU196627 PQM196618:PQQ196627 QAI196618:QAM196627 QKE196618:QKI196627 QUA196618:QUE196627 RDW196618:REA196627 RNS196618:RNW196627 RXO196618:RXS196627 SHK196618:SHO196627 SRG196618:SRK196627 TBC196618:TBG196627 TKY196618:TLC196627 TUU196618:TUY196627 UEQ196618:UEU196627 UOM196618:UOQ196627 UYI196618:UYM196627 VIE196618:VII196627 VSA196618:VSE196627 WBW196618:WCA196627 WLS196618:WLW196627 WVO196618:WVS196627 G262153:K262162 JC262154:JG262163 SY262154:TC262163 ACU262154:ACY262163 AMQ262154:AMU262163 AWM262154:AWQ262163 BGI262154:BGM262163 BQE262154:BQI262163 CAA262154:CAE262163 CJW262154:CKA262163 CTS262154:CTW262163 DDO262154:DDS262163 DNK262154:DNO262163 DXG262154:DXK262163 EHC262154:EHG262163 EQY262154:ERC262163 FAU262154:FAY262163 FKQ262154:FKU262163 FUM262154:FUQ262163 GEI262154:GEM262163 GOE262154:GOI262163 GYA262154:GYE262163 HHW262154:HIA262163 HRS262154:HRW262163 IBO262154:IBS262163 ILK262154:ILO262163 IVG262154:IVK262163 JFC262154:JFG262163 JOY262154:JPC262163 JYU262154:JYY262163 KIQ262154:KIU262163 KSM262154:KSQ262163 LCI262154:LCM262163 LME262154:LMI262163 LWA262154:LWE262163 MFW262154:MGA262163 MPS262154:MPW262163 MZO262154:MZS262163 NJK262154:NJO262163 NTG262154:NTK262163 ODC262154:ODG262163 OMY262154:ONC262163 OWU262154:OWY262163 PGQ262154:PGU262163 PQM262154:PQQ262163 QAI262154:QAM262163 QKE262154:QKI262163 QUA262154:QUE262163 RDW262154:REA262163 RNS262154:RNW262163 RXO262154:RXS262163 SHK262154:SHO262163 SRG262154:SRK262163 TBC262154:TBG262163 TKY262154:TLC262163 TUU262154:TUY262163 UEQ262154:UEU262163 UOM262154:UOQ262163 UYI262154:UYM262163 VIE262154:VII262163 VSA262154:VSE262163 WBW262154:WCA262163 WLS262154:WLW262163 WVO262154:WVS262163 G327689:K327698 JC327690:JG327699 SY327690:TC327699 ACU327690:ACY327699 AMQ327690:AMU327699 AWM327690:AWQ327699 BGI327690:BGM327699 BQE327690:BQI327699 CAA327690:CAE327699 CJW327690:CKA327699 CTS327690:CTW327699 DDO327690:DDS327699 DNK327690:DNO327699 DXG327690:DXK327699 EHC327690:EHG327699 EQY327690:ERC327699 FAU327690:FAY327699 FKQ327690:FKU327699 FUM327690:FUQ327699 GEI327690:GEM327699 GOE327690:GOI327699 GYA327690:GYE327699 HHW327690:HIA327699 HRS327690:HRW327699 IBO327690:IBS327699 ILK327690:ILO327699 IVG327690:IVK327699 JFC327690:JFG327699 JOY327690:JPC327699 JYU327690:JYY327699 KIQ327690:KIU327699 KSM327690:KSQ327699 LCI327690:LCM327699 LME327690:LMI327699 LWA327690:LWE327699 MFW327690:MGA327699 MPS327690:MPW327699 MZO327690:MZS327699 NJK327690:NJO327699 NTG327690:NTK327699 ODC327690:ODG327699 OMY327690:ONC327699 OWU327690:OWY327699 PGQ327690:PGU327699 PQM327690:PQQ327699 QAI327690:QAM327699 QKE327690:QKI327699 QUA327690:QUE327699 RDW327690:REA327699 RNS327690:RNW327699 RXO327690:RXS327699 SHK327690:SHO327699 SRG327690:SRK327699 TBC327690:TBG327699 TKY327690:TLC327699 TUU327690:TUY327699 UEQ327690:UEU327699 UOM327690:UOQ327699 UYI327690:UYM327699 VIE327690:VII327699 VSA327690:VSE327699 WBW327690:WCA327699 WLS327690:WLW327699 WVO327690:WVS327699 G393225:K393234 JC393226:JG393235 SY393226:TC393235 ACU393226:ACY393235 AMQ393226:AMU393235 AWM393226:AWQ393235 BGI393226:BGM393235 BQE393226:BQI393235 CAA393226:CAE393235 CJW393226:CKA393235 CTS393226:CTW393235 DDO393226:DDS393235 DNK393226:DNO393235 DXG393226:DXK393235 EHC393226:EHG393235 EQY393226:ERC393235 FAU393226:FAY393235 FKQ393226:FKU393235 FUM393226:FUQ393235 GEI393226:GEM393235 GOE393226:GOI393235 GYA393226:GYE393235 HHW393226:HIA393235 HRS393226:HRW393235 IBO393226:IBS393235 ILK393226:ILO393235 IVG393226:IVK393235 JFC393226:JFG393235 JOY393226:JPC393235 JYU393226:JYY393235 KIQ393226:KIU393235 KSM393226:KSQ393235 LCI393226:LCM393235 LME393226:LMI393235 LWA393226:LWE393235 MFW393226:MGA393235 MPS393226:MPW393235 MZO393226:MZS393235 NJK393226:NJO393235 NTG393226:NTK393235 ODC393226:ODG393235 OMY393226:ONC393235 OWU393226:OWY393235 PGQ393226:PGU393235 PQM393226:PQQ393235 QAI393226:QAM393235 QKE393226:QKI393235 QUA393226:QUE393235 RDW393226:REA393235 RNS393226:RNW393235 RXO393226:RXS393235 SHK393226:SHO393235 SRG393226:SRK393235 TBC393226:TBG393235 TKY393226:TLC393235 TUU393226:TUY393235 UEQ393226:UEU393235 UOM393226:UOQ393235 UYI393226:UYM393235 VIE393226:VII393235 VSA393226:VSE393235 WBW393226:WCA393235 WLS393226:WLW393235 WVO393226:WVS393235 G458761:K458770 JC458762:JG458771 SY458762:TC458771 ACU458762:ACY458771 AMQ458762:AMU458771 AWM458762:AWQ458771 BGI458762:BGM458771 BQE458762:BQI458771 CAA458762:CAE458771 CJW458762:CKA458771 CTS458762:CTW458771 DDO458762:DDS458771 DNK458762:DNO458771 DXG458762:DXK458771 EHC458762:EHG458771 EQY458762:ERC458771 FAU458762:FAY458771 FKQ458762:FKU458771 FUM458762:FUQ458771 GEI458762:GEM458771 GOE458762:GOI458771 GYA458762:GYE458771 HHW458762:HIA458771 HRS458762:HRW458771 IBO458762:IBS458771 ILK458762:ILO458771 IVG458762:IVK458771 JFC458762:JFG458771 JOY458762:JPC458771 JYU458762:JYY458771 KIQ458762:KIU458771 KSM458762:KSQ458771 LCI458762:LCM458771 LME458762:LMI458771 LWA458762:LWE458771 MFW458762:MGA458771 MPS458762:MPW458771 MZO458762:MZS458771 NJK458762:NJO458771 NTG458762:NTK458771 ODC458762:ODG458771 OMY458762:ONC458771 OWU458762:OWY458771 PGQ458762:PGU458771 PQM458762:PQQ458771 QAI458762:QAM458771 QKE458762:QKI458771 QUA458762:QUE458771 RDW458762:REA458771 RNS458762:RNW458771 RXO458762:RXS458771 SHK458762:SHO458771 SRG458762:SRK458771 TBC458762:TBG458771 TKY458762:TLC458771 TUU458762:TUY458771 UEQ458762:UEU458771 UOM458762:UOQ458771 UYI458762:UYM458771 VIE458762:VII458771 VSA458762:VSE458771 WBW458762:WCA458771 WLS458762:WLW458771 WVO458762:WVS458771 G524297:K524306 JC524298:JG524307 SY524298:TC524307 ACU524298:ACY524307 AMQ524298:AMU524307 AWM524298:AWQ524307 BGI524298:BGM524307 BQE524298:BQI524307 CAA524298:CAE524307 CJW524298:CKA524307 CTS524298:CTW524307 DDO524298:DDS524307 DNK524298:DNO524307 DXG524298:DXK524307 EHC524298:EHG524307 EQY524298:ERC524307 FAU524298:FAY524307 FKQ524298:FKU524307 FUM524298:FUQ524307 GEI524298:GEM524307 GOE524298:GOI524307 GYA524298:GYE524307 HHW524298:HIA524307 HRS524298:HRW524307 IBO524298:IBS524307 ILK524298:ILO524307 IVG524298:IVK524307 JFC524298:JFG524307 JOY524298:JPC524307 JYU524298:JYY524307 KIQ524298:KIU524307 KSM524298:KSQ524307 LCI524298:LCM524307 LME524298:LMI524307 LWA524298:LWE524307 MFW524298:MGA524307 MPS524298:MPW524307 MZO524298:MZS524307 NJK524298:NJO524307 NTG524298:NTK524307 ODC524298:ODG524307 OMY524298:ONC524307 OWU524298:OWY524307 PGQ524298:PGU524307 PQM524298:PQQ524307 QAI524298:QAM524307 QKE524298:QKI524307 QUA524298:QUE524307 RDW524298:REA524307 RNS524298:RNW524307 RXO524298:RXS524307 SHK524298:SHO524307 SRG524298:SRK524307 TBC524298:TBG524307 TKY524298:TLC524307 TUU524298:TUY524307 UEQ524298:UEU524307 UOM524298:UOQ524307 UYI524298:UYM524307 VIE524298:VII524307 VSA524298:VSE524307 WBW524298:WCA524307 WLS524298:WLW524307 WVO524298:WVS524307 G589833:K589842 JC589834:JG589843 SY589834:TC589843 ACU589834:ACY589843 AMQ589834:AMU589843 AWM589834:AWQ589843 BGI589834:BGM589843 BQE589834:BQI589843 CAA589834:CAE589843 CJW589834:CKA589843 CTS589834:CTW589843 DDO589834:DDS589843 DNK589834:DNO589843 DXG589834:DXK589843 EHC589834:EHG589843 EQY589834:ERC589843 FAU589834:FAY589843 FKQ589834:FKU589843 FUM589834:FUQ589843 GEI589834:GEM589843 GOE589834:GOI589843 GYA589834:GYE589843 HHW589834:HIA589843 HRS589834:HRW589843 IBO589834:IBS589843 ILK589834:ILO589843 IVG589834:IVK589843 JFC589834:JFG589843 JOY589834:JPC589843 JYU589834:JYY589843 KIQ589834:KIU589843 KSM589834:KSQ589843 LCI589834:LCM589843 LME589834:LMI589843 LWA589834:LWE589843 MFW589834:MGA589843 MPS589834:MPW589843 MZO589834:MZS589843 NJK589834:NJO589843 NTG589834:NTK589843 ODC589834:ODG589843 OMY589834:ONC589843 OWU589834:OWY589843 PGQ589834:PGU589843 PQM589834:PQQ589843 QAI589834:QAM589843 QKE589834:QKI589843 QUA589834:QUE589843 RDW589834:REA589843 RNS589834:RNW589843 RXO589834:RXS589843 SHK589834:SHO589843 SRG589834:SRK589843 TBC589834:TBG589843 TKY589834:TLC589843 TUU589834:TUY589843 UEQ589834:UEU589843 UOM589834:UOQ589843 UYI589834:UYM589843 VIE589834:VII589843 VSA589834:VSE589843 WBW589834:WCA589843 WLS589834:WLW589843 WVO589834:WVS589843 G655369:K655378 JC655370:JG655379 SY655370:TC655379 ACU655370:ACY655379 AMQ655370:AMU655379 AWM655370:AWQ655379 BGI655370:BGM655379 BQE655370:BQI655379 CAA655370:CAE655379 CJW655370:CKA655379 CTS655370:CTW655379 DDO655370:DDS655379 DNK655370:DNO655379 DXG655370:DXK655379 EHC655370:EHG655379 EQY655370:ERC655379 FAU655370:FAY655379 FKQ655370:FKU655379 FUM655370:FUQ655379 GEI655370:GEM655379 GOE655370:GOI655379 GYA655370:GYE655379 HHW655370:HIA655379 HRS655370:HRW655379 IBO655370:IBS655379 ILK655370:ILO655379 IVG655370:IVK655379 JFC655370:JFG655379 JOY655370:JPC655379 JYU655370:JYY655379 KIQ655370:KIU655379 KSM655370:KSQ655379 LCI655370:LCM655379 LME655370:LMI655379 LWA655370:LWE655379 MFW655370:MGA655379 MPS655370:MPW655379 MZO655370:MZS655379 NJK655370:NJO655379 NTG655370:NTK655379 ODC655370:ODG655379 OMY655370:ONC655379 OWU655370:OWY655379 PGQ655370:PGU655379 PQM655370:PQQ655379 QAI655370:QAM655379 QKE655370:QKI655379 QUA655370:QUE655379 RDW655370:REA655379 RNS655370:RNW655379 RXO655370:RXS655379 SHK655370:SHO655379 SRG655370:SRK655379 TBC655370:TBG655379 TKY655370:TLC655379 TUU655370:TUY655379 UEQ655370:UEU655379 UOM655370:UOQ655379 UYI655370:UYM655379 VIE655370:VII655379 VSA655370:VSE655379 WBW655370:WCA655379 WLS655370:WLW655379 WVO655370:WVS655379 G720905:K720914 JC720906:JG720915 SY720906:TC720915 ACU720906:ACY720915 AMQ720906:AMU720915 AWM720906:AWQ720915 BGI720906:BGM720915 BQE720906:BQI720915 CAA720906:CAE720915 CJW720906:CKA720915 CTS720906:CTW720915 DDO720906:DDS720915 DNK720906:DNO720915 DXG720906:DXK720915 EHC720906:EHG720915 EQY720906:ERC720915 FAU720906:FAY720915 FKQ720906:FKU720915 FUM720906:FUQ720915 GEI720906:GEM720915 GOE720906:GOI720915 GYA720906:GYE720915 HHW720906:HIA720915 HRS720906:HRW720915 IBO720906:IBS720915 ILK720906:ILO720915 IVG720906:IVK720915 JFC720906:JFG720915 JOY720906:JPC720915 JYU720906:JYY720915 KIQ720906:KIU720915 KSM720906:KSQ720915 LCI720906:LCM720915 LME720906:LMI720915 LWA720906:LWE720915 MFW720906:MGA720915 MPS720906:MPW720915 MZO720906:MZS720915 NJK720906:NJO720915 NTG720906:NTK720915 ODC720906:ODG720915 OMY720906:ONC720915 OWU720906:OWY720915 PGQ720906:PGU720915 PQM720906:PQQ720915 QAI720906:QAM720915 QKE720906:QKI720915 QUA720906:QUE720915 RDW720906:REA720915 RNS720906:RNW720915 RXO720906:RXS720915 SHK720906:SHO720915 SRG720906:SRK720915 TBC720906:TBG720915 TKY720906:TLC720915 TUU720906:TUY720915 UEQ720906:UEU720915 UOM720906:UOQ720915 UYI720906:UYM720915 VIE720906:VII720915 VSA720906:VSE720915 WBW720906:WCA720915 WLS720906:WLW720915 WVO720906:WVS720915 G786441:K786450 JC786442:JG786451 SY786442:TC786451 ACU786442:ACY786451 AMQ786442:AMU786451 AWM786442:AWQ786451 BGI786442:BGM786451 BQE786442:BQI786451 CAA786442:CAE786451 CJW786442:CKA786451 CTS786442:CTW786451 DDO786442:DDS786451 DNK786442:DNO786451 DXG786442:DXK786451 EHC786442:EHG786451 EQY786442:ERC786451 FAU786442:FAY786451 FKQ786442:FKU786451 FUM786442:FUQ786451 GEI786442:GEM786451 GOE786442:GOI786451 GYA786442:GYE786451 HHW786442:HIA786451 HRS786442:HRW786451 IBO786442:IBS786451 ILK786442:ILO786451 IVG786442:IVK786451 JFC786442:JFG786451 JOY786442:JPC786451 JYU786442:JYY786451 KIQ786442:KIU786451 KSM786442:KSQ786451 LCI786442:LCM786451 LME786442:LMI786451 LWA786442:LWE786451 MFW786442:MGA786451 MPS786442:MPW786451 MZO786442:MZS786451 NJK786442:NJO786451 NTG786442:NTK786451 ODC786442:ODG786451 OMY786442:ONC786451 OWU786442:OWY786451 PGQ786442:PGU786451 PQM786442:PQQ786451 QAI786442:QAM786451 QKE786442:QKI786451 QUA786442:QUE786451 RDW786442:REA786451 RNS786442:RNW786451 RXO786442:RXS786451 SHK786442:SHO786451 SRG786442:SRK786451 TBC786442:TBG786451 TKY786442:TLC786451 TUU786442:TUY786451 UEQ786442:UEU786451 UOM786442:UOQ786451 UYI786442:UYM786451 VIE786442:VII786451 VSA786442:VSE786451 WBW786442:WCA786451 WLS786442:WLW786451 WVO786442:WVS786451 G851977:K851986 JC851978:JG851987 SY851978:TC851987 ACU851978:ACY851987 AMQ851978:AMU851987 AWM851978:AWQ851987 BGI851978:BGM851987 BQE851978:BQI851987 CAA851978:CAE851987 CJW851978:CKA851987 CTS851978:CTW851987 DDO851978:DDS851987 DNK851978:DNO851987 DXG851978:DXK851987 EHC851978:EHG851987 EQY851978:ERC851987 FAU851978:FAY851987 FKQ851978:FKU851987 FUM851978:FUQ851987 GEI851978:GEM851987 GOE851978:GOI851987 GYA851978:GYE851987 HHW851978:HIA851987 HRS851978:HRW851987 IBO851978:IBS851987 ILK851978:ILO851987 IVG851978:IVK851987 JFC851978:JFG851987 JOY851978:JPC851987 JYU851978:JYY851987 KIQ851978:KIU851987 KSM851978:KSQ851987 LCI851978:LCM851987 LME851978:LMI851987 LWA851978:LWE851987 MFW851978:MGA851987 MPS851978:MPW851987 MZO851978:MZS851987 NJK851978:NJO851987 NTG851978:NTK851987 ODC851978:ODG851987 OMY851978:ONC851987 OWU851978:OWY851987 PGQ851978:PGU851987 PQM851978:PQQ851987 QAI851978:QAM851987 QKE851978:QKI851987 QUA851978:QUE851987 RDW851978:REA851987 RNS851978:RNW851987 RXO851978:RXS851987 SHK851978:SHO851987 SRG851978:SRK851987 TBC851978:TBG851987 TKY851978:TLC851987 TUU851978:TUY851987 UEQ851978:UEU851987 UOM851978:UOQ851987 UYI851978:UYM851987 VIE851978:VII851987 VSA851978:VSE851987 WBW851978:WCA851987 WLS851978:WLW851987 WVO851978:WVS851987 G917513:K917522 JC917514:JG917523 SY917514:TC917523 ACU917514:ACY917523 AMQ917514:AMU917523 AWM917514:AWQ917523 BGI917514:BGM917523 BQE917514:BQI917523 CAA917514:CAE917523 CJW917514:CKA917523 CTS917514:CTW917523 DDO917514:DDS917523 DNK917514:DNO917523 DXG917514:DXK917523 EHC917514:EHG917523 EQY917514:ERC917523 FAU917514:FAY917523 FKQ917514:FKU917523 FUM917514:FUQ917523 GEI917514:GEM917523 GOE917514:GOI917523 GYA917514:GYE917523 HHW917514:HIA917523 HRS917514:HRW917523 IBO917514:IBS917523 ILK917514:ILO917523 IVG917514:IVK917523 JFC917514:JFG917523 JOY917514:JPC917523 JYU917514:JYY917523 KIQ917514:KIU917523 KSM917514:KSQ917523 LCI917514:LCM917523 LME917514:LMI917523 LWA917514:LWE917523 MFW917514:MGA917523 MPS917514:MPW917523 MZO917514:MZS917523 NJK917514:NJO917523 NTG917514:NTK917523 ODC917514:ODG917523 OMY917514:ONC917523 OWU917514:OWY917523 PGQ917514:PGU917523 PQM917514:PQQ917523 QAI917514:QAM917523 QKE917514:QKI917523 QUA917514:QUE917523 RDW917514:REA917523 RNS917514:RNW917523 RXO917514:RXS917523 SHK917514:SHO917523 SRG917514:SRK917523 TBC917514:TBG917523 TKY917514:TLC917523 TUU917514:TUY917523 UEQ917514:UEU917523 UOM917514:UOQ917523 UYI917514:UYM917523 VIE917514:VII917523 VSA917514:VSE917523 WBW917514:WCA917523 WLS917514:WLW917523 WVO917514:WVS917523 G983049:K983058 JC983050:JG983059 SY983050:TC983059 ACU983050:ACY983059 AMQ983050:AMU983059 AWM983050:AWQ983059 BGI983050:BGM983059 BQE983050:BQI983059 CAA983050:CAE983059 CJW983050:CKA983059 CTS983050:CTW983059 DDO983050:DDS983059 DNK983050:DNO983059 DXG983050:DXK983059 EHC983050:EHG983059 EQY983050:ERC983059 FAU983050:FAY983059 FKQ983050:FKU983059 FUM983050:FUQ983059 GEI983050:GEM983059 GOE983050:GOI983059 GYA983050:GYE983059 HHW983050:HIA983059 HRS983050:HRW983059 IBO983050:IBS983059 ILK983050:ILO983059 IVG983050:IVK983059 JFC983050:JFG983059 JOY983050:JPC983059 JYU983050:JYY983059 KIQ983050:KIU983059 KSM983050:KSQ983059 LCI983050:LCM983059 LME983050:LMI983059 LWA983050:LWE983059 MFW983050:MGA983059 MPS983050:MPW983059 MZO983050:MZS983059 NJK983050:NJO983059 NTG983050:NTK983059 ODC983050:ODG983059 OMY983050:ONC983059 OWU983050:OWY983059 PGQ983050:PGU983059 PQM983050:PQQ983059 QAI983050:QAM983059 QKE983050:QKI983059 QUA983050:QUE983059 RDW983050:REA983059 RNS983050:RNW983059 RXO983050:RXS983059 SHK983050:SHO983059 SRG983050:SRK983059 TBC983050:TBG983059 TKY983050:TLC983059 TUU983050:TUY983059 UEQ983050:UEU983059 UOM983050:UOQ983059 UYI983050:UYM983059 VIE983050:VII983059 VSA983050:VSE983059 WBW983050:WCA983059 WLS983050:WLW983059 G11:K20">
      <formula1>"常勤・専従,常勤・兼務,非常勤・専従,非常勤・兼務"</formula1>
    </dataValidation>
  </dataValidations>
  <pageMargins left="0.7" right="0.7" top="0.75" bottom="0.75" header="0.3" footer="0.3"/>
  <pageSetup paperSize="9" scale="89" fitToWidth="1" fitToHeight="1" orientation="landscape" usePrinterDefaults="1" r:id="rId1"/>
  <colBreaks count="1" manualBreakCount="1">
    <brk id="56" max="1048575" man="1"/>
  </colBreaks>
  <drawing r:id="rId2"/>
  <legacyDrawing r:id="rId3"/>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0000"/>
  </sheetPr>
  <dimension ref="A1:BR30"/>
  <sheetViews>
    <sheetView topLeftCell="A3" zoomScaleSheetLayoutView="100" workbookViewId="0">
      <selection activeCell="BG12" sqref="BG12"/>
    </sheetView>
  </sheetViews>
  <sheetFormatPr defaultRowHeight="13.5"/>
  <cols>
    <col min="1" max="5" width="2.625" style="184" customWidth="1"/>
    <col min="6" max="6" width="3.75" style="184" customWidth="1"/>
    <col min="7" max="44" width="2.625" style="184" customWidth="1"/>
    <col min="45" max="45" width="2.75" style="184" customWidth="1"/>
    <col min="46" max="51" width="2.625" style="184" customWidth="1"/>
    <col min="52" max="52" width="3.25" style="184" customWidth="1"/>
    <col min="53" max="78" width="2.625" style="184" customWidth="1"/>
    <col min="79" max="256" width="9" style="184" customWidth="1"/>
    <col min="257" max="334" width="2.625" style="184" customWidth="1"/>
    <col min="335" max="512" width="9" style="184" customWidth="1"/>
    <col min="513" max="590" width="2.625" style="184" customWidth="1"/>
    <col min="591" max="768" width="9" style="184" customWidth="1"/>
    <col min="769" max="846" width="2.625" style="184" customWidth="1"/>
    <col min="847" max="1024" width="9" style="184" customWidth="1"/>
    <col min="1025" max="1102" width="2.625" style="184" customWidth="1"/>
    <col min="1103" max="1280" width="9" style="184" customWidth="1"/>
    <col min="1281" max="1358" width="2.625" style="184" customWidth="1"/>
    <col min="1359" max="1536" width="9" style="184" customWidth="1"/>
    <col min="1537" max="1614" width="2.625" style="184" customWidth="1"/>
    <col min="1615" max="1792" width="9" style="184" customWidth="1"/>
    <col min="1793" max="1870" width="2.625" style="184" customWidth="1"/>
    <col min="1871" max="2048" width="9" style="184" customWidth="1"/>
    <col min="2049" max="2126" width="2.625" style="184" customWidth="1"/>
    <col min="2127" max="2304" width="9" style="184" customWidth="1"/>
    <col min="2305" max="2382" width="2.625" style="184" customWidth="1"/>
    <col min="2383" max="2560" width="9" style="184" customWidth="1"/>
    <col min="2561" max="2638" width="2.625" style="184" customWidth="1"/>
    <col min="2639" max="2816" width="9" style="184" customWidth="1"/>
    <col min="2817" max="2894" width="2.625" style="184" customWidth="1"/>
    <col min="2895" max="3072" width="9" style="184" customWidth="1"/>
    <col min="3073" max="3150" width="2.625" style="184" customWidth="1"/>
    <col min="3151" max="3328" width="9" style="184" customWidth="1"/>
    <col min="3329" max="3406" width="2.625" style="184" customWidth="1"/>
    <col min="3407" max="3584" width="9" style="184" customWidth="1"/>
    <col min="3585" max="3662" width="2.625" style="184" customWidth="1"/>
    <col min="3663" max="3840" width="9" style="184" customWidth="1"/>
    <col min="3841" max="3918" width="2.625" style="184" customWidth="1"/>
    <col min="3919" max="4096" width="9" style="184" customWidth="1"/>
    <col min="4097" max="4174" width="2.625" style="184" customWidth="1"/>
    <col min="4175" max="4352" width="9" style="184" customWidth="1"/>
    <col min="4353" max="4430" width="2.625" style="184" customWidth="1"/>
    <col min="4431" max="4608" width="9" style="184" customWidth="1"/>
    <col min="4609" max="4686" width="2.625" style="184" customWidth="1"/>
    <col min="4687" max="4864" width="9" style="184" customWidth="1"/>
    <col min="4865" max="4942" width="2.625" style="184" customWidth="1"/>
    <col min="4943" max="5120" width="9" style="184" customWidth="1"/>
    <col min="5121" max="5198" width="2.625" style="184" customWidth="1"/>
    <col min="5199" max="5376" width="9" style="184" customWidth="1"/>
    <col min="5377" max="5454" width="2.625" style="184" customWidth="1"/>
    <col min="5455" max="5632" width="9" style="184" customWidth="1"/>
    <col min="5633" max="5710" width="2.625" style="184" customWidth="1"/>
    <col min="5711" max="5888" width="9" style="184" customWidth="1"/>
    <col min="5889" max="5966" width="2.625" style="184" customWidth="1"/>
    <col min="5967" max="6144" width="9" style="184" customWidth="1"/>
    <col min="6145" max="6222" width="2.625" style="184" customWidth="1"/>
    <col min="6223" max="6400" width="9" style="184" customWidth="1"/>
    <col min="6401" max="6478" width="2.625" style="184" customWidth="1"/>
    <col min="6479" max="6656" width="9" style="184" customWidth="1"/>
    <col min="6657" max="6734" width="2.625" style="184" customWidth="1"/>
    <col min="6735" max="6912" width="9" style="184" customWidth="1"/>
    <col min="6913" max="6990" width="2.625" style="184" customWidth="1"/>
    <col min="6991" max="7168" width="9" style="184" customWidth="1"/>
    <col min="7169" max="7246" width="2.625" style="184" customWidth="1"/>
    <col min="7247" max="7424" width="9" style="184" customWidth="1"/>
    <col min="7425" max="7502" width="2.625" style="184" customWidth="1"/>
    <col min="7503" max="7680" width="9" style="184" customWidth="1"/>
    <col min="7681" max="7758" width="2.625" style="184" customWidth="1"/>
    <col min="7759" max="7936" width="9" style="184" customWidth="1"/>
    <col min="7937" max="8014" width="2.625" style="184" customWidth="1"/>
    <col min="8015" max="8192" width="9" style="184" customWidth="1"/>
    <col min="8193" max="8270" width="2.625" style="184" customWidth="1"/>
    <col min="8271" max="8448" width="9" style="184" customWidth="1"/>
    <col min="8449" max="8526" width="2.625" style="184" customWidth="1"/>
    <col min="8527" max="8704" width="9" style="184" customWidth="1"/>
    <col min="8705" max="8782" width="2.625" style="184" customWidth="1"/>
    <col min="8783" max="8960" width="9" style="184" customWidth="1"/>
    <col min="8961" max="9038" width="2.625" style="184" customWidth="1"/>
    <col min="9039" max="9216" width="9" style="184" customWidth="1"/>
    <col min="9217" max="9294" width="2.625" style="184" customWidth="1"/>
    <col min="9295" max="9472" width="9" style="184" customWidth="1"/>
    <col min="9473" max="9550" width="2.625" style="184" customWidth="1"/>
    <col min="9551" max="9728" width="9" style="184" customWidth="1"/>
    <col min="9729" max="9806" width="2.625" style="184" customWidth="1"/>
    <col min="9807" max="9984" width="9" style="184" customWidth="1"/>
    <col min="9985" max="10062" width="2.625" style="184" customWidth="1"/>
    <col min="10063" max="10240" width="9" style="184" customWidth="1"/>
    <col min="10241" max="10318" width="2.625" style="184" customWidth="1"/>
    <col min="10319" max="10496" width="9" style="184" customWidth="1"/>
    <col min="10497" max="10574" width="2.625" style="184" customWidth="1"/>
    <col min="10575" max="10752" width="9" style="184" customWidth="1"/>
    <col min="10753" max="10830" width="2.625" style="184" customWidth="1"/>
    <col min="10831" max="11008" width="9" style="184" customWidth="1"/>
    <col min="11009" max="11086" width="2.625" style="184" customWidth="1"/>
    <col min="11087" max="11264" width="9" style="184" customWidth="1"/>
    <col min="11265" max="11342" width="2.625" style="184" customWidth="1"/>
    <col min="11343" max="11520" width="9" style="184" customWidth="1"/>
    <col min="11521" max="11598" width="2.625" style="184" customWidth="1"/>
    <col min="11599" max="11776" width="9" style="184" customWidth="1"/>
    <col min="11777" max="11854" width="2.625" style="184" customWidth="1"/>
    <col min="11855" max="12032" width="9" style="184" customWidth="1"/>
    <col min="12033" max="12110" width="2.625" style="184" customWidth="1"/>
    <col min="12111" max="12288" width="9" style="184" customWidth="1"/>
    <col min="12289" max="12366" width="2.625" style="184" customWidth="1"/>
    <col min="12367" max="12544" width="9" style="184" customWidth="1"/>
    <col min="12545" max="12622" width="2.625" style="184" customWidth="1"/>
    <col min="12623" max="12800" width="9" style="184" customWidth="1"/>
    <col min="12801" max="12878" width="2.625" style="184" customWidth="1"/>
    <col min="12879" max="13056" width="9" style="184" customWidth="1"/>
    <col min="13057" max="13134" width="2.625" style="184" customWidth="1"/>
    <col min="13135" max="13312" width="9" style="184" customWidth="1"/>
    <col min="13313" max="13390" width="2.625" style="184" customWidth="1"/>
    <col min="13391" max="13568" width="9" style="184" customWidth="1"/>
    <col min="13569" max="13646" width="2.625" style="184" customWidth="1"/>
    <col min="13647" max="13824" width="9" style="184" customWidth="1"/>
    <col min="13825" max="13902" width="2.625" style="184" customWidth="1"/>
    <col min="13903" max="14080" width="9" style="184" customWidth="1"/>
    <col min="14081" max="14158" width="2.625" style="184" customWidth="1"/>
    <col min="14159" max="14336" width="9" style="184" customWidth="1"/>
    <col min="14337" max="14414" width="2.625" style="184" customWidth="1"/>
    <col min="14415" max="14592" width="9" style="184" customWidth="1"/>
    <col min="14593" max="14670" width="2.625" style="184" customWidth="1"/>
    <col min="14671" max="14848" width="9" style="184" customWidth="1"/>
    <col min="14849" max="14926" width="2.625" style="184" customWidth="1"/>
    <col min="14927" max="15104" width="9" style="184" customWidth="1"/>
    <col min="15105" max="15182" width="2.625" style="184" customWidth="1"/>
    <col min="15183" max="15360" width="9" style="184" customWidth="1"/>
    <col min="15361" max="15438" width="2.625" style="184" customWidth="1"/>
    <col min="15439" max="15616" width="9" style="184" customWidth="1"/>
    <col min="15617" max="15694" width="2.625" style="184" customWidth="1"/>
    <col min="15695" max="15872" width="9" style="184" customWidth="1"/>
    <col min="15873" max="15950" width="2.625" style="184" customWidth="1"/>
    <col min="15951" max="16128" width="9" style="184" customWidth="1"/>
    <col min="16129" max="16206" width="2.625" style="184" customWidth="1"/>
    <col min="16207" max="16384" width="9" style="184" customWidth="1"/>
  </cols>
  <sheetData>
    <row r="1" spans="1:70" ht="14.25">
      <c r="A1" s="186" t="s">
        <v>16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203"/>
      <c r="AY1" s="203"/>
      <c r="AZ1" s="203"/>
      <c r="BA1" s="203"/>
      <c r="BB1" s="203"/>
      <c r="BC1" s="203"/>
      <c r="BD1" s="271"/>
      <c r="BE1" s="271"/>
      <c r="BF1" s="271"/>
      <c r="BG1" s="271"/>
      <c r="BH1" s="271"/>
      <c r="BI1" s="271"/>
      <c r="BJ1" s="271"/>
      <c r="BK1" s="271"/>
      <c r="BL1" s="271"/>
      <c r="BM1" s="271"/>
      <c r="BN1" s="271"/>
      <c r="BO1" s="271"/>
      <c r="BP1" s="271"/>
      <c r="BQ1" s="271"/>
      <c r="BR1" s="271"/>
    </row>
    <row r="2" spans="1:70" ht="14.2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203"/>
      <c r="AY2" s="203"/>
      <c r="AZ2" s="203"/>
      <c r="BA2" s="203"/>
      <c r="BB2" s="203"/>
      <c r="BC2" s="203"/>
      <c r="BD2" s="271"/>
      <c r="BE2" s="271"/>
      <c r="BF2" s="271"/>
      <c r="BG2" s="271"/>
      <c r="BH2" s="271"/>
      <c r="BI2" s="271"/>
      <c r="BJ2" s="271"/>
      <c r="BK2" s="271"/>
      <c r="BL2" s="271"/>
      <c r="BM2" s="271"/>
      <c r="BN2" s="271"/>
      <c r="BO2" s="271"/>
      <c r="BP2" s="271"/>
      <c r="BQ2" s="271"/>
      <c r="BR2" s="271"/>
    </row>
    <row r="3" spans="1:70" ht="17.25">
      <c r="A3" s="187" t="s">
        <v>20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271"/>
      <c r="BE3" s="271"/>
      <c r="BF3" s="271"/>
      <c r="BG3" s="271"/>
      <c r="BH3" s="271"/>
      <c r="BI3" s="271"/>
      <c r="BJ3" s="271"/>
      <c r="BK3" s="271"/>
      <c r="BL3" s="271"/>
      <c r="BM3" s="271"/>
      <c r="BN3" s="271"/>
      <c r="BO3" s="271"/>
      <c r="BP3" s="271"/>
      <c r="BQ3" s="271"/>
      <c r="BR3" s="271"/>
    </row>
    <row r="4" spans="1:70" ht="15">
      <c r="A4" s="188"/>
      <c r="B4" s="188"/>
      <c r="C4" s="188"/>
      <c r="D4" s="188"/>
      <c r="E4" s="188"/>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71"/>
      <c r="BE4" s="271"/>
      <c r="BF4" s="271"/>
      <c r="BG4" s="271"/>
      <c r="BH4" s="271"/>
      <c r="BI4" s="271"/>
      <c r="BJ4" s="271"/>
      <c r="BK4" s="271"/>
      <c r="BL4" s="271"/>
      <c r="BM4" s="271"/>
      <c r="BN4" s="271"/>
      <c r="BO4" s="271"/>
      <c r="BP4" s="271"/>
      <c r="BQ4" s="271"/>
      <c r="BR4" s="271"/>
    </row>
    <row r="5" spans="1:70" ht="18">
      <c r="A5" s="189" t="s">
        <v>22</v>
      </c>
      <c r="B5" s="198"/>
      <c r="C5" s="198"/>
      <c r="D5" s="198"/>
      <c r="E5" s="198"/>
      <c r="F5" s="198"/>
      <c r="G5" s="198"/>
      <c r="H5" s="198"/>
      <c r="I5" s="198"/>
      <c r="J5" s="198"/>
      <c r="K5" s="198"/>
      <c r="L5" s="198"/>
      <c r="M5" s="198"/>
      <c r="N5" s="198"/>
      <c r="O5" s="198"/>
      <c r="P5" s="198"/>
      <c r="Q5" s="198"/>
      <c r="R5" s="198"/>
      <c r="S5" s="217" t="s">
        <v>24</v>
      </c>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70"/>
      <c r="BE5" s="271"/>
      <c r="BF5" s="271"/>
      <c r="BG5" s="271"/>
      <c r="BH5" s="271"/>
      <c r="BI5" s="271"/>
      <c r="BJ5" s="271"/>
      <c r="BK5" s="271"/>
      <c r="BL5" s="271"/>
      <c r="BM5" s="271"/>
      <c r="BN5" s="271"/>
      <c r="BO5" s="271"/>
      <c r="BP5" s="271"/>
      <c r="BQ5" s="271"/>
      <c r="BR5" s="271"/>
    </row>
    <row r="6" spans="1:70" ht="18">
      <c r="A6" s="190" t="s">
        <v>19</v>
      </c>
      <c r="B6" s="134"/>
      <c r="C6" s="134"/>
      <c r="D6" s="134"/>
      <c r="E6" s="134"/>
      <c r="F6" s="134"/>
      <c r="G6" s="134"/>
      <c r="H6" s="79"/>
      <c r="I6" s="83"/>
      <c r="J6" s="83"/>
      <c r="K6" s="83"/>
      <c r="L6" s="83"/>
      <c r="M6" s="83"/>
      <c r="N6" s="83"/>
      <c r="O6" s="83"/>
      <c r="P6" s="83"/>
      <c r="Q6" s="83"/>
      <c r="R6" s="83"/>
      <c r="S6" s="218" t="s">
        <v>33</v>
      </c>
      <c r="T6" s="224"/>
      <c r="U6" s="224"/>
      <c r="V6" s="224"/>
      <c r="W6" s="224"/>
      <c r="X6" s="224"/>
      <c r="Y6" s="224"/>
      <c r="Z6" s="231"/>
      <c r="AA6" s="96">
        <f>H6*0.9</f>
        <v>0</v>
      </c>
      <c r="AB6" s="97"/>
      <c r="AC6" s="97"/>
      <c r="AD6" s="97"/>
      <c r="AE6" s="97"/>
      <c r="AF6" s="97"/>
      <c r="AG6" s="97"/>
      <c r="AH6" s="97"/>
      <c r="AI6" s="97"/>
      <c r="AJ6" s="108"/>
      <c r="AK6" s="232" t="s">
        <v>13</v>
      </c>
      <c r="AL6" s="233"/>
      <c r="AM6" s="233"/>
      <c r="AN6" s="233"/>
      <c r="AO6" s="233"/>
      <c r="AP6" s="233"/>
      <c r="AQ6" s="233"/>
      <c r="AR6" s="233"/>
      <c r="AS6" s="233"/>
      <c r="AT6" s="83"/>
      <c r="AU6" s="83"/>
      <c r="AV6" s="83"/>
      <c r="AW6" s="83"/>
      <c r="AX6" s="83"/>
      <c r="AY6" s="83"/>
      <c r="AZ6" s="83"/>
      <c r="BA6" s="83"/>
      <c r="BB6" s="83"/>
      <c r="BC6" s="171"/>
      <c r="BD6" s="271"/>
      <c r="BE6" s="271"/>
      <c r="BF6" s="271"/>
      <c r="BG6" s="271"/>
      <c r="BH6" s="271"/>
      <c r="BI6" s="271"/>
      <c r="BJ6" s="271"/>
      <c r="BK6" s="271"/>
      <c r="BL6" s="271"/>
      <c r="BM6" s="271"/>
      <c r="BN6" s="271"/>
      <c r="BO6" s="271"/>
      <c r="BP6" s="271"/>
      <c r="BQ6" s="271"/>
      <c r="BR6" s="271"/>
    </row>
    <row r="7" spans="1:70" ht="18">
      <c r="A7" s="191" t="s">
        <v>68</v>
      </c>
      <c r="B7" s="199"/>
      <c r="C7" s="199"/>
      <c r="D7" s="199"/>
      <c r="E7" s="199"/>
      <c r="F7" s="199"/>
      <c r="G7" s="199"/>
      <c r="H7" s="199"/>
      <c r="I7" s="199"/>
      <c r="J7" s="199"/>
      <c r="K7" s="199"/>
      <c r="L7" s="199"/>
      <c r="M7" s="199"/>
      <c r="N7" s="211" t="s">
        <v>15</v>
      </c>
      <c r="O7" s="199"/>
      <c r="P7" s="212"/>
      <c r="Q7" s="79"/>
      <c r="R7" s="83"/>
      <c r="S7" s="219"/>
      <c r="T7" s="211" t="s">
        <v>18</v>
      </c>
      <c r="U7" s="199"/>
      <c r="V7" s="212"/>
      <c r="W7" s="79"/>
      <c r="X7" s="83"/>
      <c r="Y7" s="219"/>
      <c r="Z7" s="211" t="s">
        <v>26</v>
      </c>
      <c r="AA7" s="199"/>
      <c r="AB7" s="212"/>
      <c r="AC7" s="79"/>
      <c r="AD7" s="83"/>
      <c r="AE7" s="219"/>
      <c r="AF7" s="211" t="s">
        <v>29</v>
      </c>
      <c r="AG7" s="199"/>
      <c r="AH7" s="212"/>
      <c r="AI7" s="79"/>
      <c r="AJ7" s="83"/>
      <c r="AK7" s="219"/>
      <c r="AL7" s="211" t="s">
        <v>31</v>
      </c>
      <c r="AM7" s="199"/>
      <c r="AN7" s="212"/>
      <c r="AO7" s="79"/>
      <c r="AP7" s="83"/>
      <c r="AQ7" s="219"/>
      <c r="AR7" s="211" t="s">
        <v>34</v>
      </c>
      <c r="AS7" s="199"/>
      <c r="AT7" s="212"/>
      <c r="AU7" s="79"/>
      <c r="AV7" s="83"/>
      <c r="AW7" s="219"/>
      <c r="AX7" s="211" t="s">
        <v>35</v>
      </c>
      <c r="AY7" s="199"/>
      <c r="AZ7" s="212"/>
      <c r="BA7" s="79"/>
      <c r="BB7" s="83"/>
      <c r="BC7" s="171"/>
      <c r="BD7" s="271"/>
      <c r="BE7" s="271"/>
      <c r="BF7" s="271"/>
      <c r="BG7" s="271"/>
      <c r="BH7" s="271"/>
      <c r="BI7" s="271"/>
      <c r="BJ7" s="271"/>
      <c r="BK7" s="271"/>
      <c r="BL7" s="271"/>
      <c r="BM7" s="271"/>
      <c r="BN7" s="271"/>
      <c r="BO7" s="271"/>
      <c r="BP7" s="271"/>
      <c r="BQ7" s="271"/>
      <c r="BR7" s="271"/>
    </row>
    <row r="8" spans="1:70" ht="14.25">
      <c r="A8" s="192" t="s">
        <v>37</v>
      </c>
      <c r="B8" s="200"/>
      <c r="C8" s="200"/>
      <c r="D8" s="200"/>
      <c r="E8" s="200"/>
      <c r="F8" s="204"/>
      <c r="G8" s="207" t="s">
        <v>41</v>
      </c>
      <c r="H8" s="200"/>
      <c r="I8" s="200"/>
      <c r="J8" s="200"/>
      <c r="K8" s="204"/>
      <c r="L8" s="210" t="s">
        <v>25</v>
      </c>
      <c r="M8" s="200"/>
      <c r="N8" s="200"/>
      <c r="O8" s="200"/>
      <c r="P8" s="200"/>
      <c r="Q8" s="200"/>
      <c r="R8" s="213"/>
      <c r="S8" s="220" t="s">
        <v>42</v>
      </c>
      <c r="T8" s="225"/>
      <c r="U8" s="225"/>
      <c r="V8" s="225"/>
      <c r="W8" s="225"/>
      <c r="X8" s="225"/>
      <c r="Y8" s="228"/>
      <c r="Z8" s="220" t="s">
        <v>44</v>
      </c>
      <c r="AA8" s="225"/>
      <c r="AB8" s="225"/>
      <c r="AC8" s="225"/>
      <c r="AD8" s="225"/>
      <c r="AE8" s="225"/>
      <c r="AF8" s="228"/>
      <c r="AG8" s="220" t="s">
        <v>12</v>
      </c>
      <c r="AH8" s="225"/>
      <c r="AI8" s="225"/>
      <c r="AJ8" s="225"/>
      <c r="AK8" s="225"/>
      <c r="AL8" s="225"/>
      <c r="AM8" s="228"/>
      <c r="AN8" s="234" t="s">
        <v>45</v>
      </c>
      <c r="AO8" s="225"/>
      <c r="AP8" s="225"/>
      <c r="AQ8" s="225"/>
      <c r="AR8" s="225"/>
      <c r="AS8" s="225"/>
      <c r="AT8" s="228"/>
      <c r="AU8" s="236" t="s">
        <v>55</v>
      </c>
      <c r="AV8" s="244"/>
      <c r="AW8" s="244"/>
      <c r="AX8" s="244" t="s">
        <v>21</v>
      </c>
      <c r="AY8" s="244"/>
      <c r="AZ8" s="244"/>
      <c r="BA8" s="244" t="s">
        <v>10</v>
      </c>
      <c r="BB8" s="244"/>
      <c r="BC8" s="264"/>
      <c r="BD8" s="271"/>
      <c r="BE8" s="271"/>
      <c r="BF8" s="271"/>
      <c r="BG8" s="271"/>
      <c r="BH8" s="271"/>
      <c r="BI8" s="271"/>
      <c r="BJ8" s="271"/>
      <c r="BK8" s="271"/>
      <c r="BL8" s="271"/>
      <c r="BM8" s="271"/>
      <c r="BN8" s="271"/>
      <c r="BO8" s="271"/>
      <c r="BP8" s="271"/>
      <c r="BQ8" s="271"/>
      <c r="BR8" s="271"/>
    </row>
    <row r="9" spans="1:70" ht="14.25">
      <c r="A9" s="193"/>
      <c r="B9" s="184"/>
      <c r="C9" s="184"/>
      <c r="D9" s="184"/>
      <c r="E9" s="184"/>
      <c r="F9" s="205"/>
      <c r="G9" s="208"/>
      <c r="H9" s="184"/>
      <c r="I9" s="184"/>
      <c r="J9" s="184"/>
      <c r="K9" s="205"/>
      <c r="L9" s="208"/>
      <c r="M9" s="184"/>
      <c r="N9" s="184"/>
      <c r="O9" s="184"/>
      <c r="P9" s="184"/>
      <c r="Q9" s="184"/>
      <c r="R9" s="214"/>
      <c r="S9" s="221">
        <v>1</v>
      </c>
      <c r="T9" s="226">
        <v>2</v>
      </c>
      <c r="U9" s="226">
        <v>3</v>
      </c>
      <c r="V9" s="226">
        <v>4</v>
      </c>
      <c r="W9" s="226">
        <v>5</v>
      </c>
      <c r="X9" s="226">
        <v>6</v>
      </c>
      <c r="Y9" s="229">
        <v>7</v>
      </c>
      <c r="Z9" s="221">
        <v>8</v>
      </c>
      <c r="AA9" s="226">
        <v>9</v>
      </c>
      <c r="AB9" s="226">
        <v>10</v>
      </c>
      <c r="AC9" s="226">
        <v>11</v>
      </c>
      <c r="AD9" s="226">
        <v>12</v>
      </c>
      <c r="AE9" s="226">
        <v>13</v>
      </c>
      <c r="AF9" s="229">
        <v>14</v>
      </c>
      <c r="AG9" s="221">
        <v>15</v>
      </c>
      <c r="AH9" s="226">
        <v>16</v>
      </c>
      <c r="AI9" s="226">
        <v>17</v>
      </c>
      <c r="AJ9" s="226">
        <v>18</v>
      </c>
      <c r="AK9" s="226">
        <v>19</v>
      </c>
      <c r="AL9" s="226">
        <v>20</v>
      </c>
      <c r="AM9" s="229">
        <v>21</v>
      </c>
      <c r="AN9" s="235">
        <v>22</v>
      </c>
      <c r="AO9" s="226">
        <v>23</v>
      </c>
      <c r="AP9" s="226">
        <v>24</v>
      </c>
      <c r="AQ9" s="226">
        <v>25</v>
      </c>
      <c r="AR9" s="226">
        <v>26</v>
      </c>
      <c r="AS9" s="226">
        <v>27</v>
      </c>
      <c r="AT9" s="229">
        <v>28</v>
      </c>
      <c r="AU9" s="237"/>
      <c r="AV9" s="245"/>
      <c r="AW9" s="245"/>
      <c r="AX9" s="245"/>
      <c r="AY9" s="245"/>
      <c r="AZ9" s="245"/>
      <c r="BA9" s="245"/>
      <c r="BB9" s="245"/>
      <c r="BC9" s="265"/>
      <c r="BD9" s="271"/>
      <c r="BE9" s="271"/>
      <c r="BF9" s="271"/>
      <c r="BG9" s="271"/>
      <c r="BH9" s="271"/>
      <c r="BI9" s="271"/>
      <c r="BJ9" s="271"/>
      <c r="BK9" s="271"/>
      <c r="BL9" s="271"/>
      <c r="BM9" s="271"/>
      <c r="BN9" s="271"/>
      <c r="BO9" s="271"/>
      <c r="BP9" s="271"/>
      <c r="BQ9" s="271"/>
      <c r="BR9" s="271"/>
    </row>
    <row r="10" spans="1:70" ht="14.25">
      <c r="A10" s="194"/>
      <c r="B10" s="201"/>
      <c r="C10" s="201"/>
      <c r="D10" s="201"/>
      <c r="E10" s="201"/>
      <c r="F10" s="206"/>
      <c r="G10" s="209"/>
      <c r="H10" s="201"/>
      <c r="I10" s="201"/>
      <c r="J10" s="201"/>
      <c r="K10" s="206"/>
      <c r="L10" s="209"/>
      <c r="M10" s="201"/>
      <c r="N10" s="201"/>
      <c r="O10" s="201"/>
      <c r="P10" s="201"/>
      <c r="Q10" s="201"/>
      <c r="R10" s="215"/>
      <c r="S10" s="111" t="s">
        <v>47</v>
      </c>
      <c r="T10" s="120"/>
      <c r="U10" s="120"/>
      <c r="V10" s="120"/>
      <c r="W10" s="120"/>
      <c r="X10" s="120"/>
      <c r="Y10" s="128"/>
      <c r="Z10" s="111"/>
      <c r="AA10" s="120"/>
      <c r="AB10" s="120"/>
      <c r="AC10" s="120"/>
      <c r="AD10" s="120"/>
      <c r="AE10" s="120"/>
      <c r="AF10" s="128"/>
      <c r="AG10" s="111"/>
      <c r="AH10" s="120"/>
      <c r="AI10" s="120"/>
      <c r="AJ10" s="120"/>
      <c r="AK10" s="120"/>
      <c r="AL10" s="120"/>
      <c r="AM10" s="128"/>
      <c r="AN10" s="111"/>
      <c r="AO10" s="120"/>
      <c r="AP10" s="120"/>
      <c r="AQ10" s="120"/>
      <c r="AR10" s="120"/>
      <c r="AS10" s="120"/>
      <c r="AT10" s="128"/>
      <c r="AU10" s="237"/>
      <c r="AV10" s="245"/>
      <c r="AW10" s="245"/>
      <c r="AX10" s="245"/>
      <c r="AY10" s="245"/>
      <c r="AZ10" s="245"/>
      <c r="BA10" s="245"/>
      <c r="BB10" s="245"/>
      <c r="BC10" s="265"/>
      <c r="BD10" s="271"/>
      <c r="BE10" s="271"/>
      <c r="BF10" s="271"/>
      <c r="BG10" s="271"/>
      <c r="BH10" s="271"/>
      <c r="BI10" s="271"/>
      <c r="BJ10" s="271"/>
      <c r="BK10" s="271"/>
      <c r="BL10" s="271"/>
      <c r="BM10" s="271"/>
      <c r="BN10" s="271"/>
      <c r="BO10" s="271"/>
      <c r="BP10" s="271"/>
      <c r="BQ10" s="271"/>
      <c r="BR10" s="271"/>
    </row>
    <row r="11" spans="1:70" ht="14.25">
      <c r="A11" s="52" t="s">
        <v>58</v>
      </c>
      <c r="B11" s="64"/>
      <c r="C11" s="64"/>
      <c r="D11" s="64"/>
      <c r="E11" s="64"/>
      <c r="F11" s="64"/>
      <c r="G11" s="76"/>
      <c r="H11" s="80"/>
      <c r="I11" s="80"/>
      <c r="J11" s="80"/>
      <c r="K11" s="84"/>
      <c r="L11" s="88"/>
      <c r="M11" s="88"/>
      <c r="N11" s="88"/>
      <c r="O11" s="88"/>
      <c r="P11" s="88"/>
      <c r="Q11" s="88"/>
      <c r="R11" s="91"/>
      <c r="S11" s="112"/>
      <c r="T11" s="121"/>
      <c r="U11" s="121"/>
      <c r="V11" s="121"/>
      <c r="W11" s="121"/>
      <c r="X11" s="121"/>
      <c r="Y11" s="129"/>
      <c r="Z11" s="112"/>
      <c r="AA11" s="121"/>
      <c r="AB11" s="121"/>
      <c r="AC11" s="121"/>
      <c r="AD11" s="121"/>
      <c r="AE11" s="121"/>
      <c r="AF11" s="129"/>
      <c r="AG11" s="112"/>
      <c r="AH11" s="121"/>
      <c r="AI11" s="121"/>
      <c r="AJ11" s="121"/>
      <c r="AK11" s="121"/>
      <c r="AL11" s="121"/>
      <c r="AM11" s="129"/>
      <c r="AN11" s="112"/>
      <c r="AO11" s="121"/>
      <c r="AP11" s="121"/>
      <c r="AQ11" s="121"/>
      <c r="AR11" s="121"/>
      <c r="AS11" s="121"/>
      <c r="AT11" s="129"/>
      <c r="AU11" s="238">
        <f t="shared" ref="AU11:AU20" si="0">SUM(S11:AT11)</f>
        <v>0</v>
      </c>
      <c r="AV11" s="238"/>
      <c r="AW11" s="247"/>
      <c r="AX11" s="251">
        <f t="shared" ref="AX11:AX20" si="1">ROUNDDOWN(AU11/4,1)</f>
        <v>0</v>
      </c>
      <c r="AY11" s="255"/>
      <c r="AZ11" s="259"/>
      <c r="BA11" s="251" t="e">
        <f>ROUNDDOWN(AX11/BA22,1)</f>
        <v>#DIV/0!</v>
      </c>
      <c r="BB11" s="255"/>
      <c r="BC11" s="266"/>
      <c r="BD11" s="271"/>
      <c r="BE11" s="271"/>
      <c r="BF11" s="271"/>
      <c r="BG11" s="271"/>
      <c r="BH11" s="271"/>
      <c r="BI11" s="271"/>
      <c r="BJ11" s="271"/>
      <c r="BK11" s="271"/>
      <c r="BL11" s="271"/>
      <c r="BM11" s="271"/>
      <c r="BN11" s="271"/>
      <c r="BO11" s="271"/>
      <c r="BP11" s="271"/>
      <c r="BQ11" s="271"/>
      <c r="BR11" s="271"/>
    </row>
    <row r="12" spans="1:70" ht="15">
      <c r="A12" s="53" t="s">
        <v>59</v>
      </c>
      <c r="B12" s="65"/>
      <c r="C12" s="65"/>
      <c r="D12" s="65"/>
      <c r="E12" s="65"/>
      <c r="F12" s="65"/>
      <c r="G12" s="77"/>
      <c r="H12" s="81"/>
      <c r="I12" s="81"/>
      <c r="J12" s="81"/>
      <c r="K12" s="85"/>
      <c r="L12" s="89"/>
      <c r="M12" s="89"/>
      <c r="N12" s="89"/>
      <c r="O12" s="89"/>
      <c r="P12" s="89"/>
      <c r="Q12" s="89"/>
      <c r="R12" s="101"/>
      <c r="S12" s="113"/>
      <c r="T12" s="122"/>
      <c r="U12" s="122"/>
      <c r="V12" s="122"/>
      <c r="W12" s="122"/>
      <c r="X12" s="122"/>
      <c r="Y12" s="130"/>
      <c r="Z12" s="113"/>
      <c r="AA12" s="122"/>
      <c r="AB12" s="122"/>
      <c r="AC12" s="122"/>
      <c r="AD12" s="122"/>
      <c r="AE12" s="122"/>
      <c r="AF12" s="130"/>
      <c r="AG12" s="113"/>
      <c r="AH12" s="122"/>
      <c r="AI12" s="122"/>
      <c r="AJ12" s="122"/>
      <c r="AK12" s="122"/>
      <c r="AL12" s="122"/>
      <c r="AM12" s="130"/>
      <c r="AN12" s="113"/>
      <c r="AO12" s="122"/>
      <c r="AP12" s="122"/>
      <c r="AQ12" s="122"/>
      <c r="AR12" s="122"/>
      <c r="AS12" s="122"/>
      <c r="AT12" s="130"/>
      <c r="AU12" s="239">
        <f t="shared" si="0"/>
        <v>0</v>
      </c>
      <c r="AV12" s="239"/>
      <c r="AW12" s="248"/>
      <c r="AX12" s="252">
        <f t="shared" si="1"/>
        <v>0</v>
      </c>
      <c r="AY12" s="256"/>
      <c r="AZ12" s="260"/>
      <c r="BA12" s="252" t="e">
        <f>ROUNDDOWN(AX12/BA22,1)</f>
        <v>#DIV/0!</v>
      </c>
      <c r="BB12" s="256"/>
      <c r="BC12" s="267"/>
      <c r="BD12" s="271"/>
      <c r="BE12" s="271"/>
      <c r="BF12" s="271"/>
      <c r="BG12" s="271"/>
      <c r="BH12" s="271"/>
      <c r="BI12" s="271"/>
      <c r="BJ12" s="271"/>
      <c r="BK12" s="271"/>
      <c r="BL12" s="271"/>
      <c r="BM12" s="271"/>
      <c r="BN12" s="271"/>
      <c r="BO12" s="271"/>
      <c r="BP12" s="271"/>
      <c r="BQ12" s="271"/>
      <c r="BR12" s="271"/>
    </row>
    <row r="13" spans="1:70" ht="14.25">
      <c r="A13" s="54"/>
      <c r="B13" s="66"/>
      <c r="C13" s="66"/>
      <c r="D13" s="66"/>
      <c r="E13" s="66"/>
      <c r="F13" s="66"/>
      <c r="G13" s="78"/>
      <c r="H13" s="82"/>
      <c r="I13" s="82"/>
      <c r="J13" s="82"/>
      <c r="K13" s="86"/>
      <c r="L13" s="90"/>
      <c r="M13" s="90"/>
      <c r="N13" s="90"/>
      <c r="O13" s="90"/>
      <c r="P13" s="90"/>
      <c r="Q13" s="90"/>
      <c r="R13" s="102"/>
      <c r="S13" s="114"/>
      <c r="T13" s="123"/>
      <c r="U13" s="123"/>
      <c r="V13" s="123"/>
      <c r="W13" s="123"/>
      <c r="X13" s="123"/>
      <c r="Y13" s="131"/>
      <c r="Z13" s="114"/>
      <c r="AA13" s="123"/>
      <c r="AB13" s="123"/>
      <c r="AC13" s="123"/>
      <c r="AD13" s="123"/>
      <c r="AE13" s="123"/>
      <c r="AF13" s="131"/>
      <c r="AG13" s="114"/>
      <c r="AH13" s="123"/>
      <c r="AI13" s="123"/>
      <c r="AJ13" s="123"/>
      <c r="AK13" s="123"/>
      <c r="AL13" s="123"/>
      <c r="AM13" s="131"/>
      <c r="AN13" s="114"/>
      <c r="AO13" s="123"/>
      <c r="AP13" s="123"/>
      <c r="AQ13" s="123"/>
      <c r="AR13" s="123"/>
      <c r="AS13" s="123"/>
      <c r="AT13" s="131"/>
      <c r="AU13" s="240">
        <f t="shared" si="0"/>
        <v>0</v>
      </c>
      <c r="AV13" s="240"/>
      <c r="AW13" s="249"/>
      <c r="AX13" s="253">
        <f t="shared" si="1"/>
        <v>0</v>
      </c>
      <c r="AY13" s="257"/>
      <c r="AZ13" s="261"/>
      <c r="BA13" s="253" t="e">
        <f>ROUNDDOWN(AX13/BA22,1)</f>
        <v>#DIV/0!</v>
      </c>
      <c r="BB13" s="257"/>
      <c r="BC13" s="268"/>
      <c r="BD13" s="271"/>
      <c r="BE13" s="271"/>
      <c r="BF13" s="271"/>
      <c r="BG13" s="271"/>
      <c r="BH13" s="271"/>
      <c r="BI13" s="271"/>
      <c r="BJ13" s="271"/>
      <c r="BK13" s="271"/>
      <c r="BL13" s="271"/>
      <c r="BM13" s="271"/>
      <c r="BN13" s="271"/>
      <c r="BO13" s="271"/>
      <c r="BP13" s="271"/>
      <c r="BQ13" s="271"/>
      <c r="BR13" s="271"/>
    </row>
    <row r="14" spans="1:70" ht="14.25">
      <c r="A14" s="52"/>
      <c r="B14" s="64"/>
      <c r="C14" s="64"/>
      <c r="D14" s="64"/>
      <c r="E14" s="64"/>
      <c r="F14" s="64"/>
      <c r="G14" s="76"/>
      <c r="H14" s="80"/>
      <c r="I14" s="80"/>
      <c r="J14" s="80"/>
      <c r="K14" s="84"/>
      <c r="L14" s="91"/>
      <c r="M14" s="93"/>
      <c r="N14" s="93"/>
      <c r="O14" s="93"/>
      <c r="P14" s="93"/>
      <c r="Q14" s="93"/>
      <c r="R14" s="103"/>
      <c r="S14" s="112"/>
      <c r="T14" s="124"/>
      <c r="U14" s="124"/>
      <c r="V14" s="124"/>
      <c r="W14" s="124"/>
      <c r="X14" s="121"/>
      <c r="Y14" s="129"/>
      <c r="Z14" s="112"/>
      <c r="AA14" s="124"/>
      <c r="AB14" s="121"/>
      <c r="AC14" s="121"/>
      <c r="AD14" s="121"/>
      <c r="AE14" s="121"/>
      <c r="AF14" s="129"/>
      <c r="AG14" s="112"/>
      <c r="AH14" s="124"/>
      <c r="AI14" s="121"/>
      <c r="AJ14" s="121"/>
      <c r="AK14" s="121"/>
      <c r="AL14" s="121"/>
      <c r="AM14" s="129"/>
      <c r="AN14" s="112"/>
      <c r="AO14" s="124"/>
      <c r="AP14" s="121"/>
      <c r="AQ14" s="121"/>
      <c r="AR14" s="121"/>
      <c r="AS14" s="121"/>
      <c r="AT14" s="129"/>
      <c r="AU14" s="238">
        <f t="shared" si="0"/>
        <v>0</v>
      </c>
      <c r="AV14" s="238"/>
      <c r="AW14" s="247"/>
      <c r="AX14" s="251">
        <f t="shared" si="1"/>
        <v>0</v>
      </c>
      <c r="AY14" s="255"/>
      <c r="AZ14" s="259"/>
      <c r="BA14" s="251" t="e">
        <f>ROUNDDOWN(AX14/BA22,1)</f>
        <v>#DIV/0!</v>
      </c>
      <c r="BB14" s="255"/>
      <c r="BC14" s="266"/>
      <c r="BD14" s="271"/>
      <c r="BE14" s="271"/>
      <c r="BF14" s="271"/>
      <c r="BG14" s="271"/>
      <c r="BH14" s="271"/>
      <c r="BI14" s="271"/>
      <c r="BJ14" s="271"/>
      <c r="BK14" s="271"/>
      <c r="BL14" s="271"/>
      <c r="BM14" s="271"/>
      <c r="BN14" s="271"/>
      <c r="BO14" s="271"/>
      <c r="BP14" s="271"/>
      <c r="BQ14" s="271"/>
      <c r="BR14" s="271"/>
    </row>
    <row r="15" spans="1:70" ht="14.25">
      <c r="A15" s="52"/>
      <c r="B15" s="64"/>
      <c r="C15" s="64"/>
      <c r="D15" s="64"/>
      <c r="E15" s="64"/>
      <c r="F15" s="64"/>
      <c r="G15" s="76"/>
      <c r="H15" s="80"/>
      <c r="I15" s="80"/>
      <c r="J15" s="80"/>
      <c r="K15" s="84"/>
      <c r="L15" s="91"/>
      <c r="M15" s="93"/>
      <c r="N15" s="93"/>
      <c r="O15" s="93"/>
      <c r="P15" s="93"/>
      <c r="Q15" s="93"/>
      <c r="R15" s="103"/>
      <c r="S15" s="112"/>
      <c r="T15" s="124"/>
      <c r="U15" s="124"/>
      <c r="V15" s="124"/>
      <c r="W15" s="124"/>
      <c r="X15" s="121"/>
      <c r="Y15" s="129"/>
      <c r="Z15" s="112"/>
      <c r="AA15" s="121"/>
      <c r="AB15" s="121"/>
      <c r="AC15" s="121"/>
      <c r="AD15" s="121"/>
      <c r="AE15" s="121"/>
      <c r="AF15" s="129"/>
      <c r="AG15" s="112"/>
      <c r="AH15" s="121"/>
      <c r="AI15" s="121"/>
      <c r="AJ15" s="121"/>
      <c r="AK15" s="121"/>
      <c r="AL15" s="121"/>
      <c r="AM15" s="129"/>
      <c r="AN15" s="139"/>
      <c r="AO15" s="121"/>
      <c r="AP15" s="121"/>
      <c r="AQ15" s="121"/>
      <c r="AR15" s="121"/>
      <c r="AS15" s="121"/>
      <c r="AT15" s="129"/>
      <c r="AU15" s="238">
        <f t="shared" si="0"/>
        <v>0</v>
      </c>
      <c r="AV15" s="238"/>
      <c r="AW15" s="247"/>
      <c r="AX15" s="251">
        <f t="shared" si="1"/>
        <v>0</v>
      </c>
      <c r="AY15" s="255"/>
      <c r="AZ15" s="259"/>
      <c r="BA15" s="251" t="e">
        <f>ROUNDDOWN(AX15/BA22,1)</f>
        <v>#DIV/0!</v>
      </c>
      <c r="BB15" s="255"/>
      <c r="BC15" s="266"/>
      <c r="BD15" s="271"/>
      <c r="BE15" s="271"/>
      <c r="BF15" s="271"/>
      <c r="BG15" s="271"/>
      <c r="BH15" s="271"/>
      <c r="BI15" s="271"/>
      <c r="BJ15" s="271"/>
      <c r="BK15" s="271"/>
      <c r="BL15" s="271"/>
      <c r="BM15" s="271"/>
      <c r="BN15" s="271"/>
      <c r="BO15" s="271"/>
      <c r="BP15" s="271"/>
      <c r="BQ15" s="271"/>
      <c r="BR15" s="271"/>
    </row>
    <row r="16" spans="1:70" ht="14.25">
      <c r="A16" s="52"/>
      <c r="B16" s="64"/>
      <c r="C16" s="64"/>
      <c r="D16" s="64"/>
      <c r="E16" s="64"/>
      <c r="F16" s="64"/>
      <c r="G16" s="76"/>
      <c r="H16" s="80"/>
      <c r="I16" s="80"/>
      <c r="J16" s="80"/>
      <c r="K16" s="84"/>
      <c r="L16" s="92"/>
      <c r="M16" s="92"/>
      <c r="N16" s="92"/>
      <c r="O16" s="92"/>
      <c r="P16" s="92"/>
      <c r="Q16" s="92"/>
      <c r="R16" s="104"/>
      <c r="S16" s="112"/>
      <c r="T16" s="124"/>
      <c r="U16" s="124"/>
      <c r="V16" s="124"/>
      <c r="W16" s="124"/>
      <c r="X16" s="121"/>
      <c r="Y16" s="129"/>
      <c r="Z16" s="112"/>
      <c r="AA16" s="121"/>
      <c r="AB16" s="121"/>
      <c r="AC16" s="121"/>
      <c r="AD16" s="121"/>
      <c r="AE16" s="121"/>
      <c r="AF16" s="129"/>
      <c r="AG16" s="112"/>
      <c r="AH16" s="121"/>
      <c r="AI16" s="121"/>
      <c r="AJ16" s="121"/>
      <c r="AK16" s="121"/>
      <c r="AL16" s="121"/>
      <c r="AM16" s="129"/>
      <c r="AN16" s="139"/>
      <c r="AO16" s="121"/>
      <c r="AP16" s="121"/>
      <c r="AQ16" s="121"/>
      <c r="AR16" s="121"/>
      <c r="AS16" s="121"/>
      <c r="AT16" s="129"/>
      <c r="AU16" s="238">
        <f t="shared" si="0"/>
        <v>0</v>
      </c>
      <c r="AV16" s="238"/>
      <c r="AW16" s="247"/>
      <c r="AX16" s="251">
        <f t="shared" si="1"/>
        <v>0</v>
      </c>
      <c r="AY16" s="255"/>
      <c r="AZ16" s="259"/>
      <c r="BA16" s="251" t="e">
        <f>ROUNDDOWN(AX16/BA22,1)</f>
        <v>#DIV/0!</v>
      </c>
      <c r="BB16" s="255"/>
      <c r="BC16" s="266"/>
      <c r="BD16" s="271"/>
      <c r="BE16" s="271"/>
      <c r="BF16" s="271"/>
      <c r="BG16" s="271"/>
      <c r="BH16" s="271"/>
      <c r="BI16" s="271"/>
      <c r="BJ16" s="271"/>
      <c r="BK16" s="271"/>
      <c r="BL16" s="271"/>
      <c r="BM16" s="271"/>
      <c r="BN16" s="271"/>
      <c r="BO16" s="271"/>
      <c r="BP16" s="271"/>
      <c r="BQ16" s="271"/>
      <c r="BR16" s="271"/>
    </row>
    <row r="17" spans="1:70" ht="14.25">
      <c r="A17" s="52"/>
      <c r="B17" s="64"/>
      <c r="C17" s="64"/>
      <c r="D17" s="64"/>
      <c r="E17" s="64"/>
      <c r="F17" s="64"/>
      <c r="G17" s="76"/>
      <c r="H17" s="80"/>
      <c r="I17" s="80"/>
      <c r="J17" s="80"/>
      <c r="K17" s="84"/>
      <c r="L17" s="92"/>
      <c r="M17" s="92"/>
      <c r="N17" s="92"/>
      <c r="O17" s="92"/>
      <c r="P17" s="92"/>
      <c r="Q17" s="92"/>
      <c r="R17" s="104"/>
      <c r="S17" s="112"/>
      <c r="T17" s="124"/>
      <c r="U17" s="124"/>
      <c r="V17" s="124"/>
      <c r="W17" s="124"/>
      <c r="X17" s="121"/>
      <c r="Y17" s="129"/>
      <c r="Z17" s="112"/>
      <c r="AA17" s="121"/>
      <c r="AB17" s="121"/>
      <c r="AC17" s="121"/>
      <c r="AD17" s="121"/>
      <c r="AE17" s="121"/>
      <c r="AF17" s="129"/>
      <c r="AG17" s="112"/>
      <c r="AH17" s="121"/>
      <c r="AI17" s="121"/>
      <c r="AJ17" s="121"/>
      <c r="AK17" s="121"/>
      <c r="AL17" s="121"/>
      <c r="AM17" s="129"/>
      <c r="AN17" s="139"/>
      <c r="AO17" s="121"/>
      <c r="AP17" s="121"/>
      <c r="AQ17" s="121"/>
      <c r="AR17" s="121"/>
      <c r="AS17" s="121"/>
      <c r="AT17" s="129"/>
      <c r="AU17" s="238">
        <f t="shared" si="0"/>
        <v>0</v>
      </c>
      <c r="AV17" s="238"/>
      <c r="AW17" s="247"/>
      <c r="AX17" s="251">
        <f t="shared" si="1"/>
        <v>0</v>
      </c>
      <c r="AY17" s="255"/>
      <c r="AZ17" s="259"/>
      <c r="BA17" s="251" t="e">
        <f>ROUNDDOWN(AX17/BA22,1)</f>
        <v>#DIV/0!</v>
      </c>
      <c r="BB17" s="255"/>
      <c r="BC17" s="266"/>
      <c r="BD17" s="271"/>
      <c r="BE17" s="271"/>
      <c r="BF17" s="271"/>
      <c r="BG17" s="271"/>
      <c r="BH17" s="271"/>
      <c r="BI17" s="271"/>
      <c r="BJ17" s="271"/>
      <c r="BK17" s="271"/>
      <c r="BL17" s="271"/>
      <c r="BM17" s="271"/>
      <c r="BN17" s="271"/>
      <c r="BO17" s="271"/>
      <c r="BP17" s="271"/>
      <c r="BQ17" s="271"/>
      <c r="BR17" s="271"/>
    </row>
    <row r="18" spans="1:70" ht="14.25">
      <c r="A18" s="52"/>
      <c r="B18" s="64"/>
      <c r="C18" s="64"/>
      <c r="D18" s="64"/>
      <c r="E18" s="64"/>
      <c r="F18" s="64"/>
      <c r="G18" s="76"/>
      <c r="H18" s="80"/>
      <c r="I18" s="80"/>
      <c r="J18" s="80"/>
      <c r="K18" s="84"/>
      <c r="L18" s="92"/>
      <c r="M18" s="92"/>
      <c r="N18" s="92"/>
      <c r="O18" s="92"/>
      <c r="P18" s="92"/>
      <c r="Q18" s="92"/>
      <c r="R18" s="104"/>
      <c r="S18" s="112"/>
      <c r="T18" s="121"/>
      <c r="U18" s="121"/>
      <c r="V18" s="121"/>
      <c r="W18" s="121"/>
      <c r="X18" s="121"/>
      <c r="Y18" s="129"/>
      <c r="Z18" s="112"/>
      <c r="AA18" s="121"/>
      <c r="AB18" s="121"/>
      <c r="AC18" s="121"/>
      <c r="AD18" s="121"/>
      <c r="AE18" s="121"/>
      <c r="AF18" s="129"/>
      <c r="AG18" s="112"/>
      <c r="AH18" s="121"/>
      <c r="AI18" s="121"/>
      <c r="AJ18" s="121"/>
      <c r="AK18" s="121"/>
      <c r="AL18" s="121"/>
      <c r="AM18" s="129"/>
      <c r="AN18" s="139"/>
      <c r="AO18" s="121"/>
      <c r="AP18" s="121"/>
      <c r="AQ18" s="121"/>
      <c r="AR18" s="121"/>
      <c r="AS18" s="121"/>
      <c r="AT18" s="129"/>
      <c r="AU18" s="238">
        <f t="shared" si="0"/>
        <v>0</v>
      </c>
      <c r="AV18" s="238"/>
      <c r="AW18" s="247"/>
      <c r="AX18" s="251">
        <f t="shared" si="1"/>
        <v>0</v>
      </c>
      <c r="AY18" s="255"/>
      <c r="AZ18" s="259"/>
      <c r="BA18" s="251" t="e">
        <f>ROUNDDOWN(AX18/BA22,1)</f>
        <v>#DIV/0!</v>
      </c>
      <c r="BB18" s="255"/>
      <c r="BC18" s="266"/>
      <c r="BD18" s="203"/>
      <c r="BE18" s="271"/>
      <c r="BF18" s="271"/>
      <c r="BG18" s="271"/>
      <c r="BH18" s="271"/>
      <c r="BI18" s="271"/>
      <c r="BJ18" s="271"/>
      <c r="BK18" s="271"/>
      <c r="BL18" s="271"/>
      <c r="BM18" s="271"/>
      <c r="BN18" s="271"/>
      <c r="BO18" s="271"/>
      <c r="BP18" s="271"/>
      <c r="BQ18" s="271"/>
      <c r="BR18" s="271"/>
    </row>
    <row r="19" spans="1:70" ht="14.25">
      <c r="A19" s="55"/>
      <c r="B19" s="67"/>
      <c r="C19" s="67"/>
      <c r="D19" s="67"/>
      <c r="E19" s="67"/>
      <c r="F19" s="72"/>
      <c r="G19" s="76"/>
      <c r="H19" s="80"/>
      <c r="I19" s="80"/>
      <c r="J19" s="80"/>
      <c r="K19" s="84"/>
      <c r="L19" s="92"/>
      <c r="M19" s="92"/>
      <c r="N19" s="92"/>
      <c r="O19" s="92"/>
      <c r="P19" s="92"/>
      <c r="Q19" s="92"/>
      <c r="R19" s="104"/>
      <c r="S19" s="112"/>
      <c r="T19" s="124"/>
      <c r="U19" s="124"/>
      <c r="V19" s="124"/>
      <c r="W19" s="124"/>
      <c r="X19" s="121"/>
      <c r="Y19" s="129"/>
      <c r="Z19" s="112"/>
      <c r="AA19" s="121"/>
      <c r="AB19" s="121"/>
      <c r="AC19" s="121"/>
      <c r="AD19" s="121"/>
      <c r="AE19" s="121"/>
      <c r="AF19" s="129"/>
      <c r="AG19" s="112"/>
      <c r="AH19" s="121"/>
      <c r="AI19" s="121"/>
      <c r="AJ19" s="121"/>
      <c r="AK19" s="121"/>
      <c r="AL19" s="121"/>
      <c r="AM19" s="129"/>
      <c r="AN19" s="139"/>
      <c r="AO19" s="121"/>
      <c r="AP19" s="121"/>
      <c r="AQ19" s="121"/>
      <c r="AR19" s="121"/>
      <c r="AS19" s="121"/>
      <c r="AT19" s="129"/>
      <c r="AU19" s="238">
        <f t="shared" si="0"/>
        <v>0</v>
      </c>
      <c r="AV19" s="238"/>
      <c r="AW19" s="247"/>
      <c r="AX19" s="251">
        <f t="shared" si="1"/>
        <v>0</v>
      </c>
      <c r="AY19" s="255"/>
      <c r="AZ19" s="259"/>
      <c r="BA19" s="251" t="e">
        <f>ROUNDDOWN(AX19/BA22,1)</f>
        <v>#DIV/0!</v>
      </c>
      <c r="BB19" s="255"/>
      <c r="BC19" s="266"/>
      <c r="BD19" s="203"/>
      <c r="BE19" s="271"/>
      <c r="BF19" s="271"/>
      <c r="BG19" s="271"/>
      <c r="BH19" s="271"/>
      <c r="BI19" s="271"/>
      <c r="BJ19" s="271"/>
      <c r="BK19" s="271"/>
      <c r="BL19" s="271"/>
      <c r="BM19" s="271"/>
      <c r="BN19" s="271"/>
      <c r="BO19" s="271"/>
      <c r="BP19" s="271"/>
      <c r="BQ19" s="271"/>
      <c r="BR19" s="271"/>
    </row>
    <row r="20" spans="1:70" ht="15">
      <c r="A20" s="52"/>
      <c r="B20" s="64"/>
      <c r="C20" s="64"/>
      <c r="D20" s="64"/>
      <c r="E20" s="64"/>
      <c r="F20" s="64"/>
      <c r="G20" s="76"/>
      <c r="H20" s="80"/>
      <c r="I20" s="80"/>
      <c r="J20" s="80"/>
      <c r="K20" s="84"/>
      <c r="L20" s="92"/>
      <c r="M20" s="92"/>
      <c r="N20" s="92"/>
      <c r="O20" s="92"/>
      <c r="P20" s="92"/>
      <c r="Q20" s="92"/>
      <c r="R20" s="104"/>
      <c r="S20" s="112"/>
      <c r="T20" s="121"/>
      <c r="U20" s="121"/>
      <c r="V20" s="121"/>
      <c r="W20" s="121"/>
      <c r="X20" s="121"/>
      <c r="Y20" s="129"/>
      <c r="Z20" s="112"/>
      <c r="AA20" s="121"/>
      <c r="AB20" s="121"/>
      <c r="AC20" s="121"/>
      <c r="AD20" s="121"/>
      <c r="AE20" s="121"/>
      <c r="AF20" s="129"/>
      <c r="AG20" s="112"/>
      <c r="AH20" s="121"/>
      <c r="AI20" s="121"/>
      <c r="AJ20" s="121"/>
      <c r="AK20" s="121"/>
      <c r="AL20" s="121"/>
      <c r="AM20" s="129"/>
      <c r="AN20" s="139"/>
      <c r="AO20" s="121"/>
      <c r="AP20" s="121"/>
      <c r="AQ20" s="121"/>
      <c r="AR20" s="121"/>
      <c r="AS20" s="121"/>
      <c r="AT20" s="129"/>
      <c r="AU20" s="238">
        <f t="shared" si="0"/>
        <v>0</v>
      </c>
      <c r="AV20" s="238"/>
      <c r="AW20" s="247"/>
      <c r="AX20" s="251">
        <f t="shared" si="1"/>
        <v>0</v>
      </c>
      <c r="AY20" s="255"/>
      <c r="AZ20" s="259"/>
      <c r="BA20" s="251" t="e">
        <f>ROUNDDOWN(AX20/BA22,1)</f>
        <v>#DIV/0!</v>
      </c>
      <c r="BB20" s="255"/>
      <c r="BC20" s="266"/>
      <c r="BD20" s="203"/>
      <c r="BE20" s="271"/>
      <c r="BF20" s="271"/>
      <c r="BG20" s="271"/>
      <c r="BH20" s="271"/>
      <c r="BI20" s="271"/>
      <c r="BJ20" s="271"/>
      <c r="BK20" s="271"/>
      <c r="BL20" s="271"/>
      <c r="BM20" s="271"/>
      <c r="BN20" s="271"/>
      <c r="BO20" s="271"/>
      <c r="BP20" s="271"/>
      <c r="BQ20" s="271"/>
      <c r="BR20" s="271"/>
    </row>
    <row r="21" spans="1:70" ht="15">
      <c r="A21" s="191" t="s">
        <v>40</v>
      </c>
      <c r="B21" s="199"/>
      <c r="C21" s="199"/>
      <c r="D21" s="199"/>
      <c r="E21" s="199"/>
      <c r="F21" s="199"/>
      <c r="G21" s="199"/>
      <c r="H21" s="199"/>
      <c r="I21" s="199"/>
      <c r="J21" s="199"/>
      <c r="K21" s="199"/>
      <c r="L21" s="199"/>
      <c r="M21" s="199"/>
      <c r="N21" s="199"/>
      <c r="O21" s="199"/>
      <c r="P21" s="199"/>
      <c r="Q21" s="199"/>
      <c r="R21" s="216"/>
      <c r="S21" s="222">
        <f t="shared" ref="S21:AT21" si="2">SUM(S13:S20)</f>
        <v>0</v>
      </c>
      <c r="T21" s="227">
        <f t="shared" si="2"/>
        <v>0</v>
      </c>
      <c r="U21" s="227">
        <f t="shared" si="2"/>
        <v>0</v>
      </c>
      <c r="V21" s="227">
        <f t="shared" si="2"/>
        <v>0</v>
      </c>
      <c r="W21" s="227">
        <f t="shared" si="2"/>
        <v>0</v>
      </c>
      <c r="X21" s="227">
        <f t="shared" si="2"/>
        <v>0</v>
      </c>
      <c r="Y21" s="230">
        <f t="shared" si="2"/>
        <v>0</v>
      </c>
      <c r="Z21" s="222">
        <f t="shared" si="2"/>
        <v>0</v>
      </c>
      <c r="AA21" s="227">
        <f t="shared" si="2"/>
        <v>0</v>
      </c>
      <c r="AB21" s="227">
        <f t="shared" si="2"/>
        <v>0</v>
      </c>
      <c r="AC21" s="227">
        <f t="shared" si="2"/>
        <v>0</v>
      </c>
      <c r="AD21" s="227">
        <f t="shared" si="2"/>
        <v>0</v>
      </c>
      <c r="AE21" s="227">
        <f t="shared" si="2"/>
        <v>0</v>
      </c>
      <c r="AF21" s="230">
        <f t="shared" si="2"/>
        <v>0</v>
      </c>
      <c r="AG21" s="222">
        <f t="shared" si="2"/>
        <v>0</v>
      </c>
      <c r="AH21" s="227">
        <f t="shared" si="2"/>
        <v>0</v>
      </c>
      <c r="AI21" s="227">
        <f t="shared" si="2"/>
        <v>0</v>
      </c>
      <c r="AJ21" s="227">
        <f t="shared" si="2"/>
        <v>0</v>
      </c>
      <c r="AK21" s="227">
        <f t="shared" si="2"/>
        <v>0</v>
      </c>
      <c r="AL21" s="227">
        <f t="shared" si="2"/>
        <v>0</v>
      </c>
      <c r="AM21" s="230">
        <f t="shared" si="2"/>
        <v>0</v>
      </c>
      <c r="AN21" s="222">
        <f t="shared" si="2"/>
        <v>0</v>
      </c>
      <c r="AO21" s="227">
        <f t="shared" si="2"/>
        <v>0</v>
      </c>
      <c r="AP21" s="227">
        <f t="shared" si="2"/>
        <v>0</v>
      </c>
      <c r="AQ21" s="227">
        <f t="shared" si="2"/>
        <v>0</v>
      </c>
      <c r="AR21" s="227">
        <f t="shared" si="2"/>
        <v>0</v>
      </c>
      <c r="AS21" s="227">
        <f t="shared" si="2"/>
        <v>0</v>
      </c>
      <c r="AT21" s="230">
        <f t="shared" si="2"/>
        <v>0</v>
      </c>
      <c r="AU21" s="241">
        <f>SUM(AU13:AW20)</f>
        <v>0</v>
      </c>
      <c r="AV21" s="241"/>
      <c r="AW21" s="250"/>
      <c r="AX21" s="254">
        <f>SUM(AX13:AZ20)</f>
        <v>0</v>
      </c>
      <c r="AY21" s="258"/>
      <c r="AZ21" s="262"/>
      <c r="BA21" s="254" t="e">
        <f>SUM(BA13:BC20)</f>
        <v>#DIV/0!</v>
      </c>
      <c r="BB21" s="258"/>
      <c r="BC21" s="269"/>
      <c r="BD21" s="203"/>
      <c r="BE21" s="271"/>
      <c r="BF21" s="271"/>
      <c r="BG21" s="271"/>
      <c r="BH21" s="271"/>
      <c r="BI21" s="271"/>
      <c r="BJ21" s="271"/>
      <c r="BK21" s="271"/>
      <c r="BL21" s="271"/>
      <c r="BM21" s="271"/>
      <c r="BN21" s="271"/>
      <c r="BO21" s="271"/>
      <c r="BP21" s="271"/>
      <c r="BQ21" s="271"/>
      <c r="BR21" s="271"/>
    </row>
    <row r="22" spans="1:70" ht="39.75" customHeight="1">
      <c r="A22" s="191" t="s">
        <v>17</v>
      </c>
      <c r="B22" s="199"/>
      <c r="C22" s="199"/>
      <c r="D22" s="199"/>
      <c r="E22" s="199"/>
      <c r="F22" s="199"/>
      <c r="G22" s="199"/>
      <c r="H22" s="199"/>
      <c r="I22" s="199"/>
      <c r="J22" s="199"/>
      <c r="K22" s="199"/>
      <c r="L22" s="199"/>
      <c r="M22" s="199"/>
      <c r="N22" s="199"/>
      <c r="O22" s="199"/>
      <c r="P22" s="199"/>
      <c r="Q22" s="199"/>
      <c r="R22" s="199"/>
      <c r="S22" s="134" t="s">
        <v>43</v>
      </c>
      <c r="T22" s="134"/>
      <c r="U22" s="134"/>
      <c r="V22" s="134"/>
      <c r="W22" s="134"/>
      <c r="X22" s="134"/>
      <c r="Y22" s="134"/>
      <c r="Z22" s="134" t="e">
        <f>ROUNDDOWN(AA6/AT6*BA22,1)</f>
        <v>#DIV/0!</v>
      </c>
      <c r="AA22" s="134"/>
      <c r="AB22" s="134"/>
      <c r="AC22" s="134"/>
      <c r="AD22" s="134"/>
      <c r="AE22" s="134"/>
      <c r="AF22" s="134"/>
      <c r="AG22" s="134" t="s">
        <v>50</v>
      </c>
      <c r="AH22" s="134"/>
      <c r="AI22" s="134"/>
      <c r="AJ22" s="134"/>
      <c r="AK22" s="134"/>
      <c r="AL22" s="134"/>
      <c r="AM22" s="134"/>
      <c r="AN22" s="134">
        <f>ROUNDDOWN(AI7/9*BA22,1)+ROUNDDOWN(AO7/6*BA22,1)+ROUNDDOWN(AU7/4*BA22,1)+ROUNDDOWN(BA7/2.5*BA22,1)</f>
        <v>0</v>
      </c>
      <c r="AO22" s="134"/>
      <c r="AP22" s="134"/>
      <c r="AQ22" s="134"/>
      <c r="AR22" s="134"/>
      <c r="AS22" s="134"/>
      <c r="AT22" s="140"/>
      <c r="AU22" s="242" t="s">
        <v>52</v>
      </c>
      <c r="AV22" s="246"/>
      <c r="AW22" s="246"/>
      <c r="AX22" s="246"/>
      <c r="AY22" s="246"/>
      <c r="AZ22" s="263"/>
      <c r="BA22" s="169"/>
      <c r="BB22" s="170"/>
      <c r="BC22" s="179"/>
      <c r="BD22" s="203"/>
      <c r="BE22" s="271"/>
      <c r="BF22" s="271"/>
      <c r="BG22" s="271"/>
      <c r="BH22" s="271"/>
      <c r="BI22" s="271"/>
      <c r="BJ22" s="271"/>
      <c r="BK22" s="271"/>
      <c r="BL22" s="271"/>
      <c r="BM22" s="271"/>
      <c r="BN22" s="271"/>
      <c r="BO22" s="271"/>
      <c r="BP22" s="271"/>
      <c r="BQ22" s="271"/>
      <c r="BR22" s="271"/>
    </row>
    <row r="23" spans="1:70" ht="14.25">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243"/>
      <c r="AV23" s="243"/>
      <c r="AW23" s="243"/>
      <c r="AX23" s="243"/>
      <c r="AY23" s="243"/>
      <c r="AZ23" s="243"/>
      <c r="BA23" s="243"/>
      <c r="BB23" s="243"/>
      <c r="BC23" s="243"/>
      <c r="BD23" s="203"/>
      <c r="BE23" s="271"/>
      <c r="BF23" s="271"/>
      <c r="BG23" s="271"/>
      <c r="BH23" s="271"/>
      <c r="BI23" s="271"/>
      <c r="BJ23" s="271"/>
      <c r="BK23" s="271"/>
      <c r="BL23" s="271"/>
      <c r="BM23" s="271"/>
      <c r="BN23" s="271"/>
      <c r="BO23" s="271"/>
      <c r="BP23" s="271"/>
      <c r="BQ23" s="271"/>
      <c r="BR23" s="271"/>
    </row>
    <row r="24" spans="1:70">
      <c r="A24" s="196" t="s">
        <v>36</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272"/>
      <c r="BE24" s="271"/>
      <c r="BF24" s="271"/>
      <c r="BG24" s="271"/>
      <c r="BH24" s="271"/>
      <c r="BI24" s="271"/>
      <c r="BJ24" s="271"/>
      <c r="BK24" s="271"/>
      <c r="BL24" s="271"/>
      <c r="BM24" s="271"/>
      <c r="BN24" s="271"/>
      <c r="BO24" s="271"/>
      <c r="BP24" s="271"/>
      <c r="BQ24" s="271"/>
      <c r="BR24" s="271"/>
    </row>
    <row r="25" spans="1:70">
      <c r="A25" s="196" t="s">
        <v>53</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272"/>
      <c r="BE25" s="271"/>
      <c r="BF25" s="271"/>
      <c r="BG25" s="271"/>
      <c r="BH25" s="271"/>
      <c r="BI25" s="271"/>
      <c r="BJ25" s="271"/>
      <c r="BK25" s="271"/>
      <c r="BL25" s="271"/>
      <c r="BM25" s="271"/>
      <c r="BN25" s="271"/>
      <c r="BO25" s="271"/>
      <c r="BP25" s="271"/>
      <c r="BQ25" s="271"/>
      <c r="BR25" s="271"/>
    </row>
    <row r="26" spans="1:70" ht="13.5" customHeight="1">
      <c r="A26" s="185" t="s">
        <v>56</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273"/>
      <c r="BE26" s="271"/>
      <c r="BF26" s="271"/>
      <c r="BG26" s="271"/>
      <c r="BH26" s="271"/>
      <c r="BI26" s="271"/>
      <c r="BJ26" s="271"/>
      <c r="BK26" s="271"/>
      <c r="BL26" s="271"/>
      <c r="BM26" s="271"/>
      <c r="BN26" s="271"/>
      <c r="BO26" s="271"/>
      <c r="BP26" s="271"/>
      <c r="BQ26" s="271"/>
      <c r="BR26" s="271"/>
    </row>
    <row r="27" spans="1:70" s="185" customFormat="1" ht="13.5" customHeight="1">
      <c r="A27" s="185" t="s">
        <v>57</v>
      </c>
    </row>
    <row r="28" spans="1:70">
      <c r="A28" s="197" t="s">
        <v>28</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72"/>
      <c r="BE28" s="271"/>
      <c r="BF28" s="271"/>
      <c r="BG28" s="271"/>
      <c r="BH28" s="271"/>
      <c r="BI28" s="271"/>
      <c r="BJ28" s="271"/>
      <c r="BK28" s="271"/>
      <c r="BL28" s="271"/>
      <c r="BM28" s="271"/>
      <c r="BN28" s="271"/>
      <c r="BO28" s="271"/>
      <c r="BP28" s="271"/>
      <c r="BQ28" s="271"/>
      <c r="BR28" s="271"/>
    </row>
    <row r="29" spans="1:70">
      <c r="A29" s="197" t="s">
        <v>49</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row>
    <row r="30" spans="1:70">
      <c r="A30" s="197" t="s">
        <v>54</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row>
  </sheetData>
  <mergeCells count="113">
    <mergeCell ref="A1:AW1"/>
    <mergeCell ref="A3:BC3"/>
    <mergeCell ref="A5:R5"/>
    <mergeCell ref="S5:BC5"/>
    <mergeCell ref="A6:G6"/>
    <mergeCell ref="H6:R6"/>
    <mergeCell ref="S6:Z6"/>
    <mergeCell ref="AA6:AJ6"/>
    <mergeCell ref="AK6:AS6"/>
    <mergeCell ref="AT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S8:Y8"/>
    <mergeCell ref="Z8:AF8"/>
    <mergeCell ref="AG8:AM8"/>
    <mergeCell ref="AN8:AT8"/>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R21"/>
    <mergeCell ref="AU21:AW21"/>
    <mergeCell ref="AX21:AZ21"/>
    <mergeCell ref="BA21:BC21"/>
    <mergeCell ref="A22:R22"/>
    <mergeCell ref="S22:Y22"/>
    <mergeCell ref="Z22:AF22"/>
    <mergeCell ref="AG22:AM22"/>
    <mergeCell ref="AN22:AT22"/>
    <mergeCell ref="AU22:AZ22"/>
    <mergeCell ref="BA22:BC22"/>
    <mergeCell ref="A24:BC24"/>
    <mergeCell ref="A25:BC25"/>
    <mergeCell ref="A26:BC26"/>
    <mergeCell ref="A27:XFD27"/>
    <mergeCell ref="A28:BC28"/>
    <mergeCell ref="A29:BC29"/>
    <mergeCell ref="A30:BC30"/>
    <mergeCell ref="A8:F10"/>
    <mergeCell ref="G8:K10"/>
    <mergeCell ref="L8:R10"/>
    <mergeCell ref="AU8:AW10"/>
    <mergeCell ref="AX8:AZ10"/>
    <mergeCell ref="BA8:BC10"/>
  </mergeCells>
  <phoneticPr fontId="2"/>
  <dataValidations count="1">
    <dataValidation type="list" allowBlank="1" showDropDown="0" showInputMessage="1" showErrorMessage="1" sqref="WVO983050:WVS983059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6:K65555 JC65546:JG65555 SY65546:TC65555 ACU65546:ACY65555 AMQ65546:AMU65555 AWM65546:AWQ65555 BGI65546:BGM65555 BQE65546:BQI65555 CAA65546:CAE65555 CJW65546:CKA65555 CTS65546:CTW65555 DDO65546:DDS65555 DNK65546:DNO65555 DXG65546:DXK65555 EHC65546:EHG65555 EQY65546:ERC65555 FAU65546:FAY65555 FKQ65546:FKU65555 FUM65546:FUQ65555 GEI65546:GEM65555 GOE65546:GOI65555 GYA65546:GYE65555 HHW65546:HIA65555 HRS65546:HRW65555 IBO65546:IBS65555 ILK65546:ILO65555 IVG65546:IVK65555 JFC65546:JFG65555 JOY65546:JPC65555 JYU65546:JYY65555 KIQ65546:KIU65555 KSM65546:KSQ65555 LCI65546:LCM65555 LME65546:LMI65555 LWA65546:LWE65555 MFW65546:MGA65555 MPS65546:MPW65555 MZO65546:MZS65555 NJK65546:NJO65555 NTG65546:NTK65555 ODC65546:ODG65555 OMY65546:ONC65555 OWU65546:OWY65555 PGQ65546:PGU65555 PQM65546:PQQ65555 QAI65546:QAM65555 QKE65546:QKI65555 QUA65546:QUE65555 RDW65546:REA65555 RNS65546:RNW65555 RXO65546:RXS65555 SHK65546:SHO65555 SRG65546:SRK65555 TBC65546:TBG65555 TKY65546:TLC65555 TUU65546:TUY65555 UEQ65546:UEU65555 UOM65546:UOQ65555 UYI65546:UYM65555 VIE65546:VII65555 VSA65546:VSE65555 WBW65546:WCA65555 WLS65546:WLW65555 WVO65546:WVS65555 G131082:K131091 JC131082:JG131091 SY131082:TC131091 ACU131082:ACY131091 AMQ131082:AMU131091 AWM131082:AWQ131091 BGI131082:BGM131091 BQE131082:BQI131091 CAA131082:CAE131091 CJW131082:CKA131091 CTS131082:CTW131091 DDO131082:DDS131091 DNK131082:DNO131091 DXG131082:DXK131091 EHC131082:EHG131091 EQY131082:ERC131091 FAU131082:FAY131091 FKQ131082:FKU131091 FUM131082:FUQ131091 GEI131082:GEM131091 GOE131082:GOI131091 GYA131082:GYE131091 HHW131082:HIA131091 HRS131082:HRW131091 IBO131082:IBS131091 ILK131082:ILO131091 IVG131082:IVK131091 JFC131082:JFG131091 JOY131082:JPC131091 JYU131082:JYY131091 KIQ131082:KIU131091 KSM131082:KSQ131091 LCI131082:LCM131091 LME131082:LMI131091 LWA131082:LWE131091 MFW131082:MGA131091 MPS131082:MPW131091 MZO131082:MZS131091 NJK131082:NJO131091 NTG131082:NTK131091 ODC131082:ODG131091 OMY131082:ONC131091 OWU131082:OWY131091 PGQ131082:PGU131091 PQM131082:PQQ131091 QAI131082:QAM131091 QKE131082:QKI131091 QUA131082:QUE131091 RDW131082:REA131091 RNS131082:RNW131091 RXO131082:RXS131091 SHK131082:SHO131091 SRG131082:SRK131091 TBC131082:TBG131091 TKY131082:TLC131091 TUU131082:TUY131091 UEQ131082:UEU131091 UOM131082:UOQ131091 UYI131082:UYM131091 VIE131082:VII131091 VSA131082:VSE131091 WBW131082:WCA131091 WLS131082:WLW131091 WVO131082:WVS131091 G196618:K196627 JC196618:JG196627 SY196618:TC196627 ACU196618:ACY196627 AMQ196618:AMU196627 AWM196618:AWQ196627 BGI196618:BGM196627 BQE196618:BQI196627 CAA196618:CAE196627 CJW196618:CKA196627 CTS196618:CTW196627 DDO196618:DDS196627 DNK196618:DNO196627 DXG196618:DXK196627 EHC196618:EHG196627 EQY196618:ERC196627 FAU196618:FAY196627 FKQ196618:FKU196627 FUM196618:FUQ196627 GEI196618:GEM196627 GOE196618:GOI196627 GYA196618:GYE196627 HHW196618:HIA196627 HRS196618:HRW196627 IBO196618:IBS196627 ILK196618:ILO196627 IVG196618:IVK196627 JFC196618:JFG196627 JOY196618:JPC196627 JYU196618:JYY196627 KIQ196618:KIU196627 KSM196618:KSQ196627 LCI196618:LCM196627 LME196618:LMI196627 LWA196618:LWE196627 MFW196618:MGA196627 MPS196618:MPW196627 MZO196618:MZS196627 NJK196618:NJO196627 NTG196618:NTK196627 ODC196618:ODG196627 OMY196618:ONC196627 OWU196618:OWY196627 PGQ196618:PGU196627 PQM196618:PQQ196627 QAI196618:QAM196627 QKE196618:QKI196627 QUA196618:QUE196627 RDW196618:REA196627 RNS196618:RNW196627 RXO196618:RXS196627 SHK196618:SHO196627 SRG196618:SRK196627 TBC196618:TBG196627 TKY196618:TLC196627 TUU196618:TUY196627 UEQ196618:UEU196627 UOM196618:UOQ196627 UYI196618:UYM196627 VIE196618:VII196627 VSA196618:VSE196627 WBW196618:WCA196627 WLS196618:WLW196627 WVO196618:WVS196627 G262154:K262163 JC262154:JG262163 SY262154:TC262163 ACU262154:ACY262163 AMQ262154:AMU262163 AWM262154:AWQ262163 BGI262154:BGM262163 BQE262154:BQI262163 CAA262154:CAE262163 CJW262154:CKA262163 CTS262154:CTW262163 DDO262154:DDS262163 DNK262154:DNO262163 DXG262154:DXK262163 EHC262154:EHG262163 EQY262154:ERC262163 FAU262154:FAY262163 FKQ262154:FKU262163 FUM262154:FUQ262163 GEI262154:GEM262163 GOE262154:GOI262163 GYA262154:GYE262163 HHW262154:HIA262163 HRS262154:HRW262163 IBO262154:IBS262163 ILK262154:ILO262163 IVG262154:IVK262163 JFC262154:JFG262163 JOY262154:JPC262163 JYU262154:JYY262163 KIQ262154:KIU262163 KSM262154:KSQ262163 LCI262154:LCM262163 LME262154:LMI262163 LWA262154:LWE262163 MFW262154:MGA262163 MPS262154:MPW262163 MZO262154:MZS262163 NJK262154:NJO262163 NTG262154:NTK262163 ODC262154:ODG262163 OMY262154:ONC262163 OWU262154:OWY262163 PGQ262154:PGU262163 PQM262154:PQQ262163 QAI262154:QAM262163 QKE262154:QKI262163 QUA262154:QUE262163 RDW262154:REA262163 RNS262154:RNW262163 RXO262154:RXS262163 SHK262154:SHO262163 SRG262154:SRK262163 TBC262154:TBG262163 TKY262154:TLC262163 TUU262154:TUY262163 UEQ262154:UEU262163 UOM262154:UOQ262163 UYI262154:UYM262163 VIE262154:VII262163 VSA262154:VSE262163 WBW262154:WCA262163 WLS262154:WLW262163 WVO262154:WVS262163 G327690:K327699 JC327690:JG327699 SY327690:TC327699 ACU327690:ACY327699 AMQ327690:AMU327699 AWM327690:AWQ327699 BGI327690:BGM327699 BQE327690:BQI327699 CAA327690:CAE327699 CJW327690:CKA327699 CTS327690:CTW327699 DDO327690:DDS327699 DNK327690:DNO327699 DXG327690:DXK327699 EHC327690:EHG327699 EQY327690:ERC327699 FAU327690:FAY327699 FKQ327690:FKU327699 FUM327690:FUQ327699 GEI327690:GEM327699 GOE327690:GOI327699 GYA327690:GYE327699 HHW327690:HIA327699 HRS327690:HRW327699 IBO327690:IBS327699 ILK327690:ILO327699 IVG327690:IVK327699 JFC327690:JFG327699 JOY327690:JPC327699 JYU327690:JYY327699 KIQ327690:KIU327699 KSM327690:KSQ327699 LCI327690:LCM327699 LME327690:LMI327699 LWA327690:LWE327699 MFW327690:MGA327699 MPS327690:MPW327699 MZO327690:MZS327699 NJK327690:NJO327699 NTG327690:NTK327699 ODC327690:ODG327699 OMY327690:ONC327699 OWU327690:OWY327699 PGQ327690:PGU327699 PQM327690:PQQ327699 QAI327690:QAM327699 QKE327690:QKI327699 QUA327690:QUE327699 RDW327690:REA327699 RNS327690:RNW327699 RXO327690:RXS327699 SHK327690:SHO327699 SRG327690:SRK327699 TBC327690:TBG327699 TKY327690:TLC327699 TUU327690:TUY327699 UEQ327690:UEU327699 UOM327690:UOQ327699 UYI327690:UYM327699 VIE327690:VII327699 VSA327690:VSE327699 WBW327690:WCA327699 WLS327690:WLW327699 WVO327690:WVS327699 G393226:K393235 JC393226:JG393235 SY393226:TC393235 ACU393226:ACY393235 AMQ393226:AMU393235 AWM393226:AWQ393235 BGI393226:BGM393235 BQE393226:BQI393235 CAA393226:CAE393235 CJW393226:CKA393235 CTS393226:CTW393235 DDO393226:DDS393235 DNK393226:DNO393235 DXG393226:DXK393235 EHC393226:EHG393235 EQY393226:ERC393235 FAU393226:FAY393235 FKQ393226:FKU393235 FUM393226:FUQ393235 GEI393226:GEM393235 GOE393226:GOI393235 GYA393226:GYE393235 HHW393226:HIA393235 HRS393226:HRW393235 IBO393226:IBS393235 ILK393226:ILO393235 IVG393226:IVK393235 JFC393226:JFG393235 JOY393226:JPC393235 JYU393226:JYY393235 KIQ393226:KIU393235 KSM393226:KSQ393235 LCI393226:LCM393235 LME393226:LMI393235 LWA393226:LWE393235 MFW393226:MGA393235 MPS393226:MPW393235 MZO393226:MZS393235 NJK393226:NJO393235 NTG393226:NTK393235 ODC393226:ODG393235 OMY393226:ONC393235 OWU393226:OWY393235 PGQ393226:PGU393235 PQM393226:PQQ393235 QAI393226:QAM393235 QKE393226:QKI393235 QUA393226:QUE393235 RDW393226:REA393235 RNS393226:RNW393235 RXO393226:RXS393235 SHK393226:SHO393235 SRG393226:SRK393235 TBC393226:TBG393235 TKY393226:TLC393235 TUU393226:TUY393235 UEQ393226:UEU393235 UOM393226:UOQ393235 UYI393226:UYM393235 VIE393226:VII393235 VSA393226:VSE393235 WBW393226:WCA393235 WLS393226:WLW393235 WVO393226:WVS393235 G458762:K458771 JC458762:JG458771 SY458762:TC458771 ACU458762:ACY458771 AMQ458762:AMU458771 AWM458762:AWQ458771 BGI458762:BGM458771 BQE458762:BQI458771 CAA458762:CAE458771 CJW458762:CKA458771 CTS458762:CTW458771 DDO458762:DDS458771 DNK458762:DNO458771 DXG458762:DXK458771 EHC458762:EHG458771 EQY458762:ERC458771 FAU458762:FAY458771 FKQ458762:FKU458771 FUM458762:FUQ458771 GEI458762:GEM458771 GOE458762:GOI458771 GYA458762:GYE458771 HHW458762:HIA458771 HRS458762:HRW458771 IBO458762:IBS458771 ILK458762:ILO458771 IVG458762:IVK458771 JFC458762:JFG458771 JOY458762:JPC458771 JYU458762:JYY458771 KIQ458762:KIU458771 KSM458762:KSQ458771 LCI458762:LCM458771 LME458762:LMI458771 LWA458762:LWE458771 MFW458762:MGA458771 MPS458762:MPW458771 MZO458762:MZS458771 NJK458762:NJO458771 NTG458762:NTK458771 ODC458762:ODG458771 OMY458762:ONC458771 OWU458762:OWY458771 PGQ458762:PGU458771 PQM458762:PQQ458771 QAI458762:QAM458771 QKE458762:QKI458771 QUA458762:QUE458771 RDW458762:REA458771 RNS458762:RNW458771 RXO458762:RXS458771 SHK458762:SHO458771 SRG458762:SRK458771 TBC458762:TBG458771 TKY458762:TLC458771 TUU458762:TUY458771 UEQ458762:UEU458771 UOM458762:UOQ458771 UYI458762:UYM458771 VIE458762:VII458771 VSA458762:VSE458771 WBW458762:WCA458771 WLS458762:WLW458771 WVO458762:WVS458771 G524298:K524307 JC524298:JG524307 SY524298:TC524307 ACU524298:ACY524307 AMQ524298:AMU524307 AWM524298:AWQ524307 BGI524298:BGM524307 BQE524298:BQI524307 CAA524298:CAE524307 CJW524298:CKA524307 CTS524298:CTW524307 DDO524298:DDS524307 DNK524298:DNO524307 DXG524298:DXK524307 EHC524298:EHG524307 EQY524298:ERC524307 FAU524298:FAY524307 FKQ524298:FKU524307 FUM524298:FUQ524307 GEI524298:GEM524307 GOE524298:GOI524307 GYA524298:GYE524307 HHW524298:HIA524307 HRS524298:HRW524307 IBO524298:IBS524307 ILK524298:ILO524307 IVG524298:IVK524307 JFC524298:JFG524307 JOY524298:JPC524307 JYU524298:JYY524307 KIQ524298:KIU524307 KSM524298:KSQ524307 LCI524298:LCM524307 LME524298:LMI524307 LWA524298:LWE524307 MFW524298:MGA524307 MPS524298:MPW524307 MZO524298:MZS524307 NJK524298:NJO524307 NTG524298:NTK524307 ODC524298:ODG524307 OMY524298:ONC524307 OWU524298:OWY524307 PGQ524298:PGU524307 PQM524298:PQQ524307 QAI524298:QAM524307 QKE524298:QKI524307 QUA524298:QUE524307 RDW524298:REA524307 RNS524298:RNW524307 RXO524298:RXS524307 SHK524298:SHO524307 SRG524298:SRK524307 TBC524298:TBG524307 TKY524298:TLC524307 TUU524298:TUY524307 UEQ524298:UEU524307 UOM524298:UOQ524307 UYI524298:UYM524307 VIE524298:VII524307 VSA524298:VSE524307 WBW524298:WCA524307 WLS524298:WLW524307 WVO524298:WVS524307 G589834:K589843 JC589834:JG589843 SY589834:TC589843 ACU589834:ACY589843 AMQ589834:AMU589843 AWM589834:AWQ589843 BGI589834:BGM589843 BQE589834:BQI589843 CAA589834:CAE589843 CJW589834:CKA589843 CTS589834:CTW589843 DDO589834:DDS589843 DNK589834:DNO589843 DXG589834:DXK589843 EHC589834:EHG589843 EQY589834:ERC589843 FAU589834:FAY589843 FKQ589834:FKU589843 FUM589834:FUQ589843 GEI589834:GEM589843 GOE589834:GOI589843 GYA589834:GYE589843 HHW589834:HIA589843 HRS589834:HRW589843 IBO589834:IBS589843 ILK589834:ILO589843 IVG589834:IVK589843 JFC589834:JFG589843 JOY589834:JPC589843 JYU589834:JYY589843 KIQ589834:KIU589843 KSM589834:KSQ589843 LCI589834:LCM589843 LME589834:LMI589843 LWA589834:LWE589843 MFW589834:MGA589843 MPS589834:MPW589843 MZO589834:MZS589843 NJK589834:NJO589843 NTG589834:NTK589843 ODC589834:ODG589843 OMY589834:ONC589843 OWU589834:OWY589843 PGQ589834:PGU589843 PQM589834:PQQ589843 QAI589834:QAM589843 QKE589834:QKI589843 QUA589834:QUE589843 RDW589834:REA589843 RNS589834:RNW589843 RXO589834:RXS589843 SHK589834:SHO589843 SRG589834:SRK589843 TBC589834:TBG589843 TKY589834:TLC589843 TUU589834:TUY589843 UEQ589834:UEU589843 UOM589834:UOQ589843 UYI589834:UYM589843 VIE589834:VII589843 VSA589834:VSE589843 WBW589834:WCA589843 WLS589834:WLW589843 WVO589834:WVS589843 G655370:K655379 JC655370:JG655379 SY655370:TC655379 ACU655370:ACY655379 AMQ655370:AMU655379 AWM655370:AWQ655379 BGI655370:BGM655379 BQE655370:BQI655379 CAA655370:CAE655379 CJW655370:CKA655379 CTS655370:CTW655379 DDO655370:DDS655379 DNK655370:DNO655379 DXG655370:DXK655379 EHC655370:EHG655379 EQY655370:ERC655379 FAU655370:FAY655379 FKQ655370:FKU655379 FUM655370:FUQ655379 GEI655370:GEM655379 GOE655370:GOI655379 GYA655370:GYE655379 HHW655370:HIA655379 HRS655370:HRW655379 IBO655370:IBS655379 ILK655370:ILO655379 IVG655370:IVK655379 JFC655370:JFG655379 JOY655370:JPC655379 JYU655370:JYY655379 KIQ655370:KIU655379 KSM655370:KSQ655379 LCI655370:LCM655379 LME655370:LMI655379 LWA655370:LWE655379 MFW655370:MGA655379 MPS655370:MPW655379 MZO655370:MZS655379 NJK655370:NJO655379 NTG655370:NTK655379 ODC655370:ODG655379 OMY655370:ONC655379 OWU655370:OWY655379 PGQ655370:PGU655379 PQM655370:PQQ655379 QAI655370:QAM655379 QKE655370:QKI655379 QUA655370:QUE655379 RDW655370:REA655379 RNS655370:RNW655379 RXO655370:RXS655379 SHK655370:SHO655379 SRG655370:SRK655379 TBC655370:TBG655379 TKY655370:TLC655379 TUU655370:TUY655379 UEQ655370:UEU655379 UOM655370:UOQ655379 UYI655370:UYM655379 VIE655370:VII655379 VSA655370:VSE655379 WBW655370:WCA655379 WLS655370:WLW655379 WVO655370:WVS655379 G720906:K720915 JC720906:JG720915 SY720906:TC720915 ACU720906:ACY720915 AMQ720906:AMU720915 AWM720906:AWQ720915 BGI720906:BGM720915 BQE720906:BQI720915 CAA720906:CAE720915 CJW720906:CKA720915 CTS720906:CTW720915 DDO720906:DDS720915 DNK720906:DNO720915 DXG720906:DXK720915 EHC720906:EHG720915 EQY720906:ERC720915 FAU720906:FAY720915 FKQ720906:FKU720915 FUM720906:FUQ720915 GEI720906:GEM720915 GOE720906:GOI720915 GYA720906:GYE720915 HHW720906:HIA720915 HRS720906:HRW720915 IBO720906:IBS720915 ILK720906:ILO720915 IVG720906:IVK720915 JFC720906:JFG720915 JOY720906:JPC720915 JYU720906:JYY720915 KIQ720906:KIU720915 KSM720906:KSQ720915 LCI720906:LCM720915 LME720906:LMI720915 LWA720906:LWE720915 MFW720906:MGA720915 MPS720906:MPW720915 MZO720906:MZS720915 NJK720906:NJO720915 NTG720906:NTK720915 ODC720906:ODG720915 OMY720906:ONC720915 OWU720906:OWY720915 PGQ720906:PGU720915 PQM720906:PQQ720915 QAI720906:QAM720915 QKE720906:QKI720915 QUA720906:QUE720915 RDW720906:REA720915 RNS720906:RNW720915 RXO720906:RXS720915 SHK720906:SHO720915 SRG720906:SRK720915 TBC720906:TBG720915 TKY720906:TLC720915 TUU720906:TUY720915 UEQ720906:UEU720915 UOM720906:UOQ720915 UYI720906:UYM720915 VIE720906:VII720915 VSA720906:VSE720915 WBW720906:WCA720915 WLS720906:WLW720915 WVO720906:WVS720915 G786442:K786451 JC786442:JG786451 SY786442:TC786451 ACU786442:ACY786451 AMQ786442:AMU786451 AWM786442:AWQ786451 BGI786442:BGM786451 BQE786442:BQI786451 CAA786442:CAE786451 CJW786442:CKA786451 CTS786442:CTW786451 DDO786442:DDS786451 DNK786442:DNO786451 DXG786442:DXK786451 EHC786442:EHG786451 EQY786442:ERC786451 FAU786442:FAY786451 FKQ786442:FKU786451 FUM786442:FUQ786451 GEI786442:GEM786451 GOE786442:GOI786451 GYA786442:GYE786451 HHW786442:HIA786451 HRS786442:HRW786451 IBO786442:IBS786451 ILK786442:ILO786451 IVG786442:IVK786451 JFC786442:JFG786451 JOY786442:JPC786451 JYU786442:JYY786451 KIQ786442:KIU786451 KSM786442:KSQ786451 LCI786442:LCM786451 LME786442:LMI786451 LWA786442:LWE786451 MFW786442:MGA786451 MPS786442:MPW786451 MZO786442:MZS786451 NJK786442:NJO786451 NTG786442:NTK786451 ODC786442:ODG786451 OMY786442:ONC786451 OWU786442:OWY786451 PGQ786442:PGU786451 PQM786442:PQQ786451 QAI786442:QAM786451 QKE786442:QKI786451 QUA786442:QUE786451 RDW786442:REA786451 RNS786442:RNW786451 RXO786442:RXS786451 SHK786442:SHO786451 SRG786442:SRK786451 TBC786442:TBG786451 TKY786442:TLC786451 TUU786442:TUY786451 UEQ786442:UEU786451 UOM786442:UOQ786451 UYI786442:UYM786451 VIE786442:VII786451 VSA786442:VSE786451 WBW786442:WCA786451 WLS786442:WLW786451 WVO786442:WVS786451 G851978:K851987 JC851978:JG851987 SY851978:TC851987 ACU851978:ACY851987 AMQ851978:AMU851987 AWM851978:AWQ851987 BGI851978:BGM851987 BQE851978:BQI851987 CAA851978:CAE851987 CJW851978:CKA851987 CTS851978:CTW851987 DDO851978:DDS851987 DNK851978:DNO851987 DXG851978:DXK851987 EHC851978:EHG851987 EQY851978:ERC851987 FAU851978:FAY851987 FKQ851978:FKU851987 FUM851978:FUQ851987 GEI851978:GEM851987 GOE851978:GOI851987 GYA851978:GYE851987 HHW851978:HIA851987 HRS851978:HRW851987 IBO851978:IBS851987 ILK851978:ILO851987 IVG851978:IVK851987 JFC851978:JFG851987 JOY851978:JPC851987 JYU851978:JYY851987 KIQ851978:KIU851987 KSM851978:KSQ851987 LCI851978:LCM851987 LME851978:LMI851987 LWA851978:LWE851987 MFW851978:MGA851987 MPS851978:MPW851987 MZO851978:MZS851987 NJK851978:NJO851987 NTG851978:NTK851987 ODC851978:ODG851987 OMY851978:ONC851987 OWU851978:OWY851987 PGQ851978:PGU851987 PQM851978:PQQ851987 QAI851978:QAM851987 QKE851978:QKI851987 QUA851978:QUE851987 RDW851978:REA851987 RNS851978:RNW851987 RXO851978:RXS851987 SHK851978:SHO851987 SRG851978:SRK851987 TBC851978:TBG851987 TKY851978:TLC851987 TUU851978:TUY851987 UEQ851978:UEU851987 UOM851978:UOQ851987 UYI851978:UYM851987 VIE851978:VII851987 VSA851978:VSE851987 WBW851978:WCA851987 WLS851978:WLW851987 WVO851978:WVS851987 G917514:K917523 JC917514:JG917523 SY917514:TC917523 ACU917514:ACY917523 AMQ917514:AMU917523 AWM917514:AWQ917523 BGI917514:BGM917523 BQE917514:BQI917523 CAA917514:CAE917523 CJW917514:CKA917523 CTS917514:CTW917523 DDO917514:DDS917523 DNK917514:DNO917523 DXG917514:DXK917523 EHC917514:EHG917523 EQY917514:ERC917523 FAU917514:FAY917523 FKQ917514:FKU917523 FUM917514:FUQ917523 GEI917514:GEM917523 GOE917514:GOI917523 GYA917514:GYE917523 HHW917514:HIA917523 HRS917514:HRW917523 IBO917514:IBS917523 ILK917514:ILO917523 IVG917514:IVK917523 JFC917514:JFG917523 JOY917514:JPC917523 JYU917514:JYY917523 KIQ917514:KIU917523 KSM917514:KSQ917523 LCI917514:LCM917523 LME917514:LMI917523 LWA917514:LWE917523 MFW917514:MGA917523 MPS917514:MPW917523 MZO917514:MZS917523 NJK917514:NJO917523 NTG917514:NTK917523 ODC917514:ODG917523 OMY917514:ONC917523 OWU917514:OWY917523 PGQ917514:PGU917523 PQM917514:PQQ917523 QAI917514:QAM917523 QKE917514:QKI917523 QUA917514:QUE917523 RDW917514:REA917523 RNS917514:RNW917523 RXO917514:RXS917523 SHK917514:SHO917523 SRG917514:SRK917523 TBC917514:TBG917523 TKY917514:TLC917523 TUU917514:TUY917523 UEQ917514:UEU917523 UOM917514:UOQ917523 UYI917514:UYM917523 VIE917514:VII917523 VSA917514:VSE917523 WBW917514:WCA917523 WLS917514:WLW917523 WVO917514:WVS917523 G983050:K983059 JC983050:JG983059 SY983050:TC983059 ACU983050:ACY983059 AMQ983050:AMU983059 AWM983050:AWQ983059 BGI983050:BGM983059 BQE983050:BQI983059 CAA983050:CAE983059 CJW983050:CKA983059 CTS983050:CTW983059 DDO983050:DDS983059 DNK983050:DNO983059 DXG983050:DXK983059 EHC983050:EHG983059 EQY983050:ERC983059 FAU983050:FAY983059 FKQ983050:FKU983059 FUM983050:FUQ983059 GEI983050:GEM983059 GOE983050:GOI983059 GYA983050:GYE983059 HHW983050:HIA983059 HRS983050:HRW983059 IBO983050:IBS983059 ILK983050:ILO983059 IVG983050:IVK983059 JFC983050:JFG983059 JOY983050:JPC983059 JYU983050:JYY983059 KIQ983050:KIU983059 KSM983050:KSQ983059 LCI983050:LCM983059 LME983050:LMI983059 LWA983050:LWE983059 MFW983050:MGA983059 MPS983050:MPW983059 MZO983050:MZS983059 NJK983050:NJO983059 NTG983050:NTK983059 ODC983050:ODG983059 OMY983050:ONC983059 OWU983050:OWY983059 PGQ983050:PGU983059 PQM983050:PQQ983059 QAI983050:QAM983059 QKE983050:QKI983059 QUA983050:QUE983059 RDW983050:REA983059 RNS983050:RNW983059 RXO983050:RXS983059 SHK983050:SHO983059 SRG983050:SRK983059 TBC983050:TBG983059 TKY983050:TLC983059 TUU983050:TUY983059 UEQ983050:UEU983059 UOM983050:UOQ983059 UYI983050:UYM983059 VIE983050:VII983059 VSA983050:VSE983059 WBW983050:WCA983059 WLS983050:WLW983059 G11:K20">
      <formula1>"常勤・専従,常勤・兼務,非常勤・専従,非常勤・兼務"</formula1>
    </dataValidation>
  </dataValidations>
  <pageMargins left="0.7" right="0.7" top="0.75" bottom="0.75" header="0.3" footer="0.3"/>
  <pageSetup paperSize="9" scale="89" fitToWidth="1" fitToHeight="1" orientation="landscape" usePrinterDefaults="1" r:id="rId1"/>
  <colBreaks count="1" manualBreakCount="1">
    <brk id="56" max="1048575" man="1"/>
  </colBreaks>
  <drawing r:id="rId2"/>
  <legacyDrawing r:id="rId3"/>
</worksheet>
</file>

<file path=xl/worksheets/sheet4.xml><?xml version="1.0" encoding="utf-8"?>
<worksheet xmlns:r="http://schemas.openxmlformats.org/officeDocument/2006/relationships" xmlns:mc="http://schemas.openxmlformats.org/markup-compatibility/2006" xmlns="http://schemas.openxmlformats.org/spreadsheetml/2006/main">
  <dimension ref="A1:BR30"/>
  <sheetViews>
    <sheetView view="pageBreakPreview" zoomScaleSheetLayoutView="100" workbookViewId="0">
      <selection sqref="A1:AW1"/>
    </sheetView>
  </sheetViews>
  <sheetFormatPr defaultRowHeight="13.5"/>
  <cols>
    <col min="1" max="5" width="2.625" style="184" customWidth="1"/>
    <col min="6" max="6" width="3.5" style="184" customWidth="1"/>
    <col min="7" max="44" width="2.625" style="184" customWidth="1"/>
    <col min="45" max="45" width="2.75" style="184" customWidth="1"/>
    <col min="46" max="51" width="2.625" style="184" customWidth="1"/>
    <col min="52" max="52" width="3.25" style="184" customWidth="1"/>
    <col min="53" max="78" width="2.625" style="184" customWidth="1"/>
    <col min="79" max="256" width="9" style="184" customWidth="1"/>
    <col min="257" max="334" width="2.625" style="184" customWidth="1"/>
    <col min="335" max="512" width="9" style="184" customWidth="1"/>
    <col min="513" max="590" width="2.625" style="184" customWidth="1"/>
    <col min="591" max="768" width="9" style="184" customWidth="1"/>
    <col min="769" max="846" width="2.625" style="184" customWidth="1"/>
    <col min="847" max="1024" width="9" style="184" customWidth="1"/>
    <col min="1025" max="1102" width="2.625" style="184" customWidth="1"/>
    <col min="1103" max="1280" width="9" style="184" customWidth="1"/>
    <col min="1281" max="1358" width="2.625" style="184" customWidth="1"/>
    <col min="1359" max="1536" width="9" style="184" customWidth="1"/>
    <col min="1537" max="1614" width="2.625" style="184" customWidth="1"/>
    <col min="1615" max="1792" width="9" style="184" customWidth="1"/>
    <col min="1793" max="1870" width="2.625" style="184" customWidth="1"/>
    <col min="1871" max="2048" width="9" style="184" customWidth="1"/>
    <col min="2049" max="2126" width="2.625" style="184" customWidth="1"/>
    <col min="2127" max="2304" width="9" style="184" customWidth="1"/>
    <col min="2305" max="2382" width="2.625" style="184" customWidth="1"/>
    <col min="2383" max="2560" width="9" style="184" customWidth="1"/>
    <col min="2561" max="2638" width="2.625" style="184" customWidth="1"/>
    <col min="2639" max="2816" width="9" style="184" customWidth="1"/>
    <col min="2817" max="2894" width="2.625" style="184" customWidth="1"/>
    <col min="2895" max="3072" width="9" style="184" customWidth="1"/>
    <col min="3073" max="3150" width="2.625" style="184" customWidth="1"/>
    <col min="3151" max="3328" width="9" style="184" customWidth="1"/>
    <col min="3329" max="3406" width="2.625" style="184" customWidth="1"/>
    <col min="3407" max="3584" width="9" style="184" customWidth="1"/>
    <col min="3585" max="3662" width="2.625" style="184" customWidth="1"/>
    <col min="3663" max="3840" width="9" style="184" customWidth="1"/>
    <col min="3841" max="3918" width="2.625" style="184" customWidth="1"/>
    <col min="3919" max="4096" width="9" style="184" customWidth="1"/>
    <col min="4097" max="4174" width="2.625" style="184" customWidth="1"/>
    <col min="4175" max="4352" width="9" style="184" customWidth="1"/>
    <col min="4353" max="4430" width="2.625" style="184" customWidth="1"/>
    <col min="4431" max="4608" width="9" style="184" customWidth="1"/>
    <col min="4609" max="4686" width="2.625" style="184" customWidth="1"/>
    <col min="4687" max="4864" width="9" style="184" customWidth="1"/>
    <col min="4865" max="4942" width="2.625" style="184" customWidth="1"/>
    <col min="4943" max="5120" width="9" style="184" customWidth="1"/>
    <col min="5121" max="5198" width="2.625" style="184" customWidth="1"/>
    <col min="5199" max="5376" width="9" style="184" customWidth="1"/>
    <col min="5377" max="5454" width="2.625" style="184" customWidth="1"/>
    <col min="5455" max="5632" width="9" style="184" customWidth="1"/>
    <col min="5633" max="5710" width="2.625" style="184" customWidth="1"/>
    <col min="5711" max="5888" width="9" style="184" customWidth="1"/>
    <col min="5889" max="5966" width="2.625" style="184" customWidth="1"/>
    <col min="5967" max="6144" width="9" style="184" customWidth="1"/>
    <col min="6145" max="6222" width="2.625" style="184" customWidth="1"/>
    <col min="6223" max="6400" width="9" style="184" customWidth="1"/>
    <col min="6401" max="6478" width="2.625" style="184" customWidth="1"/>
    <col min="6479" max="6656" width="9" style="184" customWidth="1"/>
    <col min="6657" max="6734" width="2.625" style="184" customWidth="1"/>
    <col min="6735" max="6912" width="9" style="184" customWidth="1"/>
    <col min="6913" max="6990" width="2.625" style="184" customWidth="1"/>
    <col min="6991" max="7168" width="9" style="184" customWidth="1"/>
    <col min="7169" max="7246" width="2.625" style="184" customWidth="1"/>
    <col min="7247" max="7424" width="9" style="184" customWidth="1"/>
    <col min="7425" max="7502" width="2.625" style="184" customWidth="1"/>
    <col min="7503" max="7680" width="9" style="184" customWidth="1"/>
    <col min="7681" max="7758" width="2.625" style="184" customWidth="1"/>
    <col min="7759" max="7936" width="9" style="184" customWidth="1"/>
    <col min="7937" max="8014" width="2.625" style="184" customWidth="1"/>
    <col min="8015" max="8192" width="9" style="184" customWidth="1"/>
    <col min="8193" max="8270" width="2.625" style="184" customWidth="1"/>
    <col min="8271" max="8448" width="9" style="184" customWidth="1"/>
    <col min="8449" max="8526" width="2.625" style="184" customWidth="1"/>
    <col min="8527" max="8704" width="9" style="184" customWidth="1"/>
    <col min="8705" max="8782" width="2.625" style="184" customWidth="1"/>
    <col min="8783" max="8960" width="9" style="184" customWidth="1"/>
    <col min="8961" max="9038" width="2.625" style="184" customWidth="1"/>
    <col min="9039" max="9216" width="9" style="184" customWidth="1"/>
    <col min="9217" max="9294" width="2.625" style="184" customWidth="1"/>
    <col min="9295" max="9472" width="9" style="184" customWidth="1"/>
    <col min="9473" max="9550" width="2.625" style="184" customWidth="1"/>
    <col min="9551" max="9728" width="9" style="184" customWidth="1"/>
    <col min="9729" max="9806" width="2.625" style="184" customWidth="1"/>
    <col min="9807" max="9984" width="9" style="184" customWidth="1"/>
    <col min="9985" max="10062" width="2.625" style="184" customWidth="1"/>
    <col min="10063" max="10240" width="9" style="184" customWidth="1"/>
    <col min="10241" max="10318" width="2.625" style="184" customWidth="1"/>
    <col min="10319" max="10496" width="9" style="184" customWidth="1"/>
    <col min="10497" max="10574" width="2.625" style="184" customWidth="1"/>
    <col min="10575" max="10752" width="9" style="184" customWidth="1"/>
    <col min="10753" max="10830" width="2.625" style="184" customWidth="1"/>
    <col min="10831" max="11008" width="9" style="184" customWidth="1"/>
    <col min="11009" max="11086" width="2.625" style="184" customWidth="1"/>
    <col min="11087" max="11264" width="9" style="184" customWidth="1"/>
    <col min="11265" max="11342" width="2.625" style="184" customWidth="1"/>
    <col min="11343" max="11520" width="9" style="184" customWidth="1"/>
    <col min="11521" max="11598" width="2.625" style="184" customWidth="1"/>
    <col min="11599" max="11776" width="9" style="184" customWidth="1"/>
    <col min="11777" max="11854" width="2.625" style="184" customWidth="1"/>
    <col min="11855" max="12032" width="9" style="184" customWidth="1"/>
    <col min="12033" max="12110" width="2.625" style="184" customWidth="1"/>
    <col min="12111" max="12288" width="9" style="184" customWidth="1"/>
    <col min="12289" max="12366" width="2.625" style="184" customWidth="1"/>
    <col min="12367" max="12544" width="9" style="184" customWidth="1"/>
    <col min="12545" max="12622" width="2.625" style="184" customWidth="1"/>
    <col min="12623" max="12800" width="9" style="184" customWidth="1"/>
    <col min="12801" max="12878" width="2.625" style="184" customWidth="1"/>
    <col min="12879" max="13056" width="9" style="184" customWidth="1"/>
    <col min="13057" max="13134" width="2.625" style="184" customWidth="1"/>
    <col min="13135" max="13312" width="9" style="184" customWidth="1"/>
    <col min="13313" max="13390" width="2.625" style="184" customWidth="1"/>
    <col min="13391" max="13568" width="9" style="184" customWidth="1"/>
    <col min="13569" max="13646" width="2.625" style="184" customWidth="1"/>
    <col min="13647" max="13824" width="9" style="184" customWidth="1"/>
    <col min="13825" max="13902" width="2.625" style="184" customWidth="1"/>
    <col min="13903" max="14080" width="9" style="184" customWidth="1"/>
    <col min="14081" max="14158" width="2.625" style="184" customWidth="1"/>
    <col min="14159" max="14336" width="9" style="184" customWidth="1"/>
    <col min="14337" max="14414" width="2.625" style="184" customWidth="1"/>
    <col min="14415" max="14592" width="9" style="184" customWidth="1"/>
    <col min="14593" max="14670" width="2.625" style="184" customWidth="1"/>
    <col min="14671" max="14848" width="9" style="184" customWidth="1"/>
    <col min="14849" max="14926" width="2.625" style="184" customWidth="1"/>
    <col min="14927" max="15104" width="9" style="184" customWidth="1"/>
    <col min="15105" max="15182" width="2.625" style="184" customWidth="1"/>
    <col min="15183" max="15360" width="9" style="184" customWidth="1"/>
    <col min="15361" max="15438" width="2.625" style="184" customWidth="1"/>
    <col min="15439" max="15616" width="9" style="184" customWidth="1"/>
    <col min="15617" max="15694" width="2.625" style="184" customWidth="1"/>
    <col min="15695" max="15872" width="9" style="184" customWidth="1"/>
    <col min="15873" max="15950" width="2.625" style="184" customWidth="1"/>
    <col min="15951" max="16128" width="9" style="184" customWidth="1"/>
    <col min="16129" max="16206" width="2.625" style="184" customWidth="1"/>
    <col min="16207" max="16384" width="9" style="184" customWidth="1"/>
  </cols>
  <sheetData>
    <row r="1" spans="1:70" ht="14.25">
      <c r="A1" s="186" t="s">
        <v>16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203"/>
      <c r="AY1" s="203"/>
      <c r="AZ1" s="203"/>
      <c r="BA1" s="203"/>
      <c r="BB1" s="203"/>
      <c r="BC1" s="203"/>
      <c r="BD1" s="271"/>
      <c r="BE1" s="271"/>
      <c r="BF1" s="271"/>
      <c r="BG1" s="271"/>
      <c r="BH1" s="271"/>
      <c r="BI1" s="271"/>
      <c r="BJ1" s="271"/>
      <c r="BK1" s="271"/>
      <c r="BL1" s="271"/>
      <c r="BM1" s="271"/>
      <c r="BN1" s="271"/>
      <c r="BO1" s="271"/>
      <c r="BP1" s="271"/>
      <c r="BQ1" s="271"/>
      <c r="BR1" s="271"/>
    </row>
    <row r="2" spans="1:70" ht="14.2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203"/>
      <c r="AY2" s="203"/>
      <c r="AZ2" s="203"/>
      <c r="BA2" s="203"/>
      <c r="BB2" s="203"/>
      <c r="BC2" s="203"/>
      <c r="BD2" s="271"/>
      <c r="BE2" s="271"/>
      <c r="BF2" s="271"/>
      <c r="BG2" s="271"/>
      <c r="BH2" s="271"/>
      <c r="BI2" s="271"/>
      <c r="BJ2" s="271"/>
      <c r="BK2" s="271"/>
      <c r="BL2" s="271"/>
      <c r="BM2" s="271"/>
      <c r="BN2" s="271"/>
      <c r="BO2" s="271"/>
      <c r="BP2" s="271"/>
      <c r="BQ2" s="271"/>
      <c r="BR2" s="271"/>
    </row>
    <row r="3" spans="1:70" ht="17.25">
      <c r="A3" s="187" t="s">
        <v>20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271"/>
      <c r="BE3" s="271"/>
      <c r="BF3" s="271"/>
      <c r="BG3" s="271"/>
      <c r="BH3" s="271"/>
      <c r="BI3" s="271"/>
      <c r="BJ3" s="271"/>
      <c r="BK3" s="271"/>
      <c r="BL3" s="271"/>
      <c r="BM3" s="271"/>
      <c r="BN3" s="271"/>
      <c r="BO3" s="271"/>
      <c r="BP3" s="271"/>
      <c r="BQ3" s="271"/>
      <c r="BR3" s="271"/>
    </row>
    <row r="4" spans="1:70" ht="15">
      <c r="A4" s="188"/>
      <c r="B4" s="188"/>
      <c r="C4" s="188"/>
      <c r="D4" s="188"/>
      <c r="E4" s="188"/>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71"/>
      <c r="BE4" s="271"/>
      <c r="BF4" s="271"/>
      <c r="BG4" s="271"/>
      <c r="BH4" s="271"/>
      <c r="BI4" s="271"/>
      <c r="BJ4" s="271"/>
      <c r="BK4" s="271"/>
      <c r="BL4" s="271"/>
      <c r="BM4" s="271"/>
      <c r="BN4" s="271"/>
      <c r="BO4" s="271"/>
      <c r="BP4" s="271"/>
      <c r="BQ4" s="271"/>
      <c r="BR4" s="271"/>
    </row>
    <row r="5" spans="1:70" ht="15">
      <c r="A5" s="189" t="s">
        <v>22</v>
      </c>
      <c r="B5" s="198"/>
      <c r="C5" s="198"/>
      <c r="D5" s="198"/>
      <c r="E5" s="198"/>
      <c r="F5" s="198"/>
      <c r="G5" s="198"/>
      <c r="H5" s="198"/>
      <c r="I5" s="198"/>
      <c r="J5" s="198"/>
      <c r="K5" s="198"/>
      <c r="L5" s="198"/>
      <c r="M5" s="198"/>
      <c r="N5" s="198"/>
      <c r="O5" s="198"/>
      <c r="P5" s="198"/>
      <c r="Q5" s="198"/>
      <c r="R5" s="198"/>
      <c r="S5" s="304" t="s">
        <v>24</v>
      </c>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22"/>
      <c r="BD5" s="271"/>
      <c r="BE5" s="271"/>
      <c r="BF5" s="271"/>
      <c r="BG5" s="271"/>
      <c r="BH5" s="271"/>
      <c r="BI5" s="271"/>
      <c r="BJ5" s="271"/>
      <c r="BK5" s="271"/>
      <c r="BL5" s="271"/>
      <c r="BM5" s="271"/>
      <c r="BN5" s="271"/>
      <c r="BO5" s="271"/>
      <c r="BP5" s="271"/>
      <c r="BQ5" s="271"/>
      <c r="BR5" s="271"/>
    </row>
    <row r="6" spans="1:70" ht="18">
      <c r="A6" s="190" t="s">
        <v>19</v>
      </c>
      <c r="B6" s="134"/>
      <c r="C6" s="134"/>
      <c r="D6" s="134"/>
      <c r="E6" s="134"/>
      <c r="F6" s="134"/>
      <c r="G6" s="134"/>
      <c r="H6" s="286">
        <v>6</v>
      </c>
      <c r="I6" s="290"/>
      <c r="J6" s="290"/>
      <c r="K6" s="290"/>
      <c r="L6" s="290"/>
      <c r="M6" s="290"/>
      <c r="N6" s="290"/>
      <c r="O6" s="290"/>
      <c r="P6" s="290"/>
      <c r="Q6" s="290"/>
      <c r="R6" s="290"/>
      <c r="S6" s="218" t="s">
        <v>23</v>
      </c>
      <c r="T6" s="224"/>
      <c r="U6" s="224"/>
      <c r="V6" s="224"/>
      <c r="W6" s="224"/>
      <c r="X6" s="224"/>
      <c r="Y6" s="224"/>
      <c r="Z6" s="231"/>
      <c r="AA6" s="96">
        <v>6</v>
      </c>
      <c r="AB6" s="97"/>
      <c r="AC6" s="97"/>
      <c r="AD6" s="97"/>
      <c r="AE6" s="97"/>
      <c r="AF6" s="97"/>
      <c r="AG6" s="97"/>
      <c r="AH6" s="97"/>
      <c r="AI6" s="97"/>
      <c r="AJ6" s="108"/>
      <c r="AK6" s="232" t="s">
        <v>13</v>
      </c>
      <c r="AL6" s="233"/>
      <c r="AM6" s="233"/>
      <c r="AN6" s="233"/>
      <c r="AO6" s="233"/>
      <c r="AP6" s="233"/>
      <c r="AQ6" s="233"/>
      <c r="AR6" s="233"/>
      <c r="AS6" s="233"/>
      <c r="AT6" s="290">
        <v>6</v>
      </c>
      <c r="AU6" s="290"/>
      <c r="AV6" s="290"/>
      <c r="AW6" s="290"/>
      <c r="AX6" s="290"/>
      <c r="AY6" s="290"/>
      <c r="AZ6" s="290"/>
      <c r="BA6" s="290"/>
      <c r="BB6" s="290"/>
      <c r="BC6" s="323"/>
      <c r="BD6" s="271"/>
      <c r="BE6" s="271"/>
      <c r="BF6" s="271"/>
      <c r="BG6" s="271"/>
      <c r="BH6" s="271"/>
      <c r="BI6" s="271"/>
      <c r="BJ6" s="271"/>
      <c r="BK6" s="271"/>
      <c r="BL6" s="271"/>
      <c r="BM6" s="271"/>
      <c r="BN6" s="271"/>
      <c r="BO6" s="271"/>
      <c r="BP6" s="271"/>
      <c r="BQ6" s="271"/>
      <c r="BR6" s="271"/>
    </row>
    <row r="7" spans="1:70" ht="18">
      <c r="A7" s="191" t="s">
        <v>27</v>
      </c>
      <c r="B7" s="199"/>
      <c r="C7" s="199"/>
      <c r="D7" s="199"/>
      <c r="E7" s="199"/>
      <c r="F7" s="199"/>
      <c r="G7" s="199"/>
      <c r="H7" s="199"/>
      <c r="I7" s="199"/>
      <c r="J7" s="199"/>
      <c r="K7" s="199"/>
      <c r="L7" s="199"/>
      <c r="M7" s="199"/>
      <c r="N7" s="211" t="s">
        <v>15</v>
      </c>
      <c r="O7" s="199"/>
      <c r="P7" s="212"/>
      <c r="Q7" s="96">
        <v>0</v>
      </c>
      <c r="R7" s="97"/>
      <c r="S7" s="108"/>
      <c r="T7" s="211" t="s">
        <v>18</v>
      </c>
      <c r="U7" s="199"/>
      <c r="V7" s="212"/>
      <c r="W7" s="96">
        <v>2</v>
      </c>
      <c r="X7" s="97"/>
      <c r="Y7" s="108"/>
      <c r="Z7" s="211" t="s">
        <v>26</v>
      </c>
      <c r="AA7" s="199"/>
      <c r="AB7" s="212"/>
      <c r="AC7" s="96">
        <v>2</v>
      </c>
      <c r="AD7" s="97"/>
      <c r="AE7" s="108"/>
      <c r="AF7" s="211" t="s">
        <v>29</v>
      </c>
      <c r="AG7" s="199"/>
      <c r="AH7" s="212"/>
      <c r="AI7" s="96">
        <v>1</v>
      </c>
      <c r="AJ7" s="97"/>
      <c r="AK7" s="108"/>
      <c r="AL7" s="211" t="s">
        <v>31</v>
      </c>
      <c r="AM7" s="199"/>
      <c r="AN7" s="212"/>
      <c r="AO7" s="96">
        <v>1</v>
      </c>
      <c r="AP7" s="97"/>
      <c r="AQ7" s="108"/>
      <c r="AR7" s="211" t="s">
        <v>34</v>
      </c>
      <c r="AS7" s="199"/>
      <c r="AT7" s="212"/>
      <c r="AU7" s="96">
        <v>0</v>
      </c>
      <c r="AV7" s="97"/>
      <c r="AW7" s="108"/>
      <c r="AX7" s="211" t="s">
        <v>35</v>
      </c>
      <c r="AY7" s="199"/>
      <c r="AZ7" s="212"/>
      <c r="BA7" s="96">
        <v>0</v>
      </c>
      <c r="BB7" s="97"/>
      <c r="BC7" s="172"/>
      <c r="BD7" s="271"/>
      <c r="BE7" s="271"/>
      <c r="BF7" s="271"/>
      <c r="BG7" s="271"/>
      <c r="BH7" s="271"/>
      <c r="BI7" s="271"/>
      <c r="BJ7" s="271"/>
      <c r="BK7" s="271"/>
      <c r="BL7" s="271"/>
      <c r="BM7" s="271"/>
      <c r="BN7" s="271"/>
      <c r="BO7" s="271"/>
      <c r="BP7" s="271"/>
      <c r="BQ7" s="271"/>
      <c r="BR7" s="271"/>
    </row>
    <row r="8" spans="1:70" ht="14.25">
      <c r="A8" s="192" t="s">
        <v>37</v>
      </c>
      <c r="B8" s="200"/>
      <c r="C8" s="200"/>
      <c r="D8" s="200"/>
      <c r="E8" s="200"/>
      <c r="F8" s="204"/>
      <c r="G8" s="207" t="s">
        <v>41</v>
      </c>
      <c r="H8" s="200"/>
      <c r="I8" s="200"/>
      <c r="J8" s="200"/>
      <c r="K8" s="204"/>
      <c r="L8" s="210" t="s">
        <v>25</v>
      </c>
      <c r="M8" s="200"/>
      <c r="N8" s="200"/>
      <c r="O8" s="200"/>
      <c r="P8" s="200"/>
      <c r="Q8" s="200"/>
      <c r="R8" s="213"/>
      <c r="S8" s="220" t="s">
        <v>42</v>
      </c>
      <c r="T8" s="225"/>
      <c r="U8" s="225"/>
      <c r="V8" s="225"/>
      <c r="W8" s="225"/>
      <c r="X8" s="225"/>
      <c r="Y8" s="228"/>
      <c r="Z8" s="220" t="s">
        <v>44</v>
      </c>
      <c r="AA8" s="225"/>
      <c r="AB8" s="225"/>
      <c r="AC8" s="225"/>
      <c r="AD8" s="225"/>
      <c r="AE8" s="225"/>
      <c r="AF8" s="228"/>
      <c r="AG8" s="220" t="s">
        <v>12</v>
      </c>
      <c r="AH8" s="225"/>
      <c r="AI8" s="225"/>
      <c r="AJ8" s="225"/>
      <c r="AK8" s="225"/>
      <c r="AL8" s="225"/>
      <c r="AM8" s="228"/>
      <c r="AN8" s="234" t="s">
        <v>45</v>
      </c>
      <c r="AO8" s="225"/>
      <c r="AP8" s="225"/>
      <c r="AQ8" s="225"/>
      <c r="AR8" s="225"/>
      <c r="AS8" s="225"/>
      <c r="AT8" s="228"/>
      <c r="AU8" s="236" t="s">
        <v>46</v>
      </c>
      <c r="AV8" s="244"/>
      <c r="AW8" s="244"/>
      <c r="AX8" s="244" t="s">
        <v>21</v>
      </c>
      <c r="AY8" s="244"/>
      <c r="AZ8" s="244"/>
      <c r="BA8" s="244" t="s">
        <v>10</v>
      </c>
      <c r="BB8" s="244"/>
      <c r="BC8" s="264"/>
      <c r="BD8" s="271"/>
      <c r="BE8" s="271"/>
      <c r="BF8" s="271"/>
      <c r="BG8" s="271"/>
      <c r="BH8" s="271"/>
      <c r="BI8" s="271"/>
      <c r="BJ8" s="271"/>
      <c r="BK8" s="271"/>
      <c r="BL8" s="271"/>
      <c r="BM8" s="271"/>
      <c r="BN8" s="271"/>
      <c r="BO8" s="271"/>
      <c r="BP8" s="271"/>
      <c r="BQ8" s="271"/>
      <c r="BR8" s="271"/>
    </row>
    <row r="9" spans="1:70" ht="14.25">
      <c r="A9" s="193"/>
      <c r="B9" s="184"/>
      <c r="C9" s="184"/>
      <c r="D9" s="184"/>
      <c r="E9" s="184"/>
      <c r="F9" s="205"/>
      <c r="G9" s="208"/>
      <c r="H9" s="184"/>
      <c r="I9" s="184"/>
      <c r="J9" s="184"/>
      <c r="K9" s="205"/>
      <c r="L9" s="208"/>
      <c r="M9" s="184"/>
      <c r="N9" s="184"/>
      <c r="O9" s="184"/>
      <c r="P9" s="184"/>
      <c r="Q9" s="184"/>
      <c r="R9" s="214"/>
      <c r="S9" s="221">
        <v>1</v>
      </c>
      <c r="T9" s="226">
        <v>2</v>
      </c>
      <c r="U9" s="226">
        <v>3</v>
      </c>
      <c r="V9" s="226">
        <v>4</v>
      </c>
      <c r="W9" s="226">
        <v>5</v>
      </c>
      <c r="X9" s="226">
        <v>6</v>
      </c>
      <c r="Y9" s="229">
        <v>7</v>
      </c>
      <c r="Z9" s="221">
        <v>8</v>
      </c>
      <c r="AA9" s="226">
        <v>9</v>
      </c>
      <c r="AB9" s="226">
        <v>10</v>
      </c>
      <c r="AC9" s="226">
        <v>11</v>
      </c>
      <c r="AD9" s="226">
        <v>12</v>
      </c>
      <c r="AE9" s="226">
        <v>13</v>
      </c>
      <c r="AF9" s="229">
        <v>14</v>
      </c>
      <c r="AG9" s="221">
        <v>15</v>
      </c>
      <c r="AH9" s="226">
        <v>16</v>
      </c>
      <c r="AI9" s="226">
        <v>17</v>
      </c>
      <c r="AJ9" s="226">
        <v>18</v>
      </c>
      <c r="AK9" s="226">
        <v>19</v>
      </c>
      <c r="AL9" s="226">
        <v>20</v>
      </c>
      <c r="AM9" s="229">
        <v>21</v>
      </c>
      <c r="AN9" s="235">
        <v>22</v>
      </c>
      <c r="AO9" s="226">
        <v>23</v>
      </c>
      <c r="AP9" s="226">
        <v>24</v>
      </c>
      <c r="AQ9" s="226">
        <v>25</v>
      </c>
      <c r="AR9" s="226">
        <v>26</v>
      </c>
      <c r="AS9" s="226">
        <v>27</v>
      </c>
      <c r="AT9" s="229">
        <v>28</v>
      </c>
      <c r="AU9" s="237"/>
      <c r="AV9" s="245"/>
      <c r="AW9" s="245"/>
      <c r="AX9" s="245"/>
      <c r="AY9" s="245"/>
      <c r="AZ9" s="245"/>
      <c r="BA9" s="245"/>
      <c r="BB9" s="245"/>
      <c r="BC9" s="265"/>
      <c r="BD9" s="271"/>
      <c r="BE9" s="271"/>
      <c r="BF9" s="271"/>
      <c r="BG9" s="271"/>
      <c r="BH9" s="271"/>
      <c r="BI9" s="271"/>
      <c r="BJ9" s="271"/>
      <c r="BK9" s="271"/>
      <c r="BL9" s="271"/>
      <c r="BM9" s="271"/>
      <c r="BN9" s="271"/>
      <c r="BO9" s="271"/>
      <c r="BP9" s="271"/>
      <c r="BQ9" s="271"/>
      <c r="BR9" s="271"/>
    </row>
    <row r="10" spans="1:70" ht="14.25">
      <c r="A10" s="194"/>
      <c r="B10" s="201"/>
      <c r="C10" s="201"/>
      <c r="D10" s="201"/>
      <c r="E10" s="201"/>
      <c r="F10" s="206"/>
      <c r="G10" s="209"/>
      <c r="H10" s="201"/>
      <c r="I10" s="201"/>
      <c r="J10" s="201"/>
      <c r="K10" s="206"/>
      <c r="L10" s="209"/>
      <c r="M10" s="201"/>
      <c r="N10" s="201"/>
      <c r="O10" s="201"/>
      <c r="P10" s="201"/>
      <c r="Q10" s="201"/>
      <c r="R10" s="215"/>
      <c r="S10" s="305" t="s">
        <v>62</v>
      </c>
      <c r="T10" s="310" t="s">
        <v>51</v>
      </c>
      <c r="U10" s="310" t="s">
        <v>63</v>
      </c>
      <c r="V10" s="310" t="s">
        <v>64</v>
      </c>
      <c r="W10" s="310" t="s">
        <v>65</v>
      </c>
      <c r="X10" s="310" t="s">
        <v>30</v>
      </c>
      <c r="Y10" s="315" t="s">
        <v>2</v>
      </c>
      <c r="Z10" s="305" t="s">
        <v>62</v>
      </c>
      <c r="AA10" s="310" t="s">
        <v>51</v>
      </c>
      <c r="AB10" s="310" t="s">
        <v>63</v>
      </c>
      <c r="AC10" s="310" t="s">
        <v>64</v>
      </c>
      <c r="AD10" s="310" t="s">
        <v>65</v>
      </c>
      <c r="AE10" s="310" t="s">
        <v>30</v>
      </c>
      <c r="AF10" s="315" t="s">
        <v>2</v>
      </c>
      <c r="AG10" s="305" t="s">
        <v>62</v>
      </c>
      <c r="AH10" s="310" t="s">
        <v>51</v>
      </c>
      <c r="AI10" s="310" t="s">
        <v>63</v>
      </c>
      <c r="AJ10" s="310" t="s">
        <v>64</v>
      </c>
      <c r="AK10" s="310" t="s">
        <v>65</v>
      </c>
      <c r="AL10" s="310" t="s">
        <v>30</v>
      </c>
      <c r="AM10" s="315" t="s">
        <v>2</v>
      </c>
      <c r="AN10" s="305" t="s">
        <v>62</v>
      </c>
      <c r="AO10" s="310" t="s">
        <v>51</v>
      </c>
      <c r="AP10" s="310" t="s">
        <v>63</v>
      </c>
      <c r="AQ10" s="310" t="s">
        <v>64</v>
      </c>
      <c r="AR10" s="310" t="s">
        <v>65</v>
      </c>
      <c r="AS10" s="310" t="s">
        <v>30</v>
      </c>
      <c r="AT10" s="315" t="s">
        <v>2</v>
      </c>
      <c r="AU10" s="237"/>
      <c r="AV10" s="245"/>
      <c r="AW10" s="245"/>
      <c r="AX10" s="245"/>
      <c r="AY10" s="245"/>
      <c r="AZ10" s="245"/>
      <c r="BA10" s="245"/>
      <c r="BB10" s="245"/>
      <c r="BC10" s="265"/>
      <c r="BD10" s="271"/>
      <c r="BE10" s="271"/>
      <c r="BF10" s="271"/>
      <c r="BG10" s="271"/>
      <c r="BH10" s="271"/>
      <c r="BI10" s="271"/>
      <c r="BJ10" s="271"/>
      <c r="BK10" s="271"/>
      <c r="BL10" s="271"/>
      <c r="BM10" s="271"/>
      <c r="BN10" s="271"/>
      <c r="BO10" s="271"/>
      <c r="BP10" s="271"/>
      <c r="BQ10" s="271"/>
      <c r="BR10" s="271"/>
    </row>
    <row r="11" spans="1:70" ht="14.25">
      <c r="A11" s="274" t="s">
        <v>58</v>
      </c>
      <c r="B11" s="278"/>
      <c r="C11" s="278"/>
      <c r="D11" s="278"/>
      <c r="E11" s="278"/>
      <c r="F11" s="278"/>
      <c r="G11" s="283" t="s">
        <v>66</v>
      </c>
      <c r="H11" s="287"/>
      <c r="I11" s="287"/>
      <c r="J11" s="287"/>
      <c r="K11" s="291"/>
      <c r="L11" s="294" t="s">
        <v>38</v>
      </c>
      <c r="M11" s="294"/>
      <c r="N11" s="294"/>
      <c r="O11" s="294"/>
      <c r="P11" s="294"/>
      <c r="Q11" s="294"/>
      <c r="R11" s="297"/>
      <c r="S11" s="306">
        <v>8</v>
      </c>
      <c r="T11" s="311">
        <v>8</v>
      </c>
      <c r="U11" s="311">
        <v>8</v>
      </c>
      <c r="V11" s="311">
        <v>8</v>
      </c>
      <c r="W11" s="311">
        <v>8</v>
      </c>
      <c r="X11" s="311"/>
      <c r="Y11" s="316"/>
      <c r="Z11" s="306">
        <v>8</v>
      </c>
      <c r="AA11" s="311">
        <v>8</v>
      </c>
      <c r="AB11" s="311">
        <v>8</v>
      </c>
      <c r="AC11" s="311">
        <v>8</v>
      </c>
      <c r="AD11" s="311">
        <v>8</v>
      </c>
      <c r="AE11" s="311"/>
      <c r="AF11" s="316"/>
      <c r="AG11" s="306">
        <v>8</v>
      </c>
      <c r="AH11" s="311">
        <v>8</v>
      </c>
      <c r="AI11" s="311">
        <v>8</v>
      </c>
      <c r="AJ11" s="311">
        <v>8</v>
      </c>
      <c r="AK11" s="311">
        <v>8</v>
      </c>
      <c r="AL11" s="311"/>
      <c r="AM11" s="316"/>
      <c r="AN11" s="306">
        <v>8</v>
      </c>
      <c r="AO11" s="311">
        <v>8</v>
      </c>
      <c r="AP11" s="311">
        <v>8</v>
      </c>
      <c r="AQ11" s="311">
        <v>8</v>
      </c>
      <c r="AR11" s="311">
        <v>8</v>
      </c>
      <c r="AS11" s="311"/>
      <c r="AT11" s="316"/>
      <c r="AU11" s="238">
        <f t="shared" ref="AU11:AU20" si="0">SUM(S11:AT11)</f>
        <v>160</v>
      </c>
      <c r="AV11" s="238"/>
      <c r="AW11" s="247"/>
      <c r="AX11" s="251">
        <f t="shared" ref="AX11:AX20" si="1">ROUNDDOWN(AU11/4,1)</f>
        <v>40</v>
      </c>
      <c r="AY11" s="255"/>
      <c r="AZ11" s="259"/>
      <c r="BA11" s="251">
        <f>ROUNDDOWN(AX11/BA22,1)</f>
        <v>1</v>
      </c>
      <c r="BB11" s="255"/>
      <c r="BC11" s="266"/>
      <c r="BD11" s="271"/>
      <c r="BE11" s="271"/>
      <c r="BF11" s="271"/>
      <c r="BG11" s="271"/>
      <c r="BH11" s="271"/>
      <c r="BI11" s="271"/>
      <c r="BJ11" s="271"/>
      <c r="BK11" s="271"/>
      <c r="BL11" s="271"/>
      <c r="BM11" s="271"/>
      <c r="BN11" s="271"/>
      <c r="BO11" s="271"/>
      <c r="BP11" s="271"/>
      <c r="BQ11" s="271"/>
      <c r="BR11" s="271"/>
    </row>
    <row r="12" spans="1:70" ht="15">
      <c r="A12" s="275" t="s">
        <v>59</v>
      </c>
      <c r="B12" s="279"/>
      <c r="C12" s="279"/>
      <c r="D12" s="279"/>
      <c r="E12" s="279"/>
      <c r="F12" s="279"/>
      <c r="G12" s="284" t="s">
        <v>66</v>
      </c>
      <c r="H12" s="288"/>
      <c r="I12" s="288"/>
      <c r="J12" s="288"/>
      <c r="K12" s="292"/>
      <c r="L12" s="295" t="s">
        <v>38</v>
      </c>
      <c r="M12" s="295"/>
      <c r="N12" s="295"/>
      <c r="O12" s="295"/>
      <c r="P12" s="295"/>
      <c r="Q12" s="295"/>
      <c r="R12" s="300"/>
      <c r="S12" s="307">
        <v>8</v>
      </c>
      <c r="T12" s="312">
        <v>8</v>
      </c>
      <c r="U12" s="312">
        <v>8</v>
      </c>
      <c r="V12" s="312">
        <v>8</v>
      </c>
      <c r="W12" s="312">
        <v>8</v>
      </c>
      <c r="X12" s="312"/>
      <c r="Y12" s="317"/>
      <c r="Z12" s="307">
        <v>8</v>
      </c>
      <c r="AA12" s="312">
        <v>8</v>
      </c>
      <c r="AB12" s="312">
        <v>8</v>
      </c>
      <c r="AC12" s="312">
        <v>8</v>
      </c>
      <c r="AD12" s="312">
        <v>8</v>
      </c>
      <c r="AE12" s="312"/>
      <c r="AF12" s="317"/>
      <c r="AG12" s="307">
        <v>8</v>
      </c>
      <c r="AH12" s="312">
        <v>8</v>
      </c>
      <c r="AI12" s="312">
        <v>8</v>
      </c>
      <c r="AJ12" s="312">
        <v>8</v>
      </c>
      <c r="AK12" s="312">
        <v>8</v>
      </c>
      <c r="AL12" s="312"/>
      <c r="AM12" s="317"/>
      <c r="AN12" s="307">
        <v>8</v>
      </c>
      <c r="AO12" s="312">
        <v>8</v>
      </c>
      <c r="AP12" s="312">
        <v>8</v>
      </c>
      <c r="AQ12" s="312">
        <v>8</v>
      </c>
      <c r="AR12" s="312">
        <v>8</v>
      </c>
      <c r="AS12" s="312"/>
      <c r="AT12" s="317"/>
      <c r="AU12" s="239">
        <f t="shared" si="0"/>
        <v>160</v>
      </c>
      <c r="AV12" s="239"/>
      <c r="AW12" s="248"/>
      <c r="AX12" s="252">
        <f t="shared" si="1"/>
        <v>40</v>
      </c>
      <c r="AY12" s="256"/>
      <c r="AZ12" s="260"/>
      <c r="BA12" s="252">
        <f>ROUNDDOWN(AX12/BA22,1)</f>
        <v>1</v>
      </c>
      <c r="BB12" s="256"/>
      <c r="BC12" s="267"/>
      <c r="BD12" s="271"/>
      <c r="BE12" s="271"/>
      <c r="BF12" s="271"/>
      <c r="BG12" s="271"/>
      <c r="BH12" s="271"/>
      <c r="BI12" s="271"/>
      <c r="BJ12" s="271"/>
      <c r="BK12" s="271"/>
      <c r="BL12" s="271"/>
      <c r="BM12" s="271"/>
      <c r="BN12" s="271"/>
      <c r="BO12" s="271"/>
      <c r="BP12" s="271"/>
      <c r="BQ12" s="271"/>
      <c r="BR12" s="271"/>
    </row>
    <row r="13" spans="1:70" ht="14.25">
      <c r="A13" s="276" t="s">
        <v>43</v>
      </c>
      <c r="B13" s="280"/>
      <c r="C13" s="280"/>
      <c r="D13" s="280"/>
      <c r="E13" s="280"/>
      <c r="F13" s="280"/>
      <c r="G13" s="285" t="s">
        <v>61</v>
      </c>
      <c r="H13" s="289"/>
      <c r="I13" s="289"/>
      <c r="J13" s="289"/>
      <c r="K13" s="293"/>
      <c r="L13" s="296" t="s">
        <v>4</v>
      </c>
      <c r="M13" s="296"/>
      <c r="N13" s="296"/>
      <c r="O13" s="296"/>
      <c r="P13" s="296"/>
      <c r="Q13" s="296"/>
      <c r="R13" s="301"/>
      <c r="S13" s="308"/>
      <c r="T13" s="313"/>
      <c r="U13" s="313"/>
      <c r="V13" s="313">
        <v>7</v>
      </c>
      <c r="W13" s="313">
        <v>7</v>
      </c>
      <c r="X13" s="313">
        <v>7</v>
      </c>
      <c r="Y13" s="318">
        <v>7</v>
      </c>
      <c r="Z13" s="308"/>
      <c r="AA13" s="313"/>
      <c r="AB13" s="313"/>
      <c r="AC13" s="313">
        <v>7</v>
      </c>
      <c r="AD13" s="313">
        <v>7</v>
      </c>
      <c r="AE13" s="313">
        <v>7</v>
      </c>
      <c r="AF13" s="318">
        <v>7</v>
      </c>
      <c r="AG13" s="308"/>
      <c r="AH13" s="313"/>
      <c r="AI13" s="313"/>
      <c r="AJ13" s="313">
        <v>7</v>
      </c>
      <c r="AK13" s="313">
        <v>7</v>
      </c>
      <c r="AL13" s="313">
        <v>7</v>
      </c>
      <c r="AM13" s="318">
        <v>7</v>
      </c>
      <c r="AN13" s="308"/>
      <c r="AO13" s="313"/>
      <c r="AP13" s="313"/>
      <c r="AQ13" s="313">
        <v>7</v>
      </c>
      <c r="AR13" s="313">
        <v>7</v>
      </c>
      <c r="AS13" s="313">
        <v>7</v>
      </c>
      <c r="AT13" s="318">
        <v>7</v>
      </c>
      <c r="AU13" s="240">
        <f t="shared" si="0"/>
        <v>112</v>
      </c>
      <c r="AV13" s="240"/>
      <c r="AW13" s="249"/>
      <c r="AX13" s="253">
        <f t="shared" si="1"/>
        <v>28</v>
      </c>
      <c r="AY13" s="257"/>
      <c r="AZ13" s="261"/>
      <c r="BA13" s="253">
        <f>ROUNDDOWN(AX13/BA22,1)</f>
        <v>0.7</v>
      </c>
      <c r="BB13" s="257"/>
      <c r="BC13" s="268"/>
      <c r="BD13" s="271"/>
      <c r="BE13" s="271"/>
      <c r="BF13" s="271"/>
      <c r="BG13" s="271"/>
      <c r="BH13" s="271"/>
      <c r="BI13" s="271"/>
      <c r="BJ13" s="271"/>
      <c r="BK13" s="271"/>
      <c r="BL13" s="271"/>
      <c r="BM13" s="271"/>
      <c r="BN13" s="271"/>
      <c r="BO13" s="271"/>
      <c r="BP13" s="271"/>
      <c r="BQ13" s="271"/>
      <c r="BR13" s="271"/>
    </row>
    <row r="14" spans="1:70" ht="14.25">
      <c r="A14" s="274" t="s">
        <v>43</v>
      </c>
      <c r="B14" s="278"/>
      <c r="C14" s="278"/>
      <c r="D14" s="278"/>
      <c r="E14" s="278"/>
      <c r="F14" s="278"/>
      <c r="G14" s="283" t="s">
        <v>61</v>
      </c>
      <c r="H14" s="287"/>
      <c r="I14" s="287"/>
      <c r="J14" s="287"/>
      <c r="K14" s="291"/>
      <c r="L14" s="297" t="s">
        <v>60</v>
      </c>
      <c r="M14" s="299"/>
      <c r="N14" s="299"/>
      <c r="O14" s="299"/>
      <c r="P14" s="299"/>
      <c r="Q14" s="299"/>
      <c r="R14" s="302"/>
      <c r="S14" s="306">
        <v>4</v>
      </c>
      <c r="T14" s="314">
        <v>4</v>
      </c>
      <c r="U14" s="314">
        <v>4</v>
      </c>
      <c r="V14" s="314">
        <v>4</v>
      </c>
      <c r="W14" s="314"/>
      <c r="X14" s="311">
        <v>4</v>
      </c>
      <c r="Y14" s="316"/>
      <c r="Z14" s="306">
        <v>4</v>
      </c>
      <c r="AA14" s="314">
        <v>4</v>
      </c>
      <c r="AB14" s="311">
        <v>4</v>
      </c>
      <c r="AC14" s="311">
        <v>4</v>
      </c>
      <c r="AD14" s="311"/>
      <c r="AE14" s="311">
        <v>4</v>
      </c>
      <c r="AF14" s="316"/>
      <c r="AG14" s="306">
        <v>4</v>
      </c>
      <c r="AH14" s="314">
        <v>4</v>
      </c>
      <c r="AI14" s="311">
        <v>4</v>
      </c>
      <c r="AJ14" s="311">
        <v>4</v>
      </c>
      <c r="AK14" s="311"/>
      <c r="AL14" s="311">
        <v>4</v>
      </c>
      <c r="AM14" s="316"/>
      <c r="AN14" s="306">
        <v>4</v>
      </c>
      <c r="AO14" s="314">
        <v>4</v>
      </c>
      <c r="AP14" s="311">
        <v>4</v>
      </c>
      <c r="AQ14" s="311">
        <v>4</v>
      </c>
      <c r="AR14" s="311"/>
      <c r="AS14" s="311">
        <v>4</v>
      </c>
      <c r="AT14" s="316"/>
      <c r="AU14" s="238">
        <f t="shared" si="0"/>
        <v>80</v>
      </c>
      <c r="AV14" s="238"/>
      <c r="AW14" s="247"/>
      <c r="AX14" s="251">
        <f t="shared" si="1"/>
        <v>20</v>
      </c>
      <c r="AY14" s="255"/>
      <c r="AZ14" s="259"/>
      <c r="BA14" s="251">
        <f>ROUNDDOWN(AX14/BA22,1)</f>
        <v>0.5</v>
      </c>
      <c r="BB14" s="255"/>
      <c r="BC14" s="266"/>
      <c r="BD14" s="271"/>
      <c r="BE14" s="271"/>
      <c r="BF14" s="271"/>
      <c r="BG14" s="271"/>
      <c r="BH14" s="271"/>
      <c r="BI14" s="271"/>
      <c r="BJ14" s="271"/>
      <c r="BK14" s="271"/>
      <c r="BL14" s="271"/>
      <c r="BM14" s="271"/>
      <c r="BN14" s="271"/>
      <c r="BO14" s="271"/>
      <c r="BP14" s="271"/>
      <c r="BQ14" s="271"/>
      <c r="BR14" s="271"/>
    </row>
    <row r="15" spans="1:70" ht="14.25">
      <c r="A15" s="274" t="s">
        <v>50</v>
      </c>
      <c r="B15" s="278"/>
      <c r="C15" s="278"/>
      <c r="D15" s="278"/>
      <c r="E15" s="278"/>
      <c r="F15" s="278"/>
      <c r="G15" s="283" t="s">
        <v>61</v>
      </c>
      <c r="H15" s="287"/>
      <c r="I15" s="287"/>
      <c r="J15" s="287"/>
      <c r="K15" s="291"/>
      <c r="L15" s="297" t="s">
        <v>39</v>
      </c>
      <c r="M15" s="299"/>
      <c r="N15" s="299"/>
      <c r="O15" s="299"/>
      <c r="P15" s="299"/>
      <c r="Q15" s="299"/>
      <c r="R15" s="302"/>
      <c r="S15" s="306"/>
      <c r="T15" s="314">
        <v>4</v>
      </c>
      <c r="U15" s="314">
        <v>4</v>
      </c>
      <c r="V15" s="314">
        <v>4</v>
      </c>
      <c r="W15" s="314">
        <v>4</v>
      </c>
      <c r="X15" s="311"/>
      <c r="Y15" s="316">
        <v>4</v>
      </c>
      <c r="Z15" s="306"/>
      <c r="AA15" s="311">
        <v>4</v>
      </c>
      <c r="AB15" s="311">
        <v>4</v>
      </c>
      <c r="AC15" s="311">
        <v>4</v>
      </c>
      <c r="AD15" s="311">
        <v>4</v>
      </c>
      <c r="AE15" s="311"/>
      <c r="AF15" s="316">
        <v>4</v>
      </c>
      <c r="AG15" s="306"/>
      <c r="AH15" s="311">
        <v>4</v>
      </c>
      <c r="AI15" s="311">
        <v>4</v>
      </c>
      <c r="AJ15" s="311">
        <v>4</v>
      </c>
      <c r="AK15" s="311">
        <v>4</v>
      </c>
      <c r="AL15" s="311"/>
      <c r="AM15" s="316">
        <v>4</v>
      </c>
      <c r="AN15" s="319"/>
      <c r="AO15" s="311">
        <v>4</v>
      </c>
      <c r="AP15" s="311">
        <v>4</v>
      </c>
      <c r="AQ15" s="311">
        <v>4</v>
      </c>
      <c r="AR15" s="311">
        <v>4</v>
      </c>
      <c r="AS15" s="311"/>
      <c r="AT15" s="316">
        <v>4</v>
      </c>
      <c r="AU15" s="238">
        <f t="shared" si="0"/>
        <v>80</v>
      </c>
      <c r="AV15" s="238"/>
      <c r="AW15" s="247"/>
      <c r="AX15" s="251">
        <f t="shared" si="1"/>
        <v>20</v>
      </c>
      <c r="AY15" s="255"/>
      <c r="AZ15" s="259"/>
      <c r="BA15" s="251">
        <f>ROUNDDOWN(AX15/BA22,1)</f>
        <v>0.5</v>
      </c>
      <c r="BB15" s="255"/>
      <c r="BC15" s="266"/>
      <c r="BD15" s="271"/>
      <c r="BE15" s="271"/>
      <c r="BF15" s="271"/>
      <c r="BG15" s="271"/>
      <c r="BH15" s="271"/>
      <c r="BI15" s="271"/>
      <c r="BJ15" s="271"/>
      <c r="BK15" s="271"/>
      <c r="BL15" s="271"/>
      <c r="BM15" s="271"/>
      <c r="BN15" s="271"/>
      <c r="BO15" s="271"/>
      <c r="BP15" s="271"/>
      <c r="BQ15" s="271"/>
      <c r="BR15" s="271"/>
    </row>
    <row r="16" spans="1:70" ht="14.25">
      <c r="A16" s="274"/>
      <c r="B16" s="278"/>
      <c r="C16" s="278"/>
      <c r="D16" s="278"/>
      <c r="E16" s="278"/>
      <c r="F16" s="278"/>
      <c r="G16" s="283"/>
      <c r="H16" s="287"/>
      <c r="I16" s="287"/>
      <c r="J16" s="287"/>
      <c r="K16" s="291"/>
      <c r="L16" s="298"/>
      <c r="M16" s="298"/>
      <c r="N16" s="298"/>
      <c r="O16" s="298"/>
      <c r="P16" s="298"/>
      <c r="Q16" s="298"/>
      <c r="R16" s="303"/>
      <c r="S16" s="306"/>
      <c r="T16" s="314"/>
      <c r="U16" s="314"/>
      <c r="V16" s="314"/>
      <c r="W16" s="314"/>
      <c r="X16" s="311"/>
      <c r="Y16" s="316"/>
      <c r="Z16" s="306"/>
      <c r="AA16" s="311"/>
      <c r="AB16" s="311"/>
      <c r="AC16" s="311"/>
      <c r="AD16" s="311"/>
      <c r="AE16" s="311"/>
      <c r="AF16" s="316"/>
      <c r="AG16" s="306"/>
      <c r="AH16" s="311"/>
      <c r="AI16" s="311"/>
      <c r="AJ16" s="311"/>
      <c r="AK16" s="311"/>
      <c r="AL16" s="311"/>
      <c r="AM16" s="316"/>
      <c r="AN16" s="319"/>
      <c r="AO16" s="311"/>
      <c r="AP16" s="311"/>
      <c r="AQ16" s="311"/>
      <c r="AR16" s="311"/>
      <c r="AS16" s="311"/>
      <c r="AT16" s="316"/>
      <c r="AU16" s="238">
        <f t="shared" si="0"/>
        <v>0</v>
      </c>
      <c r="AV16" s="238"/>
      <c r="AW16" s="247"/>
      <c r="AX16" s="251">
        <f t="shared" si="1"/>
        <v>0</v>
      </c>
      <c r="AY16" s="255"/>
      <c r="AZ16" s="259"/>
      <c r="BA16" s="251">
        <f>ROUNDDOWN(AX16/BA22,1)</f>
        <v>0</v>
      </c>
      <c r="BB16" s="255"/>
      <c r="BC16" s="266"/>
      <c r="BD16" s="271"/>
      <c r="BE16" s="271"/>
      <c r="BF16" s="271"/>
      <c r="BG16" s="271"/>
      <c r="BH16" s="271"/>
      <c r="BI16" s="271"/>
      <c r="BJ16" s="271"/>
      <c r="BK16" s="271"/>
      <c r="BL16" s="271"/>
      <c r="BM16" s="271"/>
      <c r="BN16" s="271"/>
      <c r="BO16" s="271"/>
      <c r="BP16" s="271"/>
      <c r="BQ16" s="271"/>
      <c r="BR16" s="271"/>
    </row>
    <row r="17" spans="1:70" ht="14.25">
      <c r="A17" s="274"/>
      <c r="B17" s="278"/>
      <c r="C17" s="278"/>
      <c r="D17" s="278"/>
      <c r="E17" s="278"/>
      <c r="F17" s="278"/>
      <c r="G17" s="283"/>
      <c r="H17" s="287"/>
      <c r="I17" s="287"/>
      <c r="J17" s="287"/>
      <c r="K17" s="291"/>
      <c r="L17" s="298"/>
      <c r="M17" s="298"/>
      <c r="N17" s="298"/>
      <c r="O17" s="298"/>
      <c r="P17" s="298"/>
      <c r="Q17" s="298"/>
      <c r="R17" s="303"/>
      <c r="S17" s="306"/>
      <c r="T17" s="314"/>
      <c r="U17" s="314"/>
      <c r="V17" s="314"/>
      <c r="W17" s="314"/>
      <c r="X17" s="311"/>
      <c r="Y17" s="316"/>
      <c r="Z17" s="306"/>
      <c r="AA17" s="311"/>
      <c r="AB17" s="311"/>
      <c r="AC17" s="311"/>
      <c r="AD17" s="311"/>
      <c r="AE17" s="311"/>
      <c r="AF17" s="316"/>
      <c r="AG17" s="306"/>
      <c r="AH17" s="311"/>
      <c r="AI17" s="311"/>
      <c r="AJ17" s="311"/>
      <c r="AK17" s="311"/>
      <c r="AL17" s="311"/>
      <c r="AM17" s="316"/>
      <c r="AN17" s="319"/>
      <c r="AO17" s="311"/>
      <c r="AP17" s="311"/>
      <c r="AQ17" s="311"/>
      <c r="AR17" s="311"/>
      <c r="AS17" s="311"/>
      <c r="AT17" s="316"/>
      <c r="AU17" s="238">
        <f t="shared" si="0"/>
        <v>0</v>
      </c>
      <c r="AV17" s="238"/>
      <c r="AW17" s="247"/>
      <c r="AX17" s="251">
        <f t="shared" si="1"/>
        <v>0</v>
      </c>
      <c r="AY17" s="255"/>
      <c r="AZ17" s="259"/>
      <c r="BA17" s="251">
        <f>ROUNDDOWN(AX17/BA22,1)</f>
        <v>0</v>
      </c>
      <c r="BB17" s="255"/>
      <c r="BC17" s="266"/>
      <c r="BD17" s="271"/>
      <c r="BE17" s="271"/>
      <c r="BF17" s="271"/>
      <c r="BG17" s="271"/>
      <c r="BH17" s="271"/>
      <c r="BI17" s="271"/>
      <c r="BJ17" s="271"/>
      <c r="BK17" s="271"/>
      <c r="BL17" s="271"/>
      <c r="BM17" s="271"/>
      <c r="BN17" s="271"/>
      <c r="BO17" s="271"/>
      <c r="BP17" s="271"/>
      <c r="BQ17" s="271"/>
      <c r="BR17" s="271"/>
    </row>
    <row r="18" spans="1:70" ht="14.25">
      <c r="A18" s="274"/>
      <c r="B18" s="278"/>
      <c r="C18" s="278"/>
      <c r="D18" s="278"/>
      <c r="E18" s="278"/>
      <c r="F18" s="278"/>
      <c r="G18" s="283"/>
      <c r="H18" s="287"/>
      <c r="I18" s="287"/>
      <c r="J18" s="287"/>
      <c r="K18" s="291"/>
      <c r="L18" s="298"/>
      <c r="M18" s="298"/>
      <c r="N18" s="298"/>
      <c r="O18" s="298"/>
      <c r="P18" s="298"/>
      <c r="Q18" s="298"/>
      <c r="R18" s="303"/>
      <c r="S18" s="306"/>
      <c r="T18" s="311"/>
      <c r="U18" s="311"/>
      <c r="V18" s="311"/>
      <c r="W18" s="311"/>
      <c r="X18" s="311"/>
      <c r="Y18" s="316"/>
      <c r="Z18" s="306"/>
      <c r="AA18" s="311"/>
      <c r="AB18" s="311"/>
      <c r="AC18" s="311"/>
      <c r="AD18" s="311"/>
      <c r="AE18" s="311"/>
      <c r="AF18" s="316"/>
      <c r="AG18" s="306"/>
      <c r="AH18" s="311"/>
      <c r="AI18" s="311"/>
      <c r="AJ18" s="311"/>
      <c r="AK18" s="311"/>
      <c r="AL18" s="311"/>
      <c r="AM18" s="316"/>
      <c r="AN18" s="319"/>
      <c r="AO18" s="311"/>
      <c r="AP18" s="311"/>
      <c r="AQ18" s="311"/>
      <c r="AR18" s="311"/>
      <c r="AS18" s="311"/>
      <c r="AT18" s="316"/>
      <c r="AU18" s="238">
        <f t="shared" si="0"/>
        <v>0</v>
      </c>
      <c r="AV18" s="238"/>
      <c r="AW18" s="247"/>
      <c r="AX18" s="251">
        <f t="shared" si="1"/>
        <v>0</v>
      </c>
      <c r="AY18" s="255"/>
      <c r="AZ18" s="259"/>
      <c r="BA18" s="251">
        <f>ROUNDDOWN(AX18/BA22,1)</f>
        <v>0</v>
      </c>
      <c r="BB18" s="255"/>
      <c r="BC18" s="266"/>
      <c r="BD18" s="203"/>
      <c r="BE18" s="271"/>
      <c r="BF18" s="271"/>
      <c r="BG18" s="271"/>
      <c r="BH18" s="271"/>
      <c r="BI18" s="271"/>
      <c r="BJ18" s="271"/>
      <c r="BK18" s="271"/>
      <c r="BL18" s="271"/>
      <c r="BM18" s="271"/>
      <c r="BN18" s="271"/>
      <c r="BO18" s="271"/>
      <c r="BP18" s="271"/>
      <c r="BQ18" s="271"/>
      <c r="BR18" s="271"/>
    </row>
    <row r="19" spans="1:70" ht="14.25">
      <c r="A19" s="277"/>
      <c r="B19" s="281"/>
      <c r="C19" s="281"/>
      <c r="D19" s="281"/>
      <c r="E19" s="281"/>
      <c r="F19" s="282"/>
      <c r="G19" s="283"/>
      <c r="H19" s="287"/>
      <c r="I19" s="287"/>
      <c r="J19" s="287"/>
      <c r="K19" s="291"/>
      <c r="L19" s="298"/>
      <c r="M19" s="298"/>
      <c r="N19" s="298"/>
      <c r="O19" s="298"/>
      <c r="P19" s="298"/>
      <c r="Q19" s="298"/>
      <c r="R19" s="303"/>
      <c r="S19" s="306"/>
      <c r="T19" s="314"/>
      <c r="U19" s="314"/>
      <c r="V19" s="314"/>
      <c r="W19" s="314"/>
      <c r="X19" s="311"/>
      <c r="Y19" s="316"/>
      <c r="Z19" s="306"/>
      <c r="AA19" s="311"/>
      <c r="AB19" s="311"/>
      <c r="AC19" s="311"/>
      <c r="AD19" s="311"/>
      <c r="AE19" s="311"/>
      <c r="AF19" s="316"/>
      <c r="AG19" s="306"/>
      <c r="AH19" s="311"/>
      <c r="AI19" s="311"/>
      <c r="AJ19" s="311"/>
      <c r="AK19" s="311"/>
      <c r="AL19" s="311"/>
      <c r="AM19" s="316"/>
      <c r="AN19" s="319"/>
      <c r="AO19" s="311"/>
      <c r="AP19" s="311"/>
      <c r="AQ19" s="311"/>
      <c r="AR19" s="311"/>
      <c r="AS19" s="311"/>
      <c r="AT19" s="316"/>
      <c r="AU19" s="238">
        <f t="shared" si="0"/>
        <v>0</v>
      </c>
      <c r="AV19" s="238"/>
      <c r="AW19" s="247"/>
      <c r="AX19" s="251">
        <f t="shared" si="1"/>
        <v>0</v>
      </c>
      <c r="AY19" s="255"/>
      <c r="AZ19" s="259"/>
      <c r="BA19" s="251">
        <f>ROUNDDOWN(AX19/BA22,1)</f>
        <v>0</v>
      </c>
      <c r="BB19" s="255"/>
      <c r="BC19" s="266"/>
      <c r="BD19" s="203"/>
      <c r="BE19" s="271"/>
      <c r="BF19" s="271"/>
      <c r="BG19" s="271"/>
      <c r="BH19" s="271"/>
      <c r="BI19" s="271"/>
      <c r="BJ19" s="271"/>
      <c r="BK19" s="271"/>
      <c r="BL19" s="271"/>
      <c r="BM19" s="271"/>
      <c r="BN19" s="271"/>
      <c r="BO19" s="271"/>
      <c r="BP19" s="271"/>
      <c r="BQ19" s="271"/>
      <c r="BR19" s="271"/>
    </row>
    <row r="20" spans="1:70" ht="15">
      <c r="A20" s="274"/>
      <c r="B20" s="278"/>
      <c r="C20" s="278"/>
      <c r="D20" s="278"/>
      <c r="E20" s="278"/>
      <c r="F20" s="278"/>
      <c r="G20" s="283"/>
      <c r="H20" s="287"/>
      <c r="I20" s="287"/>
      <c r="J20" s="287"/>
      <c r="K20" s="291"/>
      <c r="L20" s="298"/>
      <c r="M20" s="298"/>
      <c r="N20" s="298"/>
      <c r="O20" s="298"/>
      <c r="P20" s="298"/>
      <c r="Q20" s="298"/>
      <c r="R20" s="303"/>
      <c r="S20" s="306"/>
      <c r="T20" s="311"/>
      <c r="U20" s="311"/>
      <c r="V20" s="311"/>
      <c r="W20" s="311"/>
      <c r="X20" s="311"/>
      <c r="Y20" s="316"/>
      <c r="Z20" s="306"/>
      <c r="AA20" s="311"/>
      <c r="AB20" s="311"/>
      <c r="AC20" s="311"/>
      <c r="AD20" s="311"/>
      <c r="AE20" s="311"/>
      <c r="AF20" s="316"/>
      <c r="AG20" s="306"/>
      <c r="AH20" s="311"/>
      <c r="AI20" s="311"/>
      <c r="AJ20" s="311"/>
      <c r="AK20" s="311"/>
      <c r="AL20" s="311"/>
      <c r="AM20" s="316"/>
      <c r="AN20" s="319"/>
      <c r="AO20" s="311"/>
      <c r="AP20" s="311"/>
      <c r="AQ20" s="311"/>
      <c r="AR20" s="311"/>
      <c r="AS20" s="311"/>
      <c r="AT20" s="316"/>
      <c r="AU20" s="238">
        <f t="shared" si="0"/>
        <v>0</v>
      </c>
      <c r="AV20" s="238"/>
      <c r="AW20" s="247"/>
      <c r="AX20" s="251">
        <f t="shared" si="1"/>
        <v>0</v>
      </c>
      <c r="AY20" s="255"/>
      <c r="AZ20" s="259"/>
      <c r="BA20" s="251">
        <f>ROUNDDOWN(AX20/BA22,1)</f>
        <v>0</v>
      </c>
      <c r="BB20" s="255"/>
      <c r="BC20" s="266"/>
      <c r="BD20" s="203"/>
      <c r="BE20" s="271"/>
      <c r="BF20" s="271"/>
      <c r="BG20" s="271"/>
      <c r="BH20" s="271"/>
      <c r="BI20" s="271"/>
      <c r="BJ20" s="271"/>
      <c r="BK20" s="271"/>
      <c r="BL20" s="271"/>
      <c r="BM20" s="271"/>
      <c r="BN20" s="271"/>
      <c r="BO20" s="271"/>
      <c r="BP20" s="271"/>
      <c r="BQ20" s="271"/>
      <c r="BR20" s="271"/>
    </row>
    <row r="21" spans="1:70" ht="15">
      <c r="A21" s="191" t="s">
        <v>40</v>
      </c>
      <c r="B21" s="199"/>
      <c r="C21" s="199"/>
      <c r="D21" s="199"/>
      <c r="E21" s="199"/>
      <c r="F21" s="199"/>
      <c r="G21" s="199"/>
      <c r="H21" s="199"/>
      <c r="I21" s="199"/>
      <c r="J21" s="199"/>
      <c r="K21" s="199"/>
      <c r="L21" s="199"/>
      <c r="M21" s="199"/>
      <c r="N21" s="199"/>
      <c r="O21" s="199"/>
      <c r="P21" s="199"/>
      <c r="Q21" s="199"/>
      <c r="R21" s="216"/>
      <c r="S21" s="222">
        <f t="shared" ref="S21:AT21" si="2">SUM(S13:S20)</f>
        <v>4</v>
      </c>
      <c r="T21" s="227">
        <f t="shared" si="2"/>
        <v>8</v>
      </c>
      <c r="U21" s="227">
        <f t="shared" si="2"/>
        <v>8</v>
      </c>
      <c r="V21" s="227">
        <f t="shared" si="2"/>
        <v>15</v>
      </c>
      <c r="W21" s="227">
        <f t="shared" si="2"/>
        <v>11</v>
      </c>
      <c r="X21" s="227">
        <f t="shared" si="2"/>
        <v>11</v>
      </c>
      <c r="Y21" s="230">
        <f t="shared" si="2"/>
        <v>11</v>
      </c>
      <c r="Z21" s="222">
        <f t="shared" si="2"/>
        <v>4</v>
      </c>
      <c r="AA21" s="227">
        <f t="shared" si="2"/>
        <v>8</v>
      </c>
      <c r="AB21" s="227">
        <f t="shared" si="2"/>
        <v>8</v>
      </c>
      <c r="AC21" s="227">
        <f t="shared" si="2"/>
        <v>15</v>
      </c>
      <c r="AD21" s="227">
        <f t="shared" si="2"/>
        <v>11</v>
      </c>
      <c r="AE21" s="227">
        <f t="shared" si="2"/>
        <v>11</v>
      </c>
      <c r="AF21" s="230">
        <f t="shared" si="2"/>
        <v>11</v>
      </c>
      <c r="AG21" s="222">
        <f t="shared" si="2"/>
        <v>4</v>
      </c>
      <c r="AH21" s="227">
        <f t="shared" si="2"/>
        <v>8</v>
      </c>
      <c r="AI21" s="227">
        <f t="shared" si="2"/>
        <v>8</v>
      </c>
      <c r="AJ21" s="227">
        <f t="shared" si="2"/>
        <v>15</v>
      </c>
      <c r="AK21" s="227">
        <f t="shared" si="2"/>
        <v>11</v>
      </c>
      <c r="AL21" s="227">
        <f t="shared" si="2"/>
        <v>11</v>
      </c>
      <c r="AM21" s="230">
        <f t="shared" si="2"/>
        <v>11</v>
      </c>
      <c r="AN21" s="222">
        <f t="shared" si="2"/>
        <v>4</v>
      </c>
      <c r="AO21" s="227">
        <f t="shared" si="2"/>
        <v>8</v>
      </c>
      <c r="AP21" s="227">
        <f t="shared" si="2"/>
        <v>8</v>
      </c>
      <c r="AQ21" s="227">
        <f t="shared" si="2"/>
        <v>15</v>
      </c>
      <c r="AR21" s="227">
        <f t="shared" si="2"/>
        <v>11</v>
      </c>
      <c r="AS21" s="227">
        <f t="shared" si="2"/>
        <v>11</v>
      </c>
      <c r="AT21" s="230">
        <f t="shared" si="2"/>
        <v>11</v>
      </c>
      <c r="AU21" s="241">
        <f>SUM(AU13:AW20)</f>
        <v>272</v>
      </c>
      <c r="AV21" s="241"/>
      <c r="AW21" s="250"/>
      <c r="AX21" s="254">
        <f>SUM(AX13:AZ20)</f>
        <v>68</v>
      </c>
      <c r="AY21" s="258"/>
      <c r="AZ21" s="262"/>
      <c r="BA21" s="254">
        <f>SUM(BA13:BC20)</f>
        <v>1.7</v>
      </c>
      <c r="BB21" s="258"/>
      <c r="BC21" s="269"/>
      <c r="BD21" s="203"/>
      <c r="BE21" s="271"/>
      <c r="BF21" s="271"/>
      <c r="BG21" s="271"/>
      <c r="BH21" s="271"/>
      <c r="BI21" s="271"/>
      <c r="BJ21" s="271"/>
      <c r="BK21" s="271"/>
      <c r="BL21" s="271"/>
      <c r="BM21" s="271"/>
      <c r="BN21" s="271"/>
      <c r="BO21" s="271"/>
      <c r="BP21" s="271"/>
      <c r="BQ21" s="271"/>
      <c r="BR21" s="271"/>
    </row>
    <row r="22" spans="1:70" ht="39.75" customHeight="1">
      <c r="A22" s="191" t="s">
        <v>48</v>
      </c>
      <c r="B22" s="199"/>
      <c r="C22" s="199"/>
      <c r="D22" s="199"/>
      <c r="E22" s="199"/>
      <c r="F22" s="199"/>
      <c r="G22" s="199"/>
      <c r="H22" s="199"/>
      <c r="I22" s="199"/>
      <c r="J22" s="199"/>
      <c r="K22" s="199"/>
      <c r="L22" s="199"/>
      <c r="M22" s="199"/>
      <c r="N22" s="199"/>
      <c r="O22" s="199"/>
      <c r="P22" s="199"/>
      <c r="Q22" s="199"/>
      <c r="R22" s="199"/>
      <c r="S22" s="134" t="s">
        <v>43</v>
      </c>
      <c r="T22" s="134"/>
      <c r="U22" s="134"/>
      <c r="V22" s="134"/>
      <c r="W22" s="134"/>
      <c r="X22" s="134"/>
      <c r="Y22" s="134"/>
      <c r="Z22" s="134">
        <f>ROUNDDOWN(AA6/AT6*BA22,1)</f>
        <v>40</v>
      </c>
      <c r="AA22" s="134"/>
      <c r="AB22" s="134"/>
      <c r="AC22" s="134"/>
      <c r="AD22" s="134"/>
      <c r="AE22" s="134"/>
      <c r="AF22" s="134"/>
      <c r="AG22" s="134" t="s">
        <v>50</v>
      </c>
      <c r="AH22" s="134"/>
      <c r="AI22" s="134"/>
      <c r="AJ22" s="134"/>
      <c r="AK22" s="134"/>
      <c r="AL22" s="134"/>
      <c r="AM22" s="134"/>
      <c r="AN22" s="134">
        <f>ROUNDDOWN(AI7/9*BA22,1)+ROUNDDOWN(AO7/6*BA22,1)+ROUNDDOWN(AU7/4*BA22,1)+ROUNDDOWN(BA7/2.5*BA22,1)</f>
        <v>11</v>
      </c>
      <c r="AO22" s="134"/>
      <c r="AP22" s="134"/>
      <c r="AQ22" s="134"/>
      <c r="AR22" s="134"/>
      <c r="AS22" s="134"/>
      <c r="AT22" s="140"/>
      <c r="AU22" s="242" t="s">
        <v>52</v>
      </c>
      <c r="AV22" s="246"/>
      <c r="AW22" s="246"/>
      <c r="AX22" s="246"/>
      <c r="AY22" s="246"/>
      <c r="AZ22" s="263"/>
      <c r="BA22" s="320">
        <v>40</v>
      </c>
      <c r="BB22" s="321"/>
      <c r="BC22" s="324"/>
      <c r="BD22" s="203"/>
      <c r="BE22" s="271"/>
      <c r="BF22" s="271"/>
      <c r="BG22" s="271"/>
      <c r="BH22" s="271"/>
      <c r="BI22" s="271"/>
      <c r="BJ22" s="271"/>
      <c r="BK22" s="271"/>
      <c r="BL22" s="271"/>
      <c r="BM22" s="271"/>
      <c r="BN22" s="271"/>
      <c r="BO22" s="271"/>
      <c r="BP22" s="271"/>
      <c r="BQ22" s="271"/>
      <c r="BR22" s="271"/>
    </row>
    <row r="23" spans="1:70" ht="14.25">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243"/>
      <c r="AV23" s="243"/>
      <c r="AW23" s="243"/>
      <c r="AX23" s="243"/>
      <c r="AY23" s="243"/>
      <c r="AZ23" s="243"/>
      <c r="BA23" s="243"/>
      <c r="BB23" s="243"/>
      <c r="BC23" s="243"/>
      <c r="BD23" s="203"/>
      <c r="BE23" s="271"/>
      <c r="BF23" s="271"/>
      <c r="BG23" s="271"/>
      <c r="BH23" s="271"/>
      <c r="BI23" s="271"/>
      <c r="BJ23" s="271"/>
      <c r="BK23" s="271"/>
      <c r="BL23" s="271"/>
      <c r="BM23" s="271"/>
      <c r="BN23" s="271"/>
      <c r="BO23" s="271"/>
      <c r="BP23" s="271"/>
      <c r="BQ23" s="271"/>
      <c r="BR23" s="271"/>
    </row>
    <row r="24" spans="1:70">
      <c r="A24" s="196" t="s">
        <v>36</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272"/>
      <c r="BE24" s="271"/>
      <c r="BF24" s="271"/>
      <c r="BG24" s="271"/>
      <c r="BH24" s="271"/>
      <c r="BI24" s="271"/>
      <c r="BJ24" s="271"/>
      <c r="BK24" s="271"/>
      <c r="BL24" s="271"/>
      <c r="BM24" s="271"/>
      <c r="BN24" s="271"/>
      <c r="BO24" s="271"/>
      <c r="BP24" s="271"/>
      <c r="BQ24" s="271"/>
      <c r="BR24" s="271"/>
    </row>
    <row r="25" spans="1:70">
      <c r="A25" s="196" t="s">
        <v>53</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272"/>
      <c r="BE25" s="271"/>
      <c r="BF25" s="271"/>
      <c r="BG25" s="271"/>
      <c r="BH25" s="271"/>
      <c r="BI25" s="271"/>
      <c r="BJ25" s="271"/>
      <c r="BK25" s="271"/>
      <c r="BL25" s="271"/>
      <c r="BM25" s="271"/>
      <c r="BN25" s="271"/>
      <c r="BO25" s="271"/>
      <c r="BP25" s="271"/>
      <c r="BQ25" s="271"/>
      <c r="BR25" s="271"/>
    </row>
    <row r="26" spans="1:70" ht="13.5" customHeight="1">
      <c r="A26" s="185" t="s">
        <v>56</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273"/>
      <c r="BE26" s="271"/>
      <c r="BF26" s="271"/>
      <c r="BG26" s="271"/>
      <c r="BH26" s="271"/>
      <c r="BI26" s="271"/>
      <c r="BJ26" s="271"/>
      <c r="BK26" s="271"/>
      <c r="BL26" s="271"/>
      <c r="BM26" s="271"/>
      <c r="BN26" s="271"/>
      <c r="BO26" s="271"/>
      <c r="BP26" s="271"/>
      <c r="BQ26" s="271"/>
      <c r="BR26" s="271"/>
    </row>
    <row r="27" spans="1:70" s="185" customFormat="1" ht="13.5" customHeight="1">
      <c r="A27" s="185" t="s">
        <v>57</v>
      </c>
    </row>
    <row r="28" spans="1:70">
      <c r="A28" s="202" t="s">
        <v>28</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72"/>
      <c r="BE28" s="271"/>
      <c r="BF28" s="271"/>
      <c r="BG28" s="271"/>
      <c r="BH28" s="271"/>
      <c r="BI28" s="271"/>
      <c r="BJ28" s="271"/>
      <c r="BK28" s="271"/>
      <c r="BL28" s="271"/>
      <c r="BM28" s="271"/>
      <c r="BN28" s="271"/>
      <c r="BO28" s="271"/>
      <c r="BP28" s="271"/>
      <c r="BQ28" s="271"/>
      <c r="BR28" s="271"/>
    </row>
    <row r="29" spans="1:70">
      <c r="A29" s="202" t="s">
        <v>49</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row>
    <row r="30" spans="1:70">
      <c r="A30" s="202"/>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row>
  </sheetData>
  <mergeCells count="113">
    <mergeCell ref="A1:AW1"/>
    <mergeCell ref="A3:BC3"/>
    <mergeCell ref="A5:R5"/>
    <mergeCell ref="S5:BC5"/>
    <mergeCell ref="A6:G6"/>
    <mergeCell ref="H6:R6"/>
    <mergeCell ref="S6:Z6"/>
    <mergeCell ref="AA6:AJ6"/>
    <mergeCell ref="AK6:AS6"/>
    <mergeCell ref="AT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S8:Y8"/>
    <mergeCell ref="Z8:AF8"/>
    <mergeCell ref="AG8:AM8"/>
    <mergeCell ref="AN8:AT8"/>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R21"/>
    <mergeCell ref="AU21:AW21"/>
    <mergeCell ref="AX21:AZ21"/>
    <mergeCell ref="BA21:BC21"/>
    <mergeCell ref="A22:R22"/>
    <mergeCell ref="S22:Y22"/>
    <mergeCell ref="Z22:AF22"/>
    <mergeCell ref="AG22:AM22"/>
    <mergeCell ref="AN22:AT22"/>
    <mergeCell ref="AU22:AZ22"/>
    <mergeCell ref="BA22:BC22"/>
    <mergeCell ref="A24:BC24"/>
    <mergeCell ref="A25:BC25"/>
    <mergeCell ref="A26:BC26"/>
    <mergeCell ref="A27:XFD27"/>
    <mergeCell ref="A28:BC28"/>
    <mergeCell ref="A29:BC29"/>
    <mergeCell ref="A30:BC30"/>
    <mergeCell ref="A8:F10"/>
    <mergeCell ref="G8:K10"/>
    <mergeCell ref="L8:R10"/>
    <mergeCell ref="AU8:AW10"/>
    <mergeCell ref="AX8:AZ10"/>
    <mergeCell ref="BA8:BC10"/>
  </mergeCells>
  <phoneticPr fontId="2"/>
  <dataValidations count="1">
    <dataValidation type="list" allowBlank="1" showDropDown="0" showInputMessage="1" showErrorMessage="1" sqref="G11:K20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46:K65555 JC65546:JG65555 SY65546:TC65555 ACU65546:ACY65555 AMQ65546:AMU65555 AWM65546:AWQ65555 BGI65546:BGM65555 BQE65546:BQI65555 CAA65546:CAE65555 CJW65546:CKA65555 CTS65546:CTW65555 DDO65546:DDS65555 DNK65546:DNO65555 DXG65546:DXK65555 EHC65546:EHG65555 EQY65546:ERC65555 FAU65546:FAY65555 FKQ65546:FKU65555 FUM65546:FUQ65555 GEI65546:GEM65555 GOE65546:GOI65555 GYA65546:GYE65555 HHW65546:HIA65555 HRS65546:HRW65555 IBO65546:IBS65555 ILK65546:ILO65555 IVG65546:IVK65555 JFC65546:JFG65555 JOY65546:JPC65555 JYU65546:JYY65555 KIQ65546:KIU65555 KSM65546:KSQ65555 LCI65546:LCM65555 LME65546:LMI65555 LWA65546:LWE65555 MFW65546:MGA65555 MPS65546:MPW65555 MZO65546:MZS65555 NJK65546:NJO65555 NTG65546:NTK65555 ODC65546:ODG65555 OMY65546:ONC65555 OWU65546:OWY65555 PGQ65546:PGU65555 PQM65546:PQQ65555 QAI65546:QAM65555 QKE65546:QKI65555 QUA65546:QUE65555 RDW65546:REA65555 RNS65546:RNW65555 RXO65546:RXS65555 SHK65546:SHO65555 SRG65546:SRK65555 TBC65546:TBG65555 TKY65546:TLC65555 TUU65546:TUY65555 UEQ65546:UEU65555 UOM65546:UOQ65555 UYI65546:UYM65555 VIE65546:VII65555 VSA65546:VSE65555 WBW65546:WCA65555 WLS65546:WLW65555 WVO65546:WVS65555 G131082:K131091 JC131082:JG131091 SY131082:TC131091 ACU131082:ACY131091 AMQ131082:AMU131091 AWM131082:AWQ131091 BGI131082:BGM131091 BQE131082:BQI131091 CAA131082:CAE131091 CJW131082:CKA131091 CTS131082:CTW131091 DDO131082:DDS131091 DNK131082:DNO131091 DXG131082:DXK131091 EHC131082:EHG131091 EQY131082:ERC131091 FAU131082:FAY131091 FKQ131082:FKU131091 FUM131082:FUQ131091 GEI131082:GEM131091 GOE131082:GOI131091 GYA131082:GYE131091 HHW131082:HIA131091 HRS131082:HRW131091 IBO131082:IBS131091 ILK131082:ILO131091 IVG131082:IVK131091 JFC131082:JFG131091 JOY131082:JPC131091 JYU131082:JYY131091 KIQ131082:KIU131091 KSM131082:KSQ131091 LCI131082:LCM131091 LME131082:LMI131091 LWA131082:LWE131091 MFW131082:MGA131091 MPS131082:MPW131091 MZO131082:MZS131091 NJK131082:NJO131091 NTG131082:NTK131091 ODC131082:ODG131091 OMY131082:ONC131091 OWU131082:OWY131091 PGQ131082:PGU131091 PQM131082:PQQ131091 QAI131082:QAM131091 QKE131082:QKI131091 QUA131082:QUE131091 RDW131082:REA131091 RNS131082:RNW131091 RXO131082:RXS131091 SHK131082:SHO131091 SRG131082:SRK131091 TBC131082:TBG131091 TKY131082:TLC131091 TUU131082:TUY131091 UEQ131082:UEU131091 UOM131082:UOQ131091 UYI131082:UYM131091 VIE131082:VII131091 VSA131082:VSE131091 WBW131082:WCA131091 WLS131082:WLW131091 WVO131082:WVS131091 G196618:K196627 JC196618:JG196627 SY196618:TC196627 ACU196618:ACY196627 AMQ196618:AMU196627 AWM196618:AWQ196627 BGI196618:BGM196627 BQE196618:BQI196627 CAA196618:CAE196627 CJW196618:CKA196627 CTS196618:CTW196627 DDO196618:DDS196627 DNK196618:DNO196627 DXG196618:DXK196627 EHC196618:EHG196627 EQY196618:ERC196627 FAU196618:FAY196627 FKQ196618:FKU196627 FUM196618:FUQ196627 GEI196618:GEM196627 GOE196618:GOI196627 GYA196618:GYE196627 HHW196618:HIA196627 HRS196618:HRW196627 IBO196618:IBS196627 ILK196618:ILO196627 IVG196618:IVK196627 JFC196618:JFG196627 JOY196618:JPC196627 JYU196618:JYY196627 KIQ196618:KIU196627 KSM196618:KSQ196627 LCI196618:LCM196627 LME196618:LMI196627 LWA196618:LWE196627 MFW196618:MGA196627 MPS196618:MPW196627 MZO196618:MZS196627 NJK196618:NJO196627 NTG196618:NTK196627 ODC196618:ODG196627 OMY196618:ONC196627 OWU196618:OWY196627 PGQ196618:PGU196627 PQM196618:PQQ196627 QAI196618:QAM196627 QKE196618:QKI196627 QUA196618:QUE196627 RDW196618:REA196627 RNS196618:RNW196627 RXO196618:RXS196627 SHK196618:SHO196627 SRG196618:SRK196627 TBC196618:TBG196627 TKY196618:TLC196627 TUU196618:TUY196627 UEQ196618:UEU196627 UOM196618:UOQ196627 UYI196618:UYM196627 VIE196618:VII196627 VSA196618:VSE196627 WBW196618:WCA196627 WLS196618:WLW196627 WVO196618:WVS196627 G262154:K262163 JC262154:JG262163 SY262154:TC262163 ACU262154:ACY262163 AMQ262154:AMU262163 AWM262154:AWQ262163 BGI262154:BGM262163 BQE262154:BQI262163 CAA262154:CAE262163 CJW262154:CKA262163 CTS262154:CTW262163 DDO262154:DDS262163 DNK262154:DNO262163 DXG262154:DXK262163 EHC262154:EHG262163 EQY262154:ERC262163 FAU262154:FAY262163 FKQ262154:FKU262163 FUM262154:FUQ262163 GEI262154:GEM262163 GOE262154:GOI262163 GYA262154:GYE262163 HHW262154:HIA262163 HRS262154:HRW262163 IBO262154:IBS262163 ILK262154:ILO262163 IVG262154:IVK262163 JFC262154:JFG262163 JOY262154:JPC262163 JYU262154:JYY262163 KIQ262154:KIU262163 KSM262154:KSQ262163 LCI262154:LCM262163 LME262154:LMI262163 LWA262154:LWE262163 MFW262154:MGA262163 MPS262154:MPW262163 MZO262154:MZS262163 NJK262154:NJO262163 NTG262154:NTK262163 ODC262154:ODG262163 OMY262154:ONC262163 OWU262154:OWY262163 PGQ262154:PGU262163 PQM262154:PQQ262163 QAI262154:QAM262163 QKE262154:QKI262163 QUA262154:QUE262163 RDW262154:REA262163 RNS262154:RNW262163 RXO262154:RXS262163 SHK262154:SHO262163 SRG262154:SRK262163 TBC262154:TBG262163 TKY262154:TLC262163 TUU262154:TUY262163 UEQ262154:UEU262163 UOM262154:UOQ262163 UYI262154:UYM262163 VIE262154:VII262163 VSA262154:VSE262163 WBW262154:WCA262163 WLS262154:WLW262163 WVO262154:WVS262163 G327690:K327699 JC327690:JG327699 SY327690:TC327699 ACU327690:ACY327699 AMQ327690:AMU327699 AWM327690:AWQ327699 BGI327690:BGM327699 BQE327690:BQI327699 CAA327690:CAE327699 CJW327690:CKA327699 CTS327690:CTW327699 DDO327690:DDS327699 DNK327690:DNO327699 DXG327690:DXK327699 EHC327690:EHG327699 EQY327690:ERC327699 FAU327690:FAY327699 FKQ327690:FKU327699 FUM327690:FUQ327699 GEI327690:GEM327699 GOE327690:GOI327699 GYA327690:GYE327699 HHW327690:HIA327699 HRS327690:HRW327699 IBO327690:IBS327699 ILK327690:ILO327699 IVG327690:IVK327699 JFC327690:JFG327699 JOY327690:JPC327699 JYU327690:JYY327699 KIQ327690:KIU327699 KSM327690:KSQ327699 LCI327690:LCM327699 LME327690:LMI327699 LWA327690:LWE327699 MFW327690:MGA327699 MPS327690:MPW327699 MZO327690:MZS327699 NJK327690:NJO327699 NTG327690:NTK327699 ODC327690:ODG327699 OMY327690:ONC327699 OWU327690:OWY327699 PGQ327690:PGU327699 PQM327690:PQQ327699 QAI327690:QAM327699 QKE327690:QKI327699 QUA327690:QUE327699 RDW327690:REA327699 RNS327690:RNW327699 RXO327690:RXS327699 SHK327690:SHO327699 SRG327690:SRK327699 TBC327690:TBG327699 TKY327690:TLC327699 TUU327690:TUY327699 UEQ327690:UEU327699 UOM327690:UOQ327699 UYI327690:UYM327699 VIE327690:VII327699 VSA327690:VSE327699 WBW327690:WCA327699 WLS327690:WLW327699 WVO327690:WVS327699 G393226:K393235 JC393226:JG393235 SY393226:TC393235 ACU393226:ACY393235 AMQ393226:AMU393235 AWM393226:AWQ393235 BGI393226:BGM393235 BQE393226:BQI393235 CAA393226:CAE393235 CJW393226:CKA393235 CTS393226:CTW393235 DDO393226:DDS393235 DNK393226:DNO393235 DXG393226:DXK393235 EHC393226:EHG393235 EQY393226:ERC393235 FAU393226:FAY393235 FKQ393226:FKU393235 FUM393226:FUQ393235 GEI393226:GEM393235 GOE393226:GOI393235 GYA393226:GYE393235 HHW393226:HIA393235 HRS393226:HRW393235 IBO393226:IBS393235 ILK393226:ILO393235 IVG393226:IVK393235 JFC393226:JFG393235 JOY393226:JPC393235 JYU393226:JYY393235 KIQ393226:KIU393235 KSM393226:KSQ393235 LCI393226:LCM393235 LME393226:LMI393235 LWA393226:LWE393235 MFW393226:MGA393235 MPS393226:MPW393235 MZO393226:MZS393235 NJK393226:NJO393235 NTG393226:NTK393235 ODC393226:ODG393235 OMY393226:ONC393235 OWU393226:OWY393235 PGQ393226:PGU393235 PQM393226:PQQ393235 QAI393226:QAM393235 QKE393226:QKI393235 QUA393226:QUE393235 RDW393226:REA393235 RNS393226:RNW393235 RXO393226:RXS393235 SHK393226:SHO393235 SRG393226:SRK393235 TBC393226:TBG393235 TKY393226:TLC393235 TUU393226:TUY393235 UEQ393226:UEU393235 UOM393226:UOQ393235 UYI393226:UYM393235 VIE393226:VII393235 VSA393226:VSE393235 WBW393226:WCA393235 WLS393226:WLW393235 WVO393226:WVS393235 G458762:K458771 JC458762:JG458771 SY458762:TC458771 ACU458762:ACY458771 AMQ458762:AMU458771 AWM458762:AWQ458771 BGI458762:BGM458771 BQE458762:BQI458771 CAA458762:CAE458771 CJW458762:CKA458771 CTS458762:CTW458771 DDO458762:DDS458771 DNK458762:DNO458771 DXG458762:DXK458771 EHC458762:EHG458771 EQY458762:ERC458771 FAU458762:FAY458771 FKQ458762:FKU458771 FUM458762:FUQ458771 GEI458762:GEM458771 GOE458762:GOI458771 GYA458762:GYE458771 HHW458762:HIA458771 HRS458762:HRW458771 IBO458762:IBS458771 ILK458762:ILO458771 IVG458762:IVK458771 JFC458762:JFG458771 JOY458762:JPC458771 JYU458762:JYY458771 KIQ458762:KIU458771 KSM458762:KSQ458771 LCI458762:LCM458771 LME458762:LMI458771 LWA458762:LWE458771 MFW458762:MGA458771 MPS458762:MPW458771 MZO458762:MZS458771 NJK458762:NJO458771 NTG458762:NTK458771 ODC458762:ODG458771 OMY458762:ONC458771 OWU458762:OWY458771 PGQ458762:PGU458771 PQM458762:PQQ458771 QAI458762:QAM458771 QKE458762:QKI458771 QUA458762:QUE458771 RDW458762:REA458771 RNS458762:RNW458771 RXO458762:RXS458771 SHK458762:SHO458771 SRG458762:SRK458771 TBC458762:TBG458771 TKY458762:TLC458771 TUU458762:TUY458771 UEQ458762:UEU458771 UOM458762:UOQ458771 UYI458762:UYM458771 VIE458762:VII458771 VSA458762:VSE458771 WBW458762:WCA458771 WLS458762:WLW458771 WVO458762:WVS458771 G524298:K524307 JC524298:JG524307 SY524298:TC524307 ACU524298:ACY524307 AMQ524298:AMU524307 AWM524298:AWQ524307 BGI524298:BGM524307 BQE524298:BQI524307 CAA524298:CAE524307 CJW524298:CKA524307 CTS524298:CTW524307 DDO524298:DDS524307 DNK524298:DNO524307 DXG524298:DXK524307 EHC524298:EHG524307 EQY524298:ERC524307 FAU524298:FAY524307 FKQ524298:FKU524307 FUM524298:FUQ524307 GEI524298:GEM524307 GOE524298:GOI524307 GYA524298:GYE524307 HHW524298:HIA524307 HRS524298:HRW524307 IBO524298:IBS524307 ILK524298:ILO524307 IVG524298:IVK524307 JFC524298:JFG524307 JOY524298:JPC524307 JYU524298:JYY524307 KIQ524298:KIU524307 KSM524298:KSQ524307 LCI524298:LCM524307 LME524298:LMI524307 LWA524298:LWE524307 MFW524298:MGA524307 MPS524298:MPW524307 MZO524298:MZS524307 NJK524298:NJO524307 NTG524298:NTK524307 ODC524298:ODG524307 OMY524298:ONC524307 OWU524298:OWY524307 PGQ524298:PGU524307 PQM524298:PQQ524307 QAI524298:QAM524307 QKE524298:QKI524307 QUA524298:QUE524307 RDW524298:REA524307 RNS524298:RNW524307 RXO524298:RXS524307 SHK524298:SHO524307 SRG524298:SRK524307 TBC524298:TBG524307 TKY524298:TLC524307 TUU524298:TUY524307 UEQ524298:UEU524307 UOM524298:UOQ524307 UYI524298:UYM524307 VIE524298:VII524307 VSA524298:VSE524307 WBW524298:WCA524307 WLS524298:WLW524307 WVO524298:WVS524307 G589834:K589843 JC589834:JG589843 SY589834:TC589843 ACU589834:ACY589843 AMQ589834:AMU589843 AWM589834:AWQ589843 BGI589834:BGM589843 BQE589834:BQI589843 CAA589834:CAE589843 CJW589834:CKA589843 CTS589834:CTW589843 DDO589834:DDS589843 DNK589834:DNO589843 DXG589834:DXK589843 EHC589834:EHG589843 EQY589834:ERC589843 FAU589834:FAY589843 FKQ589834:FKU589843 FUM589834:FUQ589843 GEI589834:GEM589843 GOE589834:GOI589843 GYA589834:GYE589843 HHW589834:HIA589843 HRS589834:HRW589843 IBO589834:IBS589843 ILK589834:ILO589843 IVG589834:IVK589843 JFC589834:JFG589843 JOY589834:JPC589843 JYU589834:JYY589843 KIQ589834:KIU589843 KSM589834:KSQ589843 LCI589834:LCM589843 LME589834:LMI589843 LWA589834:LWE589843 MFW589834:MGA589843 MPS589834:MPW589843 MZO589834:MZS589843 NJK589834:NJO589843 NTG589834:NTK589843 ODC589834:ODG589843 OMY589834:ONC589843 OWU589834:OWY589843 PGQ589834:PGU589843 PQM589834:PQQ589843 QAI589834:QAM589843 QKE589834:QKI589843 QUA589834:QUE589843 RDW589834:REA589843 RNS589834:RNW589843 RXO589834:RXS589843 SHK589834:SHO589843 SRG589834:SRK589843 TBC589834:TBG589843 TKY589834:TLC589843 TUU589834:TUY589843 UEQ589834:UEU589843 UOM589834:UOQ589843 UYI589834:UYM589843 VIE589834:VII589843 VSA589834:VSE589843 WBW589834:WCA589843 WLS589834:WLW589843 WVO589834:WVS589843 G655370:K655379 JC655370:JG655379 SY655370:TC655379 ACU655370:ACY655379 AMQ655370:AMU655379 AWM655370:AWQ655379 BGI655370:BGM655379 BQE655370:BQI655379 CAA655370:CAE655379 CJW655370:CKA655379 CTS655370:CTW655379 DDO655370:DDS655379 DNK655370:DNO655379 DXG655370:DXK655379 EHC655370:EHG655379 EQY655370:ERC655379 FAU655370:FAY655379 FKQ655370:FKU655379 FUM655370:FUQ655379 GEI655370:GEM655379 GOE655370:GOI655379 GYA655370:GYE655379 HHW655370:HIA655379 HRS655370:HRW655379 IBO655370:IBS655379 ILK655370:ILO655379 IVG655370:IVK655379 JFC655370:JFG655379 JOY655370:JPC655379 JYU655370:JYY655379 KIQ655370:KIU655379 KSM655370:KSQ655379 LCI655370:LCM655379 LME655370:LMI655379 LWA655370:LWE655379 MFW655370:MGA655379 MPS655370:MPW655379 MZO655370:MZS655379 NJK655370:NJO655379 NTG655370:NTK655379 ODC655370:ODG655379 OMY655370:ONC655379 OWU655370:OWY655379 PGQ655370:PGU655379 PQM655370:PQQ655379 QAI655370:QAM655379 QKE655370:QKI655379 QUA655370:QUE655379 RDW655370:REA655379 RNS655370:RNW655379 RXO655370:RXS655379 SHK655370:SHO655379 SRG655370:SRK655379 TBC655370:TBG655379 TKY655370:TLC655379 TUU655370:TUY655379 UEQ655370:UEU655379 UOM655370:UOQ655379 UYI655370:UYM655379 VIE655370:VII655379 VSA655370:VSE655379 WBW655370:WCA655379 WLS655370:WLW655379 WVO655370:WVS655379 G720906:K720915 JC720906:JG720915 SY720906:TC720915 ACU720906:ACY720915 AMQ720906:AMU720915 AWM720906:AWQ720915 BGI720906:BGM720915 BQE720906:BQI720915 CAA720906:CAE720915 CJW720906:CKA720915 CTS720906:CTW720915 DDO720906:DDS720915 DNK720906:DNO720915 DXG720906:DXK720915 EHC720906:EHG720915 EQY720906:ERC720915 FAU720906:FAY720915 FKQ720906:FKU720915 FUM720906:FUQ720915 GEI720906:GEM720915 GOE720906:GOI720915 GYA720906:GYE720915 HHW720906:HIA720915 HRS720906:HRW720915 IBO720906:IBS720915 ILK720906:ILO720915 IVG720906:IVK720915 JFC720906:JFG720915 JOY720906:JPC720915 JYU720906:JYY720915 KIQ720906:KIU720915 KSM720906:KSQ720915 LCI720906:LCM720915 LME720906:LMI720915 LWA720906:LWE720915 MFW720906:MGA720915 MPS720906:MPW720915 MZO720906:MZS720915 NJK720906:NJO720915 NTG720906:NTK720915 ODC720906:ODG720915 OMY720906:ONC720915 OWU720906:OWY720915 PGQ720906:PGU720915 PQM720906:PQQ720915 QAI720906:QAM720915 QKE720906:QKI720915 QUA720906:QUE720915 RDW720906:REA720915 RNS720906:RNW720915 RXO720906:RXS720915 SHK720906:SHO720915 SRG720906:SRK720915 TBC720906:TBG720915 TKY720906:TLC720915 TUU720906:TUY720915 UEQ720906:UEU720915 UOM720906:UOQ720915 UYI720906:UYM720915 VIE720906:VII720915 VSA720906:VSE720915 WBW720906:WCA720915 WLS720906:WLW720915 WVO720906:WVS720915 G786442:K786451 JC786442:JG786451 SY786442:TC786451 ACU786442:ACY786451 AMQ786442:AMU786451 AWM786442:AWQ786451 BGI786442:BGM786451 BQE786442:BQI786451 CAA786442:CAE786451 CJW786442:CKA786451 CTS786442:CTW786451 DDO786442:DDS786451 DNK786442:DNO786451 DXG786442:DXK786451 EHC786442:EHG786451 EQY786442:ERC786451 FAU786442:FAY786451 FKQ786442:FKU786451 FUM786442:FUQ786451 GEI786442:GEM786451 GOE786442:GOI786451 GYA786442:GYE786451 HHW786442:HIA786451 HRS786442:HRW786451 IBO786442:IBS786451 ILK786442:ILO786451 IVG786442:IVK786451 JFC786442:JFG786451 JOY786442:JPC786451 JYU786442:JYY786451 KIQ786442:KIU786451 KSM786442:KSQ786451 LCI786442:LCM786451 LME786442:LMI786451 LWA786442:LWE786451 MFW786442:MGA786451 MPS786442:MPW786451 MZO786442:MZS786451 NJK786442:NJO786451 NTG786442:NTK786451 ODC786442:ODG786451 OMY786442:ONC786451 OWU786442:OWY786451 PGQ786442:PGU786451 PQM786442:PQQ786451 QAI786442:QAM786451 QKE786442:QKI786451 QUA786442:QUE786451 RDW786442:REA786451 RNS786442:RNW786451 RXO786442:RXS786451 SHK786442:SHO786451 SRG786442:SRK786451 TBC786442:TBG786451 TKY786442:TLC786451 TUU786442:TUY786451 UEQ786442:UEU786451 UOM786442:UOQ786451 UYI786442:UYM786451 VIE786442:VII786451 VSA786442:VSE786451 WBW786442:WCA786451 WLS786442:WLW786451 WVO786442:WVS786451 G851978:K851987 JC851978:JG851987 SY851978:TC851987 ACU851978:ACY851987 AMQ851978:AMU851987 AWM851978:AWQ851987 BGI851978:BGM851987 BQE851978:BQI851987 CAA851978:CAE851987 CJW851978:CKA851987 CTS851978:CTW851987 DDO851978:DDS851987 DNK851978:DNO851987 DXG851978:DXK851987 EHC851978:EHG851987 EQY851978:ERC851987 FAU851978:FAY851987 FKQ851978:FKU851987 FUM851978:FUQ851987 GEI851978:GEM851987 GOE851978:GOI851987 GYA851978:GYE851987 HHW851978:HIA851987 HRS851978:HRW851987 IBO851978:IBS851987 ILK851978:ILO851987 IVG851978:IVK851987 JFC851978:JFG851987 JOY851978:JPC851987 JYU851978:JYY851987 KIQ851978:KIU851987 KSM851978:KSQ851987 LCI851978:LCM851987 LME851978:LMI851987 LWA851978:LWE851987 MFW851978:MGA851987 MPS851978:MPW851987 MZO851978:MZS851987 NJK851978:NJO851987 NTG851978:NTK851987 ODC851978:ODG851987 OMY851978:ONC851987 OWU851978:OWY851987 PGQ851978:PGU851987 PQM851978:PQQ851987 QAI851978:QAM851987 QKE851978:QKI851987 QUA851978:QUE851987 RDW851978:REA851987 RNS851978:RNW851987 RXO851978:RXS851987 SHK851978:SHO851987 SRG851978:SRK851987 TBC851978:TBG851987 TKY851978:TLC851987 TUU851978:TUY851987 UEQ851978:UEU851987 UOM851978:UOQ851987 UYI851978:UYM851987 VIE851978:VII851987 VSA851978:VSE851987 WBW851978:WCA851987 WLS851978:WLW851987 WVO851978:WVS851987 G917514:K917523 JC917514:JG917523 SY917514:TC917523 ACU917514:ACY917523 AMQ917514:AMU917523 AWM917514:AWQ917523 BGI917514:BGM917523 BQE917514:BQI917523 CAA917514:CAE917523 CJW917514:CKA917523 CTS917514:CTW917523 DDO917514:DDS917523 DNK917514:DNO917523 DXG917514:DXK917523 EHC917514:EHG917523 EQY917514:ERC917523 FAU917514:FAY917523 FKQ917514:FKU917523 FUM917514:FUQ917523 GEI917514:GEM917523 GOE917514:GOI917523 GYA917514:GYE917523 HHW917514:HIA917523 HRS917514:HRW917523 IBO917514:IBS917523 ILK917514:ILO917523 IVG917514:IVK917523 JFC917514:JFG917523 JOY917514:JPC917523 JYU917514:JYY917523 KIQ917514:KIU917523 KSM917514:KSQ917523 LCI917514:LCM917523 LME917514:LMI917523 LWA917514:LWE917523 MFW917514:MGA917523 MPS917514:MPW917523 MZO917514:MZS917523 NJK917514:NJO917523 NTG917514:NTK917523 ODC917514:ODG917523 OMY917514:ONC917523 OWU917514:OWY917523 PGQ917514:PGU917523 PQM917514:PQQ917523 QAI917514:QAM917523 QKE917514:QKI917523 QUA917514:QUE917523 RDW917514:REA917523 RNS917514:RNW917523 RXO917514:RXS917523 SHK917514:SHO917523 SRG917514:SRK917523 TBC917514:TBG917523 TKY917514:TLC917523 TUU917514:TUY917523 UEQ917514:UEU917523 UOM917514:UOQ917523 UYI917514:UYM917523 VIE917514:VII917523 VSA917514:VSE917523 WBW917514:WCA917523 WLS917514:WLW917523 WVO917514:WVS917523 G983050:K983059 JC983050:JG983059 SY983050:TC983059 ACU983050:ACY983059 AMQ983050:AMU983059 AWM983050:AWQ983059 BGI983050:BGM983059 BQE983050:BQI983059 CAA983050:CAE983059 CJW983050:CKA983059 CTS983050:CTW983059 DDO983050:DDS983059 DNK983050:DNO983059 DXG983050:DXK983059 EHC983050:EHG983059 EQY983050:ERC983059 FAU983050:FAY983059 FKQ983050:FKU983059 FUM983050:FUQ983059 GEI983050:GEM983059 GOE983050:GOI983059 GYA983050:GYE983059 HHW983050:HIA983059 HRS983050:HRW983059 IBO983050:IBS983059 ILK983050:ILO983059 IVG983050:IVK983059 JFC983050:JFG983059 JOY983050:JPC983059 JYU983050:JYY983059 KIQ983050:KIU983059 KSM983050:KSQ983059 LCI983050:LCM983059 LME983050:LMI983059 LWA983050:LWE983059 MFW983050:MGA983059 MPS983050:MPW983059 MZO983050:MZS983059 NJK983050:NJO983059 NTG983050:NTK983059 ODC983050:ODG983059 OMY983050:ONC983059 OWU983050:OWY983059 PGQ983050:PGU983059 PQM983050:PQQ983059 QAI983050:QAM983059 QKE983050:QKI983059 QUA983050:QUE983059 RDW983050:REA983059 RNS983050:RNW983059 RXO983050:RXS983059 SHK983050:SHO983059 SRG983050:SRK983059 TBC983050:TBG983059 TKY983050:TLC983059 TUU983050:TUY983059 UEQ983050:UEU983059 UOM983050:UOQ983059 UYI983050:UYM983059 VIE983050:VII983059 VSA983050:VSE983059 WBW983050:WCA983059 WLS983050:WLW983059 WVO983050:WVS983059">
      <formula1>"常勤・専従,常勤・兼務,非常勤・専従,非常勤・兼務"</formula1>
    </dataValidation>
  </dataValidations>
  <pageMargins left="0.70866141732283472" right="0.70866141732283472" top="0.74803149606299213" bottom="0.74803149606299213" header="0.31496062992125984" footer="0.31496062992125984"/>
  <pageSetup paperSize="9" scale="89" fitToWidth="1" fitToHeight="1" orientation="landscape" usePrinterDefaults="1" cellComments="asDisplayed" r:id="rId1"/>
  <colBreaks count="1" manualBreakCount="1">
    <brk id="56" max="1048575" man="1"/>
  </col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(別紙)平均算定シート</vt:lpstr>
      <vt:lpstr>（別紙2－1）勤務形態一覧表</vt:lpstr>
      <vt:lpstr>指定から６月未満（別紙２－１）</vt:lpstr>
      <vt:lpstr>記入例</vt:lpstr>
    </vt:vector>
  </TitlesOfParts>
  <Company>長野市役所</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ricohuser</dc:creator>
  <cp:lastModifiedBy>藤田　寛之</cp:lastModifiedBy>
  <cp:lastPrinted>2019-01-28T04:27:44Z</cp:lastPrinted>
  <dcterms:created xsi:type="dcterms:W3CDTF">2019-01-15T00:34:14Z</dcterms:created>
  <dcterms:modified xsi:type="dcterms:W3CDTF">2019-03-04T07:01:07Z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2019-03-04T07:01:07Z</vt:filetime>
  </property>
</Properties>
</file>