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023" sheetId="2" r:id="rId2"/>
    <sheet name="9087" sheetId="3" r:id="rId3"/>
    <sheet name="9190" sheetId="4" r:id="rId4"/>
    <sheet name="9197" sheetId="5" r:id="rId5"/>
    <sheet name="9202" sheetId="6" r:id="rId6"/>
    <sheet name="9268" sheetId="7" r:id="rId7"/>
    <sheet name="9271" sheetId="8" r:id="rId8"/>
    <sheet name="9274" sheetId="9" r:id="rId9"/>
    <sheet name="9294" sheetId="10" r:id="rId10"/>
    <sheet name="9307" sheetId="11" r:id="rId11"/>
    <sheet name="9334" sheetId="12" r:id="rId12"/>
    <sheet name="9343" sheetId="13" r:id="rId13"/>
    <sheet name="9346" sheetId="14" r:id="rId14"/>
    <sheet name="9396" sheetId="15" r:id="rId15"/>
    <sheet name="9449" sheetId="16" r:id="rId16"/>
    <sheet name="9461" sheetId="17" r:id="rId17"/>
    <sheet name="9514" sheetId="18" r:id="rId18"/>
    <sheet name="9517" sheetId="19" r:id="rId19"/>
    <sheet name="9523" sheetId="20" r:id="rId20"/>
    <sheet name="9539" sheetId="21" r:id="rId21"/>
    <sheet name="9589" sheetId="22" r:id="rId22"/>
    <sheet name="9617" sheetId="23" r:id="rId23"/>
    <sheet name="9653" sheetId="24" r:id="rId24"/>
    <sheet name="9675" sheetId="25" r:id="rId25"/>
    <sheet name="9723" sheetId="26" r:id="rId26"/>
    <sheet name="9750" sheetId="27" r:id="rId27"/>
    <sheet name="9775" sheetId="28" r:id="rId28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252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<sst xmlns="http://schemas.openxmlformats.org/spreadsheetml/2006/main" count="2426" uniqueCount="362">
  <si>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</si>
  <si>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</si>
  <si>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</si>
  <si>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</si>
  <si>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</si>
  <si>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</si>
  <si>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</si>
  <si>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</si>
  <si>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</si>
  <si>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</si>
  <si>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</si>
  <si>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</si>
  <si>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</si>
  <si>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</si>
  <si>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</si>
  <si>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</si>
  <si>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</si>
  <si>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</si>
  <si>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</si>
  <si>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</si>
  <si>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</si>
  <si>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</si>
  <si>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</si>
  <si>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</si>
  <si>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</si>
  <si>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</si>
  <si>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</si>
  <si>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</si>
  <si>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</si>
  <si>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白バラ会報用色紙</t>
  </si>
  <si>
    <t>色紙(A4黄)</t>
  </si>
  <si>
    <t>黄　A4　中厚口　納品場所は個人宅、支所等の計31箇所(別添「納品場所一覧表」のとおり)</t>
  </si>
  <si>
    <t>総務部選挙管理委員会事務局</t>
  </si>
  <si>
    <t>別紙「納品場所一覧表」のとおり</t>
  </si>
  <si>
    <t>枚</t>
  </si>
  <si>
    <t>色紙(A4ライトグリーン)</t>
  </si>
  <si>
    <t>ライトグリーン　A4　中厚口　納品場所は個人宅、支所等の計31箇所(別添「納品場所一覧表」のとおり)</t>
  </si>
  <si>
    <t>色紙(A4水)</t>
  </si>
  <si>
    <t>水　A4　中厚口　納品場所は個人宅、支所等の計31箇所(別添「納品場所一覧表」のとおり)</t>
  </si>
  <si>
    <t>色紙(A4クリーム)</t>
  </si>
  <si>
    <t>クリーム　A4　中厚口　納品場所は個人宅、支所等の計31箇所(別添「納品場所一覧表」のとおり)</t>
  </si>
  <si>
    <t>色紙(A4桃)</t>
  </si>
  <si>
    <t>桃　A4　中厚口　納品場所は個人宅、支所等の計31箇所(別添「納品場所一覧表」のとおり)</t>
  </si>
  <si>
    <t>・・・外4件</t>
  </si>
  <si>
    <t>スチールラック</t>
  </si>
  <si>
    <t>コクヨ　ＳＥ－Ｓ０６６２６Ｆ１　W1815×D615×H1800　搬入・据付・転倒防止金具取付費込　納品場所改修工事中のため、竣工後の３月末納品とすること。</t>
  </si>
  <si>
    <t>台</t>
  </si>
  <si>
    <t>保健福祉部障害福祉課</t>
  </si>
  <si>
    <t>長野市障害者福祉センター</t>
  </si>
  <si>
    <t>スチールラック</t>
  </si>
  <si>
    <t>コクヨ　ＳＥ－Ｓ０６６２６Ｆ１　W1815×D615×H1800　搬入・据付・転倒防止金具取付費込　納品場所改修工事中のため、竣工後の３月末納品とすること。</t>
  </si>
  <si>
    <t>台</t>
  </si>
  <si>
    <t>多色ボールペン</t>
  </si>
  <si>
    <t>三菱鉛筆　ジェットストリーム多機能ペン　MSXE350005-24　軸色：黒　0.5mm</t>
  </si>
  <si>
    <t>本</t>
  </si>
  <si>
    <t>ボールペンほか事務用品</t>
  </si>
  <si>
    <t>建設部監理課</t>
  </si>
  <si>
    <t>多色ボールペン</t>
  </si>
  <si>
    <t>三菱鉛筆　ジェットストリーム多機能ペン　MSXE350005-24　軸色：黒　0.5mm</t>
  </si>
  <si>
    <t>本</t>
  </si>
  <si>
    <t>多色ボールペン替芯</t>
  </si>
  <si>
    <t>三菱鉛筆　ジェットストリーム多機能用　SXR8005-24　インク色：黒　0.5mm</t>
  </si>
  <si>
    <t>三菱鉛筆　ジェットストリーム多機能用　SXR8005-15　インク色：赤　0.5mm</t>
  </si>
  <si>
    <t>ゼブラ　サラサ３＋Ｓ　SJ3-W　軸色：白　0.5mm</t>
  </si>
  <si>
    <t>ゼブラ　サラサ３＋Ｓ用　RJK-BK　インク色：黒　0.5mm</t>
  </si>
  <si>
    <t xml:space="preserve"> </t>
  </si>
  <si>
    <t>55PN91</t>
  </si>
  <si>
    <t>ゼブラ　サラサ３＋Ｓ用　RJK-R　インク色：赤　0.5mm</t>
  </si>
  <si>
    <t>ゼブラ　サラサ３＋Ｓ用　RJK-BL　インク色：青　0.5mm</t>
  </si>
  <si>
    <t>ボールペン替芯</t>
  </si>
  <si>
    <t>三菱鉛筆　SA-7CN-24　インク色：黒　　0.7mm</t>
  </si>
  <si>
    <t>ボールペン</t>
  </si>
  <si>
    <t>Ｐｅｎｔｅｌ　.e-ｂａｌｌ　BK125-A　インク色：黒　0.5mm</t>
  </si>
  <si>
    <t>Ｐｅｎｔｅｌ　.e-ｂａｌｌ用　BKＬ5-A　インク色：黒　0.5mm</t>
  </si>
  <si>
    <t>油性マーカーペン</t>
  </si>
  <si>
    <t>サクラクレパス　マイネーム　ツイン式　YKT#49　インク色：黒</t>
  </si>
  <si>
    <t>サクラクレパス　マイネーム　ツイン式　YKT#19　インク色：赤</t>
  </si>
  <si>
    <t>朱肉補充液</t>
  </si>
  <si>
    <t>マックス　瞬乾朱肉プレミオ朱液　SA-18Pﾌﾟﾚﾐｵｼｭｶﾐﾊﾞｺ　インキ色：朱</t>
  </si>
  <si>
    <t>ホッチキス</t>
  </si>
  <si>
    <t>マックス　サクリフラット　HD-10FL3K/B　色：ブルー</t>
  </si>
  <si>
    <t>個</t>
  </si>
  <si>
    <t>ホッチキス針</t>
  </si>
  <si>
    <t>マックス　オフィス用パック　10号針　MS91261　入数：10箱</t>
  </si>
  <si>
    <t>パック</t>
  </si>
  <si>
    <t>除針器</t>
  </si>
  <si>
    <t>マックス　ホッチポン　RZ-10S　色：ブルー</t>
  </si>
  <si>
    <t>カッター</t>
  </si>
  <si>
    <t>ＮＴカッター　A-300　刃幅：９mm</t>
  </si>
  <si>
    <t>ハサミ</t>
  </si>
  <si>
    <t>プラス　フィットカットカーブ　SC-175S-AB　色：ブルー</t>
  </si>
  <si>
    <t>マウスパッド</t>
  </si>
  <si>
    <t>ジョインテックス　A520J-BK-10　色：ブラック　入数：10枚</t>
  </si>
  <si>
    <t>カラークリアーホルダー</t>
  </si>
  <si>
    <t>スマートバリュー　D610J(MX)　規格：Ａ４　色：ミックス　入数：10枚</t>
  </si>
  <si>
    <t>ふせん</t>
  </si>
  <si>
    <t>スリーエム　ポスト・イット　業務用パック　5004-K　サイズ：75×25mm　色：混色　入数：80個</t>
  </si>
  <si>
    <t>スリーエム　ポスト・イット　業務用パック　6544-K　サイズ：75×75mm　色：混色　入数：40個</t>
  </si>
  <si>
    <t>スリーエム　ポスト・イット　パワーパック　6562-K　サイズ：75×50mm　色：混色　入数：20個</t>
  </si>
  <si>
    <t>スリーエム　ポスト・イット　715RP-K　サイズ：25×7.5mm　色：混色４色　入数：10個</t>
  </si>
  <si>
    <t>ニチバン　FB-8KP　サイズ：20×25mm　色：パステルライン　入数：18個</t>
  </si>
  <si>
    <t>スティックのり</t>
  </si>
  <si>
    <t>コクヨ　グルースティックのり　シワなくキレイ　ﾀ-G321　仕様：Ｓ</t>
  </si>
  <si>
    <t>しわにならないのり</t>
  </si>
  <si>
    <t>フエキ　GFS3　内容量：35ｇ</t>
  </si>
  <si>
    <t>しわにならないのり〈補充用〉</t>
  </si>
  <si>
    <t>フエキ　GFS55　補充用</t>
  </si>
  <si>
    <t>修正テープ</t>
  </si>
  <si>
    <t>プラス　ホワイパーＶ　WH-105T　幅：５mm</t>
  </si>
  <si>
    <t>プラファスナー</t>
  </si>
  <si>
    <t>コクヨ　FA-110N　入数：50本</t>
  </si>
  <si>
    <t>メッシュケース</t>
  </si>
  <si>
    <t>たんぽぽ　100905010　規格：Ａ５判</t>
  </si>
  <si>
    <t>机上台</t>
  </si>
  <si>
    <t>ＬＩＨＩＴ　ＬＡＢ．　A-7333-0　ハイタイプ　色：白　外寸幅：590mm</t>
  </si>
  <si>
    <t>サインホルダー</t>
  </si>
  <si>
    <t>クルーズ　サインスホルダー両面用　CR47801　規格：Ａ４判タテ</t>
  </si>
  <si>
    <t>両面テープ</t>
  </si>
  <si>
    <t>セキスイ　ＰＥクロス両面テープ　WPECX13</t>
  </si>
  <si>
    <t>巻</t>
  </si>
  <si>
    <t>・・・外33件</t>
  </si>
  <si>
    <t>デスクマット</t>
  </si>
  <si>
    <t>セントラル　スカイマットクリアタイプ〈Ｗ型〉　C-5W　外寸：720×1050mm</t>
  </si>
  <si>
    <t>デスクマットほか事務用品</t>
  </si>
  <si>
    <t>デスクマット</t>
  </si>
  <si>
    <t>セントラル　スカイマットクリアタイプ〈Ｗ型〉　C-5W　外寸：720×1050mm</t>
  </si>
  <si>
    <t>枚</t>
  </si>
  <si>
    <t>クラフトテープ</t>
  </si>
  <si>
    <t>スマートバリュー　クラフトテープ〈スーパーエコノミー〉B763J　50mm×50ｍ</t>
  </si>
  <si>
    <t>養生テープ</t>
  </si>
  <si>
    <t>寺岡製作所　P－カットテープ&lt;養生用&gt;　4140　色：透明　50mm×25ｍ</t>
  </si>
  <si>
    <t>ビニール紐</t>
  </si>
  <si>
    <t>スマートバリュー　レコード巻　B173J　50mm×500ｍ</t>
  </si>
  <si>
    <t>・・・外3件</t>
  </si>
  <si>
    <t>角椅子</t>
  </si>
  <si>
    <t>ウチダ　ＵＷ-804　450Ｈ セーフティキャップ付き　校舎2階への運搬含む</t>
  </si>
  <si>
    <t>脚</t>
  </si>
  <si>
    <t>篠ノ井西小　角椅子</t>
  </si>
  <si>
    <t>教育委員会学校教育課篠ノ井西小学校</t>
  </si>
  <si>
    <t>角椅子</t>
  </si>
  <si>
    <t>ウチダ　ＵＷ-804　450Ｈ セーフティキャップ付き　校舎2階への運搬含む</t>
  </si>
  <si>
    <t>脚</t>
  </si>
  <si>
    <t>モノクロレーザープリンタ用トナー</t>
  </si>
  <si>
    <t>エプソン　ＬＰＢ３Ｔ３４Ｓ（ＬＰ-Ｓ３５９０Ｚ用）</t>
  </si>
  <si>
    <t>市立長野高等学校　レーザープリンタ用トナー</t>
  </si>
  <si>
    <t>教育委員会市立長野高等学校</t>
  </si>
  <si>
    <t>モノクロレーザープリンタ用トナー</t>
  </si>
  <si>
    <t>エプソン　ＬＰＢ３Ｔ３４Ｓ（ＬＰ-Ｓ３５９０Ｚ用）</t>
  </si>
  <si>
    <t>個</t>
  </si>
  <si>
    <t>両開きパイプ式ファイル（80mm巾）</t>
  </si>
  <si>
    <t>Ａ４タテ　80mmとじ　青色　閉じ具：両開きタイプ</t>
  </si>
  <si>
    <t>冊</t>
  </si>
  <si>
    <t>両開きパイプ式ファイル</t>
  </si>
  <si>
    <t>消防局警防課</t>
  </si>
  <si>
    <t>両開きパイプ式ファイル（80mm巾）</t>
  </si>
  <si>
    <t>Ａ４タテ　80mmとじ　青色　閉じ具：両開きタイプ</t>
  </si>
  <si>
    <t>冊</t>
  </si>
  <si>
    <t>両開きパイプ式ファイル（100mm巾）</t>
  </si>
  <si>
    <t>Ａ４タテ　100mmとじ　青色　閉じ具：両開きタイプ</t>
  </si>
  <si>
    <t>・・・外1件</t>
  </si>
  <si>
    <t>レッツノート</t>
  </si>
  <si>
    <t>PanasonicレッツノートSV2/プレミアム/ジェットブラック/CF-SV2DSJCP（詳細は別紙仕様書のとおり）　※同等品不可</t>
  </si>
  <si>
    <t>エムウェーブ　ナショナルトレーニングセンター用レッツノート</t>
  </si>
  <si>
    <t>商工観光部観光振興課</t>
  </si>
  <si>
    <t>エムウェーブ</t>
  </si>
  <si>
    <t>レッツノート</t>
  </si>
  <si>
    <t>PanasonicレッツノートSV2/プレミアム/ジェットブラック/CF-SV2DSJCP（詳細は別紙仕様書のとおり）　※同等品不可</t>
  </si>
  <si>
    <t>立川機工ロールスクリーンファーステージココルン防炎</t>
  </si>
  <si>
    <t>幅180㎝×高さ140㎝　プルコード操作　TR-1043アプリコット　正面付け（部品色ｵﾌﾎﾜｲﾄ）　※取付費及び既存ブラインドの取外し・撤去処分費を含む</t>
  </si>
  <si>
    <t>朝陽公民館　ロールスクリーン</t>
  </si>
  <si>
    <t>教育委員会家庭・地域学びの課</t>
  </si>
  <si>
    <t>教育委員会家庭・地域学びの課朝陽公民館</t>
  </si>
  <si>
    <t>立川機工ロールスクリーンファーステージココルン防炎</t>
  </si>
  <si>
    <t>幅180㎝×高さ140㎝　プルコード操作　TR-1043アプリコット　正面付け（部品色ｵﾌﾎﾜｲﾄ）　※取付費及び既存ブラインドの取外し・撤去処分費を含む</t>
  </si>
  <si>
    <t>幅180㎝×高さ140㎝　チェーン操作（右）TR-1043アプリコット　正面付け（部品色ｵﾌﾎﾜｲﾄ）　※取付費及び既存ブラインドの取外し・撤去処分費を含む</t>
  </si>
  <si>
    <t>地域史料保存箱</t>
  </si>
  <si>
    <t>㈱ＴＴﾄﾚｰﾃﾞｨﾝｸﾞ製　内寸280ｍｍ×405ｍｍ×260ｍｍ　10箱入　【同等品不可】</t>
  </si>
  <si>
    <t>総務部総務課</t>
  </si>
  <si>
    <t>総務部総務課公文書館</t>
  </si>
  <si>
    <t>地域史料保存箱</t>
  </si>
  <si>
    <t>㈱ＴＴﾄﾚｰﾃﾞｨﾝｸﾞ製　内寸280ｍｍ×405ｍｍ×260ｍｍ　10箱入　【同等品不可】</t>
  </si>
  <si>
    <t>包</t>
  </si>
  <si>
    <t>四人用ロッカー</t>
  </si>
  <si>
    <t>生興　ＳＬＫＷ-４　シリンダー錠タイプ　設置・既存のロッカー回収込</t>
  </si>
  <si>
    <t>青木島小　四人用ロッカー</t>
  </si>
  <si>
    <t>教育委員会学校教育課青木島小学校</t>
  </si>
  <si>
    <t>四人用ロッカー</t>
  </si>
  <si>
    <t>生興　ＳＬＫＷ-４　シリンダー錠タイプ　設置・既存のロッカー回収込</t>
  </si>
  <si>
    <t>フォルダーラベル</t>
  </si>
  <si>
    <t>コクヨ　Ｌ－８５Ｗ（白）</t>
  </si>
  <si>
    <t>袋</t>
  </si>
  <si>
    <t>総務部総務課文書情報管理室</t>
  </si>
  <si>
    <t>フォルダーラベル</t>
  </si>
  <si>
    <t>コクヨ　Ｌ－８５Ｗ（白）</t>
  </si>
  <si>
    <t>袋</t>
  </si>
  <si>
    <t>コクヨ　Ｌ－８５Ｐ（桃）</t>
  </si>
  <si>
    <t>コクヨ　Ｌ－８５Ｂ（青）</t>
  </si>
  <si>
    <t>コクヨ　Ｌ－８５Ｙ（黄）</t>
  </si>
  <si>
    <t>コクヨ　Ｌ－８５Ｇ（緑）</t>
  </si>
  <si>
    <t>大判カラープリンター（スキャナー一体型）</t>
  </si>
  <si>
    <t>HP　DesignJet T830MFP A0モデル　搬入、設置及び既存品1台の引き取り処分費を含む</t>
  </si>
  <si>
    <t>豊野東小学校　大判カラープリンター（スキャナー一体型）</t>
  </si>
  <si>
    <t>教育委員会総務課</t>
  </si>
  <si>
    <t>教育委員会学校教育課豊野東小学校</t>
  </si>
  <si>
    <t>大判カラープリンター（スキャナー一体型）</t>
  </si>
  <si>
    <t>HP　DesignJet T830MFP A0モデル　搬入、設置及び既存品1台の引き取り処分費を含む</t>
  </si>
  <si>
    <t>パンフレットスタンド</t>
  </si>
  <si>
    <t>エヌケイ　DPシリーズ　Ｃ308　８段タイプ　Ａ４判３列８段　※組立作業含む</t>
  </si>
  <si>
    <t>パンフレットスタンド（中部公民館）</t>
  </si>
  <si>
    <t>教育委員会家庭・地域学びの課　中部公民館</t>
  </si>
  <si>
    <t>パンフレットスタンド</t>
  </si>
  <si>
    <t>エヌケイ　DPシリーズ　Ｃ308　８段タイプ　Ａ４判３列８段　※組立作業含む</t>
  </si>
  <si>
    <t>プロセスカートリッジ</t>
  </si>
  <si>
    <t>LB318BR-K　XL-9440Eプリンタ用</t>
  </si>
  <si>
    <t>保健福祉部介護保険課</t>
  </si>
  <si>
    <t>プロセスカートリッジ</t>
  </si>
  <si>
    <t>LB318BR-K　XL-9440Eプリンタ用</t>
  </si>
  <si>
    <t>Ａ３色上質紙</t>
  </si>
  <si>
    <t>Ａ３　中厚口　水色</t>
  </si>
  <si>
    <t>カラー用紙</t>
  </si>
  <si>
    <t>保健福祉部国民健康保険課</t>
  </si>
  <si>
    <t>Ａ３色上質紙</t>
  </si>
  <si>
    <t>Ａ３　中厚口　水色</t>
  </si>
  <si>
    <t>トナーカートリッジ</t>
  </si>
  <si>
    <t>トナーカートリッジ337　リサイクル品可</t>
  </si>
  <si>
    <t>箱</t>
  </si>
  <si>
    <t>キャノン　トナーカートリッジ</t>
  </si>
  <si>
    <t>トナーカートリッジ</t>
  </si>
  <si>
    <t>トナーカートリッジ337　リサイクル品可</t>
  </si>
  <si>
    <t>箱</t>
  </si>
  <si>
    <t>目かくし用テープ</t>
  </si>
  <si>
    <t>スリーエム　ジャパン　ＭＫ６－５　　　　　　　　　　　　　　　　　　　　　　　　目かくし用テープ（５㎜×10ｍ）６巻入</t>
  </si>
  <si>
    <t>目かくし用テープ</t>
  </si>
  <si>
    <t>スリーエム　ジャパン　ＭＫ６－５　　　　　　　　　　　　　　　　　　　　　　　　目かくし用テープ（５㎜×10ｍ）６巻入</t>
  </si>
  <si>
    <t>スリーエム　ジャパン　ＭＫ６－８　　　　　　　　　　　　　　　　　　　　　　　　目かくし用テープ（8.5㎜×10ｍ）６巻入</t>
  </si>
  <si>
    <t>スリーエム　ジャパン　ＭＫ６－12　　　　　　　　　　　　　　　　　　　　　　　　目かくし用テープ（12㎜×10ｍ）６巻入</t>
  </si>
  <si>
    <t>スリーエム　ジャパン　ＭＫ６－24　　　　　　　　　　　　　　　　　　　　　　　　目かくし用テープ（24㎜×10ｍ）６巻入</t>
  </si>
  <si>
    <t>ICカードリーダー</t>
  </si>
  <si>
    <t>アイ・オー・データ機器　USB-NFC4　（電子車検証動作確認済み機器一覧によるもの）</t>
  </si>
  <si>
    <t>財政部市民税課</t>
  </si>
  <si>
    <t>ICカードリーダー</t>
  </si>
  <si>
    <t>アイ・オー・データ機器　USB-NFC4　（電子車検証動作確認済み機器一覧によるもの）</t>
  </si>
  <si>
    <t>環境推進トナーシアン</t>
  </si>
  <si>
    <t>エプソンLP-S8160用　LPC3T31CS3</t>
  </si>
  <si>
    <t>教育委員会文化財課</t>
  </si>
  <si>
    <t>真田宝物館</t>
  </si>
  <si>
    <t>環境推進トナーシアン</t>
  </si>
  <si>
    <t>エプソンLP-S8160用　LPC3T31CS3</t>
  </si>
  <si>
    <t>環境推進トナーマゼンタ</t>
  </si>
  <si>
    <t>エプソンLP-S8160用　LPC3T31MS3</t>
  </si>
  <si>
    <t>環境推進トナーイエロー</t>
  </si>
  <si>
    <t>エプソンLP-S8160用　LPC3T31YS3</t>
  </si>
  <si>
    <t>環境推進トナーブラック</t>
  </si>
  <si>
    <t>エプソンLP-S8160用　LPC3T31KS3</t>
  </si>
  <si>
    <t>デジタルカメラ</t>
  </si>
  <si>
    <t>ソニー　DSC-W830</t>
  </si>
  <si>
    <t>デジタルカメラほか</t>
  </si>
  <si>
    <t>地域・市民生活部市民窓口課</t>
  </si>
  <si>
    <t>デジタルカメラ</t>
  </si>
  <si>
    <t>ソニー　DSC-W830</t>
  </si>
  <si>
    <t>フォトプリンター</t>
  </si>
  <si>
    <t>CANON SELPHY CP1500</t>
  </si>
  <si>
    <t>カラーインク/ペーパーセット</t>
  </si>
  <si>
    <t>CANON KL-36IP 3PACK Lサイズ</t>
  </si>
  <si>
    <t>SDHCメモリーカード</t>
  </si>
  <si>
    <t>ELECOM MF-FS008GU11R</t>
  </si>
  <si>
    <t>ジェットストリーム黒　白軸（24）0.5mm</t>
  </si>
  <si>
    <t>SXN15005.24 123-289</t>
  </si>
  <si>
    <t>ジェットストリーム黒　白軸(24)0.5㎜　外　23件</t>
  </si>
  <si>
    <t>ジェットストリーム黒　白軸（24）0.5mm</t>
  </si>
  <si>
    <t>SXN15005.24 123-289</t>
  </si>
  <si>
    <t>スマートバリューふせん75ｍｍ×25ｍｍ</t>
  </si>
  <si>
    <t>P510J-M-40　861-280　混色1箱40パッド</t>
  </si>
  <si>
    <t>スマートバリューふせん50ｍｍ×15ｍｍ</t>
  </si>
  <si>
    <t>P513J-M-50　861-285　混色1箱50パッド</t>
  </si>
  <si>
    <t>スマートバリューふせん75ｍｍ×75ｍｍ</t>
  </si>
  <si>
    <t>P512J-M-20　861-284　混色1箱20パッド</t>
  </si>
  <si>
    <t>スマートバリューふせん75ｍｍ×50ｍｍ</t>
  </si>
  <si>
    <t>P511J-M-20　861-282　混色1箱20パッド</t>
  </si>
  <si>
    <t>ジョインテックス　油性ツインマーカー&lt;細・太＞</t>
  </si>
  <si>
    <t>H020J-BK-10　322-060　黒10本入り</t>
  </si>
  <si>
    <t>ジョインテックス　シャープペンシル(10本入) 0.5㎜</t>
  </si>
  <si>
    <t>H014J-10 279-511</t>
  </si>
  <si>
    <t>スマートバリュー修正テープ　4.2㎜　グリーン　20個入</t>
  </si>
  <si>
    <t>H070-GR20 366-023</t>
  </si>
  <si>
    <t>プラス　修正テープ　ホワイトパープチ2.5㎜</t>
  </si>
  <si>
    <t>WH-812　49-250</t>
  </si>
  <si>
    <t>花王　ﾊﾝﾄﾞｽｷｯｼｭ　EX</t>
  </si>
  <si>
    <t>業務用　4.5L　386-486</t>
  </si>
  <si>
    <t>コーヨー化成天然アルコール除菌ウエットタオル詰替え用</t>
  </si>
  <si>
    <t>126-682　1箱(100枚×24パック）</t>
  </si>
  <si>
    <t>スマートバリューつづりひも　再生タイプ　セル先　1パック100本</t>
  </si>
  <si>
    <t>B300J　36-305</t>
  </si>
  <si>
    <t>ジョインテックス　つづりひも　セル先（ロング）　１束20本</t>
  </si>
  <si>
    <t>B199J　36-303</t>
  </si>
  <si>
    <t>束</t>
  </si>
  <si>
    <t>スマートバリューパイプ式ファイル＜タテ型＞両開きエコノミータイプ</t>
  </si>
  <si>
    <t>D176J‐10　832-151　1箱10冊　60㎜ブルー</t>
  </si>
  <si>
    <t>D178J-10　365-789　1箱10冊　80㎜ブルー</t>
  </si>
  <si>
    <t>コクヨ　テープのり＜ドットライナーホールド＞</t>
  </si>
  <si>
    <t>タ-D4200-08×10　6618-7950</t>
  </si>
  <si>
    <t>コクヨ　テープのり＜ドットライナースモール＞</t>
  </si>
  <si>
    <t>タ-D930-06×2　6567-5472</t>
  </si>
  <si>
    <t>ジョインテックスこよりひも360㎜ 1パック1000本</t>
  </si>
  <si>
    <t>B180J　279-409</t>
  </si>
  <si>
    <t>プラス消しゴムエアイン白43×18×13㎜1箱50個</t>
  </si>
  <si>
    <t>ER-060AN-50BX　36-910</t>
  </si>
  <si>
    <t>フエキ　レッドグルー　倒立タイプ　50mL</t>
  </si>
  <si>
    <t>RS5　748-146</t>
  </si>
  <si>
    <t>マックス針　10号シリーズ</t>
  </si>
  <si>
    <t>NO.10-1M　260-811</t>
  </si>
  <si>
    <t>シャチハタ　水性顔料系スタンプ台（黒）</t>
  </si>
  <si>
    <t>HKN-3-K　372-350</t>
  </si>
  <si>
    <t>スマートバリュー　クリアーホルダー　A4　1パック100枚</t>
  </si>
  <si>
    <t>D400J　160-891</t>
  </si>
  <si>
    <t>プロパスカートリッジ（本体）黄　1箱10本入</t>
  </si>
  <si>
    <t>PUS155(2）343-628</t>
  </si>
  <si>
    <t>・・・外23件</t>
  </si>
  <si>
    <t>UPフラップテーブル幅1800mm</t>
  </si>
  <si>
    <t>ノア　Z-HI1845N-MB-C　同等品不可</t>
  </si>
  <si>
    <t>〔真島小　会議用テーブル〕</t>
  </si>
  <si>
    <t>教育委員会学校教育課真島小学校</t>
  </si>
  <si>
    <t>UPフラップテーブル幅1800mm</t>
  </si>
  <si>
    <t>ノア　Z-HI1845N-MB-C　同等品不可</t>
  </si>
  <si>
    <t>色上質紙</t>
  </si>
  <si>
    <t>紀州厚口Ａ３版　コスモス　　　1,000枚束毎</t>
  </si>
  <si>
    <t>色上質紙ほか</t>
  </si>
  <si>
    <t>教育委員会教育センター</t>
  </si>
  <si>
    <t>色上質紙</t>
  </si>
  <si>
    <t>紀州厚口Ａ３版　コスモス　　　1,000枚束毎</t>
  </si>
  <si>
    <t>上質紙</t>
  </si>
  <si>
    <t>ｎｐｉ 厚口Ａ３版　５７．５㎏　　1,000枚束毎</t>
  </si>
  <si>
    <t>ｎｐｉ 厚口Ａ４版　５７．５㎏　　1,000枚束毎</t>
  </si>
  <si>
    <t>・・・外2件</t>
  </si>
  <si>
    <t>Dell 27インチ ビデオ会議用モニター</t>
  </si>
  <si>
    <t>C2723H　実行解像度Full HD(1080p)、水平視野角178°、HDMIケーブル接続口、３年保証※同等品不可</t>
  </si>
  <si>
    <t>会議用モニター、マウントボックス、ＨＤＭＩケーブル、分配器</t>
  </si>
  <si>
    <t>総務部行政ＤＸ推進課</t>
  </si>
  <si>
    <t>Dell 27インチ ビデオ会議用モニター</t>
  </si>
  <si>
    <t>C2723H　実行解像度Full HD(1080p)、水平視野角178°、HDMIケーブル接続口、３年保証※同等品不可</t>
  </si>
  <si>
    <t>19インチマウントボックス</t>
  </si>
  <si>
    <t>ＣＰ-101　※Ｗ600㎜、Ｄ600㎜、Ｈ500㎜（各±５㎜）、材質スチール（塗装有り）、総耐荷重100㎏以上、※同等品不可</t>
  </si>
  <si>
    <t>ＨＤＭＩケーブル</t>
  </si>
  <si>
    <t>DH-HDPS14E50BK ケーブル長5.0m、ケーブル太さ6.5mm、伝送速度18Gbps、対応解像度4K×2K（60p）対応　※同等品不可</t>
  </si>
  <si>
    <t>ＨＤＭＩ分配器</t>
  </si>
  <si>
    <t>VGA-HDRSP8 ポート数 入力:1 出力:8、最大表示解像度4K2K(4096×2160)</t>
  </si>
  <si>
    <t>フォールディングテーブル</t>
  </si>
  <si>
    <t>ジョインテックス　JTN-N1845WH　搬入・設置を含む　納品日時は城東子どもプラザと要調整</t>
  </si>
  <si>
    <t>フォールディングテーブルほか（城東子どもプラザ）</t>
  </si>
  <si>
    <t>こども未来部こども政策課</t>
  </si>
  <si>
    <t>城東子どもプラザ（城東小学校内）</t>
  </si>
  <si>
    <t>フォールディングテーブル</t>
  </si>
  <si>
    <t>ジョインテックス　JTN-N1845WH　搬入・設置を含む　納品日時は城東子どもプラザと要調整</t>
  </si>
  <si>
    <t>スタッキングチェア</t>
  </si>
  <si>
    <t>アイリスチトセ　LTS-110Z　ブルー　搬入・設置を含む　納品日時は城東子どもプラザと要調整</t>
  </si>
  <si>
    <t>Ａ４　びわ色　44.5kg　見本のとおり、四分割（Ａ６）にミシン目をいれ、それぞれに丸孔をあけ、100枚毎に目印を入れ、梱包は1,000枚毎。</t>
  </si>
  <si>
    <t>保健福祉部長野市保健所健康課</t>
  </si>
  <si>
    <t>Ａ４　びわ色　44.5kg　見本のとおり、四分割（Ａ６）にミシン目をいれ、それぞれに丸孔をあけ、100枚毎に目印を入れ、梱包は1,000枚毎。</t>
  </si>
  <si>
    <t>Ａ４　もえぎ色　中厚口　見本のとおり</t>
  </si>
  <si>
    <t>Ａ４　白色　中厚口　見本のとおり</t>
  </si>
  <si>
    <t>Ａ３　白色　中厚口　見本のとおり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</si>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</sst>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5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9023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10800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43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9087</v>
      </c>
      <c r="C12" s="22"/>
      <c r="D12" s="22"/>
      <c r="E12" s="22"/>
      <c r="F12" s="253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44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45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9190</v>
      </c>
      <c r="C15" s="22"/>
      <c r="D15" s="22"/>
      <c r="E15" s="22"/>
      <c r="F15" s="253" t="s">
        <v>55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52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53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10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120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9197</v>
      </c>
      <c r="C18" s="22"/>
      <c r="D18" s="22"/>
      <c r="E18" s="22"/>
      <c r="F18" s="253" t="s">
        <v>123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121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122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6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133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9202</v>
      </c>
      <c r="C21" s="22"/>
      <c r="D21" s="22"/>
      <c r="E21" s="22"/>
      <c r="F21" s="253" t="s">
        <v>137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134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135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16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9268</v>
      </c>
      <c r="C24" s="22"/>
      <c r="D24" s="22"/>
      <c r="E24" s="22"/>
      <c r="F24" s="253" t="s">
        <v>144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142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143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4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9271</v>
      </c>
      <c r="C27" s="22"/>
      <c r="D27" s="22"/>
      <c r="E27" s="22"/>
      <c r="F27" s="253" t="s">
        <v>152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149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150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50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159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9274</v>
      </c>
      <c r="C30" s="22"/>
      <c r="D30" s="22"/>
      <c r="E30" s="22"/>
      <c r="F30" s="253" t="s">
        <v>162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160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161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9294</v>
      </c>
      <c r="C33" s="22"/>
      <c r="D33" s="22"/>
      <c r="E33" s="22"/>
      <c r="F33" s="253" t="s">
        <v>169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167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168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159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9307</v>
      </c>
      <c r="C36" s="22"/>
      <c r="D36" s="22"/>
      <c r="E36" s="22"/>
      <c r="F36" s="253" t="s">
        <v>175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175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176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5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9334</v>
      </c>
      <c r="C39" s="22"/>
      <c r="D39" s="22"/>
      <c r="E39" s="22"/>
      <c r="F39" s="253" t="s">
        <v>184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182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183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4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9343</v>
      </c>
      <c r="C42" s="22"/>
      <c r="D42" s="22"/>
      <c r="E42" s="22"/>
      <c r="F42" s="253" t="s">
        <v>188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188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189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80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7" t="s">
        <v>43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9346</v>
      </c>
      <c r="C45" s="22"/>
      <c r="D45" s="22"/>
      <c r="E45" s="22"/>
      <c r="F45" s="253" t="s">
        <v>201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199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200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0">
        <v>14</v>
      </c>
      <c r="B48" s="252">
        <v>9396</v>
      </c>
      <c r="C48" s="22"/>
      <c r="D48" s="22"/>
      <c r="E48" s="22"/>
      <c r="F48" s="253" t="s">
        <v>208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3" t="s">
        <v>206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5" t="s">
        <v>207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1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0">
        <v>15</v>
      </c>
      <c r="B51" s="252">
        <v>9449</v>
      </c>
      <c r="C51" s="22"/>
      <c r="D51" s="22"/>
      <c r="E51" s="22"/>
      <c r="F51" s="253" t="s">
        <v>212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3" t="s">
        <v>212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5" t="s">
        <v>213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1">
        <v>6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0">
        <v>16</v>
      </c>
      <c r="B54" s="252">
        <v>9461</v>
      </c>
      <c r="C54" s="22"/>
      <c r="D54" s="22"/>
      <c r="E54" s="22"/>
      <c r="F54" s="253" t="s">
        <v>219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3" t="s">
        <v>217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5" t="s">
        <v>218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1">
        <v>20000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0">
        <v>17</v>
      </c>
      <c r="B57" s="252">
        <v>9514</v>
      </c>
      <c r="C57" s="22"/>
      <c r="D57" s="22"/>
      <c r="E57" s="22"/>
      <c r="F57" s="253" t="s">
        <v>226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3" t="s">
        <v>223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5" t="s">
        <v>224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1">
        <v>6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0">
        <v>18</v>
      </c>
      <c r="B60" s="252">
        <v>9517</v>
      </c>
      <c r="C60" s="22"/>
      <c r="D60" s="22"/>
      <c r="E60" s="22"/>
      <c r="F60" s="253" t="s">
        <v>230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3" t="s">
        <v>230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5" t="s">
        <v>231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1">
        <v>20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17" t="s">
        <v>133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0">
        <v>19</v>
      </c>
      <c r="B63" s="252">
        <v>9523</v>
      </c>
      <c r="C63" s="22"/>
      <c r="D63" s="22"/>
      <c r="E63" s="22"/>
      <c r="F63" s="253" t="s">
        <v>237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3" t="s">
        <v>237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5" t="s">
        <v>238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1">
        <v>14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0">
        <v>20</v>
      </c>
      <c r="B66" s="252">
        <v>9539</v>
      </c>
      <c r="C66" s="22"/>
      <c r="D66" s="22"/>
      <c r="E66" s="22"/>
      <c r="F66" s="253" t="s">
        <v>223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3" t="s">
        <v>242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5" t="s">
        <v>243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1">
        <v>1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17" t="s">
        <v>133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0">
        <v>21</v>
      </c>
      <c r="B69" s="252">
        <v>9589</v>
      </c>
      <c r="C69" s="22"/>
      <c r="D69" s="22"/>
      <c r="E69" s="22"/>
      <c r="F69" s="253" t="s">
        <v>256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3" t="s">
        <v>254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5" t="s">
        <v>255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1">
        <v>6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17" t="s">
        <v>133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250">
        <v>22</v>
      </c>
      <c r="B72" s="252">
        <v>9617</v>
      </c>
      <c r="C72" s="22"/>
      <c r="D72" s="22"/>
      <c r="E72" s="22"/>
      <c r="F72" s="253" t="s">
        <v>268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53" t="s">
        <v>266</v>
      </c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55" t="s">
        <v>267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251">
        <v>4</v>
      </c>
      <c r="AU72" s="22"/>
      <c r="AV72" s="22"/>
      <c r="AW72" s="22"/>
      <c r="AX72" s="36"/>
    </row>
    <row r="73" spans="1:50" s="6" customFormat="1" ht="13.5" customHeight="1">
      <c r="A73" s="31"/>
      <c r="B73" s="22"/>
      <c r="C73" s="22"/>
      <c r="D73" s="22"/>
      <c r="E73" s="2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22"/>
      <c r="AU73" s="22"/>
      <c r="AV73" s="22"/>
      <c r="AW73" s="22"/>
      <c r="AX73" s="36"/>
    </row>
    <row r="74" spans="1:50" s="6" customFormat="1" ht="13.5" customHeight="1">
      <c r="A74" s="31"/>
      <c r="B74" s="22"/>
      <c r="C74" s="22"/>
      <c r="D74" s="22"/>
      <c r="E74" s="2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17" t="s">
        <v>317</v>
      </c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22"/>
      <c r="AU74" s="22"/>
      <c r="AV74" s="22"/>
      <c r="AW74" s="22"/>
      <c r="AX74" s="36"/>
    </row>
    <row r="75" spans="1:50" s="6" customFormat="1" ht="13.5" customHeight="1">
      <c r="A75" s="250">
        <v>23</v>
      </c>
      <c r="B75" s="252">
        <v>9653</v>
      </c>
      <c r="C75" s="22"/>
      <c r="D75" s="22"/>
      <c r="E75" s="22"/>
      <c r="F75" s="253" t="s">
        <v>320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253" t="s">
        <v>318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255" t="s">
        <v>319</v>
      </c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251">
        <v>3</v>
      </c>
      <c r="AU75" s="22"/>
      <c r="AV75" s="22"/>
      <c r="AW75" s="22"/>
      <c r="AX75" s="36"/>
    </row>
    <row r="76" spans="1:50" s="6" customFormat="1" ht="13.5" customHeight="1">
      <c r="A76" s="31"/>
      <c r="B76" s="22"/>
      <c r="C76" s="22"/>
      <c r="D76" s="22"/>
      <c r="E76" s="2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22"/>
      <c r="AU76" s="22"/>
      <c r="AV76" s="22"/>
      <c r="AW76" s="22"/>
      <c r="AX76" s="36"/>
    </row>
    <row r="77" spans="1:50" s="6" customFormat="1" ht="13.5" customHeight="1">
      <c r="A77" s="31"/>
      <c r="B77" s="22"/>
      <c r="C77" s="22"/>
      <c r="D77" s="22"/>
      <c r="E77" s="2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22"/>
      <c r="AU77" s="22"/>
      <c r="AV77" s="22"/>
      <c r="AW77" s="22"/>
      <c r="AX77" s="36"/>
    </row>
    <row r="78" spans="1:50" s="6" customFormat="1" ht="13.5" customHeight="1">
      <c r="A78" s="250">
        <v>24</v>
      </c>
      <c r="B78" s="252">
        <v>9675</v>
      </c>
      <c r="C78" s="22"/>
      <c r="D78" s="22"/>
      <c r="E78" s="22"/>
      <c r="F78" s="253" t="s">
        <v>326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253" t="s">
        <v>324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255" t="s">
        <v>325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251">
        <v>2400</v>
      </c>
      <c r="AU78" s="22"/>
      <c r="AV78" s="22"/>
      <c r="AW78" s="22"/>
      <c r="AX78" s="36"/>
    </row>
    <row r="79" spans="1:50" s="6" customFormat="1" ht="13.5" customHeight="1">
      <c r="A79" s="31"/>
      <c r="B79" s="22"/>
      <c r="C79" s="22"/>
      <c r="D79" s="22"/>
      <c r="E79" s="2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22"/>
      <c r="AU79" s="22"/>
      <c r="AV79" s="22"/>
      <c r="AW79" s="22"/>
      <c r="AX79" s="36"/>
    </row>
    <row r="80" spans="1:50" s="6" customFormat="1" ht="13.5" customHeight="1">
      <c r="A80" s="31"/>
      <c r="B80" s="22"/>
      <c r="C80" s="22"/>
      <c r="D80" s="22"/>
      <c r="E80" s="2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17" t="s">
        <v>333</v>
      </c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22"/>
      <c r="AU80" s="22"/>
      <c r="AV80" s="22"/>
      <c r="AW80" s="22"/>
      <c r="AX80" s="36"/>
    </row>
    <row r="81" spans="1:50" s="6" customFormat="1" ht="13.5" customHeight="1">
      <c r="A81" s="250">
        <v>25</v>
      </c>
      <c r="B81" s="252">
        <v>9723</v>
      </c>
      <c r="C81" s="22"/>
      <c r="D81" s="22"/>
      <c r="E81" s="22"/>
      <c r="F81" s="253" t="s">
        <v>336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253" t="s">
        <v>334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255" t="s">
        <v>335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251">
        <v>4</v>
      </c>
      <c r="AU81" s="22"/>
      <c r="AV81" s="22"/>
      <c r="AW81" s="22"/>
      <c r="AX81" s="36"/>
    </row>
    <row r="82" spans="1:50" s="6" customFormat="1" ht="13.5" customHeight="1">
      <c r="A82" s="31"/>
      <c r="B82" s="22"/>
      <c r="C82" s="22"/>
      <c r="D82" s="22"/>
      <c r="E82" s="2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22"/>
      <c r="AU82" s="22"/>
      <c r="AV82" s="22"/>
      <c r="AW82" s="22"/>
      <c r="AX82" s="36"/>
    </row>
    <row r="83" spans="1:50" s="6" customFormat="1" ht="13.5" customHeight="1">
      <c r="A83" s="31"/>
      <c r="B83" s="22"/>
      <c r="C83" s="22"/>
      <c r="D83" s="22"/>
      <c r="E83" s="2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17" t="s">
        <v>133</v>
      </c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22"/>
      <c r="AU83" s="22"/>
      <c r="AV83" s="22"/>
      <c r="AW83" s="22"/>
      <c r="AX83" s="36"/>
    </row>
    <row r="84" spans="1:50" s="6" customFormat="1" ht="13.5" customHeight="1">
      <c r="A84" s="250">
        <v>26</v>
      </c>
      <c r="B84" s="252">
        <v>9750</v>
      </c>
      <c r="C84" s="22"/>
      <c r="D84" s="22"/>
      <c r="E84" s="22"/>
      <c r="F84" s="253" t="s">
        <v>348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253" t="s">
        <v>346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255" t="s">
        <v>347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251">
        <v>4</v>
      </c>
      <c r="AU84" s="22"/>
      <c r="AV84" s="22"/>
      <c r="AW84" s="22"/>
      <c r="AX84" s="36"/>
    </row>
    <row r="85" spans="1:50" s="6" customFormat="1" ht="13.5" customHeight="1">
      <c r="A85" s="31"/>
      <c r="B85" s="22"/>
      <c r="C85" s="22"/>
      <c r="D85" s="22"/>
      <c r="E85" s="2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22"/>
      <c r="AU85" s="22"/>
      <c r="AV85" s="22"/>
      <c r="AW85" s="22"/>
      <c r="AX85" s="36"/>
    </row>
    <row r="86" spans="1:50" s="6" customFormat="1" ht="13.5" customHeight="1">
      <c r="A86" s="31"/>
      <c r="B86" s="22"/>
      <c r="C86" s="22"/>
      <c r="D86" s="22"/>
      <c r="E86" s="2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17" t="s">
        <v>159</v>
      </c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22"/>
      <c r="AU86" s="22"/>
      <c r="AV86" s="22"/>
      <c r="AW86" s="22"/>
      <c r="AX86" s="36"/>
    </row>
    <row r="87" spans="1:50" s="6" customFormat="1" ht="13.5" customHeight="1">
      <c r="A87" s="250">
        <v>27</v>
      </c>
      <c r="B87" s="252">
        <v>9775</v>
      </c>
      <c r="C87" s="22"/>
      <c r="D87" s="22"/>
      <c r="E87" s="22"/>
      <c r="F87" s="253" t="s">
        <v>324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253" t="s">
        <v>324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255" t="s">
        <v>355</v>
      </c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251">
        <v>22000</v>
      </c>
      <c r="AU87" s="22"/>
      <c r="AV87" s="22"/>
      <c r="AW87" s="22"/>
      <c r="AX87" s="36"/>
    </row>
    <row r="88" spans="1:50" s="6" customFormat="1" ht="13.5" customHeight="1">
      <c r="A88" s="31"/>
      <c r="B88" s="22"/>
      <c r="C88" s="22"/>
      <c r="D88" s="22"/>
      <c r="E88" s="2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22"/>
      <c r="AU88" s="22"/>
      <c r="AV88" s="22"/>
      <c r="AW88" s="22"/>
      <c r="AX88" s="36"/>
    </row>
    <row r="89" spans="1:50" s="6" customFormat="1" ht="13.5" customHeight="1">
      <c r="A89" s="31"/>
      <c r="B89" s="22"/>
      <c r="C89" s="22"/>
      <c r="D89" s="22"/>
      <c r="E89" s="2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17" t="s">
        <v>133</v>
      </c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22"/>
      <c r="AU89" s="22"/>
      <c r="AV89" s="22"/>
      <c r="AW89" s="22"/>
      <c r="AX89" s="36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98">
    <mergeCell ref="A87:A89"/>
    <mergeCell ref="B87:E89"/>
    <mergeCell ref="F87:S89"/>
    <mergeCell ref="T87:AG88"/>
    <mergeCell ref="AH87:AS89"/>
    <mergeCell ref="AT87:AX89"/>
    <mergeCell ref="T89:AG89"/>
    <mergeCell ref="A84:A86"/>
    <mergeCell ref="B84:E86"/>
    <mergeCell ref="F84:S86"/>
    <mergeCell ref="T84:AG85"/>
    <mergeCell ref="AH84:AS86"/>
    <mergeCell ref="AT84:AX86"/>
    <mergeCell ref="T86:AG86"/>
    <mergeCell ref="A81:A83"/>
    <mergeCell ref="B81:E83"/>
    <mergeCell ref="F81:S83"/>
    <mergeCell ref="T81:AG82"/>
    <mergeCell ref="AH81:AS83"/>
    <mergeCell ref="AT81:AX83"/>
    <mergeCell ref="T83:AG83"/>
    <mergeCell ref="A78:A80"/>
    <mergeCell ref="B78:E80"/>
    <mergeCell ref="F78:S80"/>
    <mergeCell ref="T78:AG79"/>
    <mergeCell ref="AH78:AS80"/>
    <mergeCell ref="AT78:AX80"/>
    <mergeCell ref="T80:AG80"/>
    <mergeCell ref="A75:A77"/>
    <mergeCell ref="B75:E77"/>
    <mergeCell ref="F75:S77"/>
    <mergeCell ref="T75:AG76"/>
    <mergeCell ref="AH75:AS77"/>
    <mergeCell ref="AT75:AX77"/>
    <mergeCell ref="T77:AG77"/>
    <mergeCell ref="A72:A74"/>
    <mergeCell ref="B72:E74"/>
    <mergeCell ref="F72:S74"/>
    <mergeCell ref="T72:AG73"/>
    <mergeCell ref="AH72:AS74"/>
    <mergeCell ref="AT72:AX74"/>
    <mergeCell ref="T74:AG74"/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023!A1" display="9023"/>
    <hyperlink ref="B12" location="9087!A1" display="9087"/>
    <hyperlink ref="B15" location="9190!A1" display="9190"/>
    <hyperlink ref="B18" location="9197!A1" display="9197"/>
    <hyperlink ref="B21" location="9202!A1" display="9202"/>
    <hyperlink ref="B24" location="9268!A1" display="9268"/>
    <hyperlink ref="B27" location="9271!A1" display="9271"/>
    <hyperlink ref="B30" location="9274!A1" display="9274"/>
    <hyperlink ref="B33" location="9294!A1" display="9294"/>
    <hyperlink ref="B36" location="9307!A1" display="9307"/>
    <hyperlink ref="B39" location="9334!A1" display="9334"/>
    <hyperlink ref="B42" location="9343!A1" display="9343"/>
    <hyperlink ref="B45" location="9346!A1" display="9346"/>
    <hyperlink ref="B48" location="9396!A1" display="9396"/>
    <hyperlink ref="B51" location="9449!A1" display="9449"/>
    <hyperlink ref="B54" location="9461!A1" display="9461"/>
    <hyperlink ref="B57" location="9514!A1" display="9514"/>
    <hyperlink ref="B60" location="9517!A1" display="9517"/>
    <hyperlink ref="B63" location="9523!A1" display="9523"/>
    <hyperlink ref="B66" location="9539!A1" display="9539"/>
    <hyperlink ref="B69" location="9589!A1" display="9589"/>
    <hyperlink ref="B72" location="9617!A1" display="9617"/>
    <hyperlink ref="B75" location="9653!A1" display="9653"/>
    <hyperlink ref="B78" location="9675!A1" display="9675"/>
    <hyperlink ref="B81" location="9723!A1" display="9723"/>
    <hyperlink ref="B84" location="9750!A1" display="9750"/>
    <hyperlink ref="B87" location="9775!A1" display="977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9294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171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167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174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9307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178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180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181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185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185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193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</v>
      </c>
      <c r="F38" s="166"/>
      <c r="G38" s="166"/>
      <c r="H38" s="166"/>
      <c r="I38" s="167" t="s">
        <v>24</v>
      </c>
      <c r="J38" s="167"/>
      <c r="K38" s="167"/>
      <c r="L38" s="263" t="s">
        <v>194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188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195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130</v>
      </c>
      <c r="F43" s="166"/>
      <c r="G43" s="166"/>
      <c r="H43" s="166"/>
      <c r="I43" s="167" t="s">
        <v>24</v>
      </c>
      <c r="J43" s="167"/>
      <c r="K43" s="167"/>
      <c r="L43" s="263" t="s">
        <v>190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188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196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100</v>
      </c>
      <c r="F48" s="166"/>
      <c r="G48" s="166"/>
      <c r="H48" s="166"/>
      <c r="I48" s="167" t="s">
        <v>24</v>
      </c>
      <c r="J48" s="167"/>
      <c r="K48" s="167"/>
      <c r="L48" s="263" t="s">
        <v>190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188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197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100</v>
      </c>
      <c r="F53" s="166"/>
      <c r="G53" s="166"/>
      <c r="H53" s="166"/>
      <c r="I53" s="167" t="s">
        <v>24</v>
      </c>
      <c r="J53" s="167"/>
      <c r="K53" s="167"/>
      <c r="L53" s="263" t="s">
        <v>190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188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198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130</v>
      </c>
      <c r="F58" s="166"/>
      <c r="G58" s="166"/>
      <c r="H58" s="166"/>
      <c r="I58" s="167" t="s">
        <v>24</v>
      </c>
      <c r="J58" s="167"/>
      <c r="K58" s="167"/>
      <c r="L58" s="263" t="s">
        <v>190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9346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201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202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203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204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205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9396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208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209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210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211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9449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212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214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214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215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216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9461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219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220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220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221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222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20000</v>
      </c>
      <c r="F38" s="166"/>
      <c r="G38" s="166"/>
      <c r="H38" s="166"/>
      <c r="I38" s="167" t="s">
        <v>24</v>
      </c>
      <c r="J38" s="167"/>
      <c r="K38" s="167"/>
      <c r="L38" s="263" t="s">
        <v>126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9514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226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220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220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228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229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9517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230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232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229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234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225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230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235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20</v>
      </c>
      <c r="F48" s="166"/>
      <c r="G48" s="166"/>
      <c r="H48" s="166"/>
      <c r="I48" s="167" t="s">
        <v>24</v>
      </c>
      <c r="J48" s="167"/>
      <c r="K48" s="167"/>
      <c r="L48" s="263" t="s">
        <v>225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230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236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20</v>
      </c>
      <c r="F53" s="166"/>
      <c r="G53" s="166"/>
      <c r="H53" s="166"/>
      <c r="I53" s="167" t="s">
        <v>24</v>
      </c>
      <c r="J53" s="167"/>
      <c r="K53" s="167"/>
      <c r="L53" s="263" t="s">
        <v>225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10800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12330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8100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40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11500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41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42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17430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9523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14</v>
      </c>
      <c r="F38" s="166"/>
      <c r="G38" s="166"/>
      <c r="H38" s="166"/>
      <c r="I38" s="167" t="s">
        <v>24</v>
      </c>
      <c r="J38" s="167"/>
      <c r="K38" s="167"/>
      <c r="L38" s="263" t="s">
        <v>148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9539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223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244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248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249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250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251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81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252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253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81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9589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260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261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46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262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263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100</v>
      </c>
      <c r="F48" s="166"/>
      <c r="G48" s="166"/>
      <c r="H48" s="166"/>
      <c r="I48" s="167" t="s">
        <v>24</v>
      </c>
      <c r="J48" s="167"/>
      <c r="K48" s="167"/>
      <c r="L48" s="263" t="s">
        <v>225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264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265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6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Z247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4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9617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229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271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272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225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273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274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225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275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276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225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277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278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225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4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9617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279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280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5</v>
      </c>
      <c r="F81" s="166"/>
      <c r="G81" s="166"/>
      <c r="H81" s="166"/>
      <c r="I81" s="167" t="s">
        <v>24</v>
      </c>
      <c r="J81" s="167"/>
      <c r="K81" s="167"/>
      <c r="L81" s="263" t="s">
        <v>225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281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282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3</v>
      </c>
      <c r="F86" s="166"/>
      <c r="G86" s="166"/>
      <c r="H86" s="166"/>
      <c r="I86" s="167" t="s">
        <v>24</v>
      </c>
      <c r="J86" s="167"/>
      <c r="K86" s="167"/>
      <c r="L86" s="263" t="s">
        <v>225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283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284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225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285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286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10</v>
      </c>
      <c r="F96" s="166"/>
      <c r="G96" s="166"/>
      <c r="H96" s="166"/>
      <c r="I96" s="167" t="s">
        <v>24</v>
      </c>
      <c r="J96" s="167"/>
      <c r="K96" s="167"/>
      <c r="L96" s="263" t="s">
        <v>81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287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288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12</v>
      </c>
      <c r="F101" s="166"/>
      <c r="G101" s="166"/>
      <c r="H101" s="166"/>
      <c r="I101" s="167" t="s">
        <v>24</v>
      </c>
      <c r="J101" s="167"/>
      <c r="K101" s="167"/>
      <c r="L101" s="263" t="s">
        <v>54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289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290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15</v>
      </c>
      <c r="F106" s="166"/>
      <c r="G106" s="166"/>
      <c r="H106" s="166"/>
      <c r="I106" s="167" t="s">
        <v>24</v>
      </c>
      <c r="J106" s="167"/>
      <c r="K106" s="167"/>
      <c r="L106" s="263" t="s">
        <v>225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291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292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5</v>
      </c>
      <c r="F111" s="166"/>
      <c r="G111" s="166"/>
      <c r="H111" s="166"/>
      <c r="I111" s="167" t="s">
        <v>24</v>
      </c>
      <c r="J111" s="167"/>
      <c r="K111" s="167"/>
      <c r="L111" s="263" t="s">
        <v>84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293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294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20</v>
      </c>
      <c r="F116" s="166"/>
      <c r="G116" s="166"/>
      <c r="H116" s="166"/>
      <c r="I116" s="167" t="s">
        <v>24</v>
      </c>
      <c r="J116" s="167"/>
      <c r="K116" s="167"/>
      <c r="L116" s="263" t="s">
        <v>295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65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4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6">
        <v>9617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296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297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3</v>
      </c>
      <c r="F142" s="166"/>
      <c r="G142" s="166"/>
      <c r="H142" s="166"/>
      <c r="I142" s="167" t="s">
        <v>24</v>
      </c>
      <c r="J142" s="167"/>
      <c r="K142" s="167"/>
      <c r="L142" s="263" t="s">
        <v>225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296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298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3</v>
      </c>
      <c r="F147" s="166"/>
      <c r="G147" s="166"/>
      <c r="H147" s="166"/>
      <c r="I147" s="167" t="s">
        <v>24</v>
      </c>
      <c r="J147" s="167"/>
      <c r="K147" s="167"/>
      <c r="L147" s="263" t="s">
        <v>225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299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300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</v>
      </c>
      <c r="F152" s="166"/>
      <c r="G152" s="166"/>
      <c r="H152" s="166"/>
      <c r="I152" s="167" t="s">
        <v>24</v>
      </c>
      <c r="J152" s="167"/>
      <c r="K152" s="167"/>
      <c r="L152" s="263" t="s">
        <v>225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301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302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6</v>
      </c>
      <c r="F157" s="166"/>
      <c r="G157" s="166"/>
      <c r="H157" s="166"/>
      <c r="I157" s="167" t="s">
        <v>24</v>
      </c>
      <c r="J157" s="167"/>
      <c r="K157" s="167"/>
      <c r="L157" s="263" t="s">
        <v>84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303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4" t="s">
        <v>304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5</v>
      </c>
      <c r="F162" s="166"/>
      <c r="G162" s="166"/>
      <c r="H162" s="166"/>
      <c r="I162" s="167" t="s">
        <v>24</v>
      </c>
      <c r="J162" s="167"/>
      <c r="K162" s="167"/>
      <c r="L162" s="263" t="s">
        <v>84</v>
      </c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305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4" t="s">
        <v>306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1</v>
      </c>
      <c r="F167" s="166"/>
      <c r="G167" s="166"/>
      <c r="H167" s="166"/>
      <c r="I167" s="167" t="s">
        <v>24</v>
      </c>
      <c r="J167" s="167"/>
      <c r="K167" s="167"/>
      <c r="L167" s="263" t="s">
        <v>225</v>
      </c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307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4" t="s">
        <v>308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10</v>
      </c>
      <c r="F172" s="166"/>
      <c r="G172" s="166"/>
      <c r="H172" s="166"/>
      <c r="I172" s="167" t="s">
        <v>24</v>
      </c>
      <c r="J172" s="167"/>
      <c r="K172" s="167"/>
      <c r="L172" s="263" t="s">
        <v>54</v>
      </c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264">
        <v>21</v>
      </c>
      <c r="B174" s="197" t="s">
        <v>5</v>
      </c>
      <c r="C174" s="197"/>
      <c r="D174" s="197"/>
      <c r="E174" s="265" t="s">
        <v>309</v>
      </c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254" t="s">
        <v>310</v>
      </c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262">
        <v>5</v>
      </c>
      <c r="F177" s="166"/>
      <c r="G177" s="166"/>
      <c r="H177" s="166"/>
      <c r="I177" s="167" t="s">
        <v>24</v>
      </c>
      <c r="J177" s="167"/>
      <c r="K177" s="167"/>
      <c r="L177" s="263" t="s">
        <v>225</v>
      </c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66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  <row r="187" spans="1:33" ht="13.5" customHeight="1">
      <c r="A187" s="267" t="s">
        <v>65</v>
      </c>
      <c r="B187" s="5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3"/>
      <c r="AG187" s="53"/>
    </row>
    <row r="188" spans="1:33" ht="18" customHeight="1" thickBot="1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8">
        <v>4</v>
      </c>
      <c r="AF189" s="59" t="s">
        <v>8</v>
      </c>
      <c r="AG189" s="60">
        <v>4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1"/>
      <c r="AG190" s="7"/>
    </row>
    <row r="191" spans="1:33" ht="13.5" customHeight="1">
      <c r="A191" s="5"/>
      <c r="B191" s="6"/>
      <c r="C191" s="6"/>
      <c r="D191" s="6"/>
      <c r="E191" s="6"/>
      <c r="F191" s="6"/>
      <c r="G191" s="63"/>
      <c r="H191" s="62" t="s">
        <v>9</v>
      </c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18"/>
      <c r="V191" s="18"/>
      <c r="W191" s="269" t="s">
        <v>10</v>
      </c>
      <c r="X191" s="270"/>
      <c r="Y191" s="256">
        <v>9617</v>
      </c>
      <c r="Z191" s="67"/>
      <c r="AA191" s="67"/>
      <c r="AB191" s="67"/>
      <c r="AC191" s="67"/>
      <c r="AD191" s="67"/>
      <c r="AE191" s="67"/>
      <c r="AF191" s="67"/>
      <c r="AG191" s="7"/>
    </row>
    <row r="192" spans="1:33" ht="13.5" customHeight="1">
      <c r="A192" s="5"/>
      <c r="B192" s="6"/>
      <c r="C192" s="6"/>
      <c r="D192" s="6"/>
      <c r="E192" s="6"/>
      <c r="F192" s="63"/>
      <c r="G192" s="63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18"/>
      <c r="V192" s="18"/>
      <c r="W192" s="270"/>
      <c r="X192" s="270"/>
      <c r="Y192" s="67"/>
      <c r="Z192" s="67"/>
      <c r="AA192" s="67"/>
      <c r="AB192" s="67"/>
      <c r="AC192" s="67"/>
      <c r="AD192" s="67"/>
      <c r="AE192" s="67"/>
      <c r="AF192" s="67"/>
      <c r="AG192" s="7"/>
    </row>
    <row r="193" spans="1:33" ht="13.5" customHeight="1">
      <c r="A193" s="5"/>
      <c r="B193" s="6"/>
      <c r="C193" s="6"/>
      <c r="D193" s="6"/>
      <c r="E193" s="6"/>
      <c r="F193" s="63"/>
      <c r="G193" s="63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18"/>
      <c r="V193" s="18"/>
      <c r="W193" s="270"/>
      <c r="X193" s="270"/>
      <c r="Y193" s="67"/>
      <c r="Z193" s="67"/>
      <c r="AA193" s="67"/>
      <c r="AB193" s="67"/>
      <c r="AC193" s="67"/>
      <c r="AD193" s="67"/>
      <c r="AE193" s="67"/>
      <c r="AF193" s="67"/>
      <c r="AG193" s="7"/>
    </row>
    <row r="194" spans="1:33" ht="9" customHeight="1">
      <c r="A194" s="5"/>
      <c r="B194" s="6"/>
      <c r="C194" s="6"/>
      <c r="D194" s="6"/>
      <c r="E194" s="6"/>
      <c r="F194" s="63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1" t="s">
        <v>11</v>
      </c>
      <c r="X195" s="272"/>
      <c r="Y195" s="273">
        <f>IF(Y9="","",Y9)</f>
      </c>
      <c r="Z195" s="274"/>
      <c r="AA195" s="274"/>
      <c r="AB195" s="274"/>
      <c r="AC195" s="274"/>
      <c r="AD195" s="274"/>
      <c r="AE195" s="274"/>
      <c r="AF195" s="275"/>
      <c r="AG195" s="7"/>
    </row>
    <row r="196" spans="1:33" s="6" customFormat="1" ht="13.5" customHeight="1">
      <c r="A196" s="276"/>
      <c r="B196" s="224"/>
      <c r="C196" s="224"/>
      <c r="D196" s="224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77"/>
      <c r="X196" s="278"/>
      <c r="Y196" s="279"/>
      <c r="Z196" s="280"/>
      <c r="AA196" s="280"/>
      <c r="AB196" s="280"/>
      <c r="AC196" s="280"/>
      <c r="AD196" s="280"/>
      <c r="AE196" s="280"/>
      <c r="AF196" s="281"/>
      <c r="AG196" s="282"/>
    </row>
    <row r="197" spans="1:33" s="6" customFormat="1" ht="13.5" customHeight="1">
      <c r="A197" s="276"/>
      <c r="B197" s="224"/>
      <c r="C197" s="224"/>
      <c r="D197" s="224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83"/>
      <c r="X197" s="284"/>
      <c r="Y197" s="285"/>
      <c r="Z197" s="286"/>
      <c r="AA197" s="286"/>
      <c r="AB197" s="286"/>
      <c r="AC197" s="286"/>
      <c r="AD197" s="286"/>
      <c r="AE197" s="286"/>
      <c r="AF197" s="287"/>
      <c r="AG197" s="282"/>
    </row>
    <row r="198" spans="1:41" s="6" customFormat="1" ht="9" customHeight="1">
      <c r="A198" s="276"/>
      <c r="B198" s="224"/>
      <c r="C198" s="224"/>
      <c r="D198" s="224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88"/>
      <c r="AK198" s="165"/>
      <c r="AL198" s="165"/>
      <c r="AM198" s="165"/>
      <c r="AN198" s="165"/>
      <c r="AO198" s="165"/>
    </row>
    <row r="199" spans="1:39" s="6" customFormat="1" ht="10.5" customHeight="1" thickBot="1">
      <c r="A199" s="276"/>
      <c r="B199" s="224"/>
      <c r="C199" s="224"/>
      <c r="D199" s="224"/>
      <c r="E199" s="225"/>
      <c r="F199" s="225"/>
      <c r="G199" s="225"/>
      <c r="H199" s="225"/>
      <c r="I199" s="226"/>
      <c r="J199" s="226"/>
      <c r="K199" s="226"/>
      <c r="L199" s="227"/>
      <c r="M199" s="227"/>
      <c r="N199" s="289"/>
      <c r="O199" s="289"/>
      <c r="P199" s="289"/>
      <c r="Q199" s="228"/>
      <c r="R199" s="228"/>
      <c r="S199" s="228"/>
      <c r="T199" s="228"/>
      <c r="U199" s="228"/>
      <c r="V199" s="228"/>
      <c r="W199" s="226"/>
      <c r="X199" s="226"/>
      <c r="Y199" s="226"/>
      <c r="Z199" s="290"/>
      <c r="AA199" s="290"/>
      <c r="AB199" s="290"/>
      <c r="AC199" s="290"/>
      <c r="AD199" s="290"/>
      <c r="AE199" s="225"/>
      <c r="AF199" s="225"/>
      <c r="AG199" s="288"/>
      <c r="AI199" s="178"/>
      <c r="AJ199" s="178"/>
      <c r="AK199" s="178"/>
      <c r="AL199" s="178"/>
      <c r="AM199" s="178"/>
    </row>
    <row r="200" spans="1:33" s="6" customFormat="1" ht="12" customHeight="1">
      <c r="A200" s="264">
        <v>22</v>
      </c>
      <c r="B200" s="197" t="s">
        <v>5</v>
      </c>
      <c r="C200" s="197"/>
      <c r="D200" s="197"/>
      <c r="E200" s="265" t="s">
        <v>311</v>
      </c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291" t="s">
        <v>21</v>
      </c>
      <c r="AF200" s="292"/>
      <c r="AG200" s="293"/>
    </row>
    <row r="201" spans="1:33" s="6" customFormat="1" ht="12" customHeight="1">
      <c r="A201" s="31"/>
      <c r="B201" s="156" t="s">
        <v>22</v>
      </c>
      <c r="C201" s="156"/>
      <c r="D201" s="156"/>
      <c r="E201" s="254" t="s">
        <v>312</v>
      </c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3"/>
      <c r="AF201" s="154"/>
      <c r="AG201" s="155"/>
    </row>
    <row r="202" spans="1:33" s="6" customFormat="1" ht="12" customHeight="1" thickBot="1">
      <c r="A202" s="31"/>
      <c r="B202" s="156"/>
      <c r="C202" s="156"/>
      <c r="D202" s="156"/>
      <c r="E202" s="159"/>
      <c r="F202" s="160"/>
      <c r="G202" s="160"/>
      <c r="H202" s="160"/>
      <c r="I202" s="160"/>
      <c r="J202" s="160"/>
      <c r="K202" s="160"/>
      <c r="L202" s="160"/>
      <c r="M202" s="160"/>
      <c r="N202" s="161"/>
      <c r="O202" s="161"/>
      <c r="P202" s="161"/>
      <c r="Q202" s="161"/>
      <c r="R202" s="161"/>
      <c r="S202" s="161"/>
      <c r="T202" s="161"/>
      <c r="U202" s="161"/>
      <c r="V202" s="161"/>
      <c r="W202" s="160"/>
      <c r="X202" s="160"/>
      <c r="Y202" s="160"/>
      <c r="Z202" s="160"/>
      <c r="AA202" s="160"/>
      <c r="AB202" s="160"/>
      <c r="AC202" s="160"/>
      <c r="AD202" s="160"/>
      <c r="AE202" s="162"/>
      <c r="AF202" s="163"/>
      <c r="AG202" s="164"/>
    </row>
    <row r="203" spans="1:33" s="6" customFormat="1" ht="12" customHeight="1">
      <c r="A203" s="31"/>
      <c r="B203" s="156" t="s">
        <v>23</v>
      </c>
      <c r="C203" s="156"/>
      <c r="D203" s="156"/>
      <c r="E203" s="262">
        <v>5</v>
      </c>
      <c r="F203" s="166"/>
      <c r="G203" s="166"/>
      <c r="H203" s="166"/>
      <c r="I203" s="167" t="s">
        <v>24</v>
      </c>
      <c r="J203" s="167"/>
      <c r="K203" s="167"/>
      <c r="L203" s="263" t="s">
        <v>81</v>
      </c>
      <c r="M203" s="169"/>
      <c r="N203" s="170" t="s">
        <v>25</v>
      </c>
      <c r="O203" s="171"/>
      <c r="P203" s="172"/>
      <c r="Q203" s="294"/>
      <c r="R203" s="295"/>
      <c r="S203" s="295"/>
      <c r="T203" s="295"/>
      <c r="U203" s="295"/>
      <c r="V203" s="296"/>
      <c r="W203" s="176" t="s">
        <v>26</v>
      </c>
      <c r="X203" s="167"/>
      <c r="Y203" s="167"/>
      <c r="Z203" s="177">
        <f>IF(OR(E203="",Q203=""),"",ROUNDDOWN(E203*Q203,0))</f>
      </c>
      <c r="AA203" s="177"/>
      <c r="AB203" s="177"/>
      <c r="AC203" s="177"/>
      <c r="AD203" s="177"/>
      <c r="AE203" s="162"/>
      <c r="AF203" s="163"/>
      <c r="AG203" s="164"/>
    </row>
    <row r="204" spans="1:33" s="6" customFormat="1" ht="12" customHeight="1" thickBot="1">
      <c r="A204" s="179"/>
      <c r="B204" s="180"/>
      <c r="C204" s="180"/>
      <c r="D204" s="180"/>
      <c r="E204" s="181"/>
      <c r="F204" s="181"/>
      <c r="G204" s="181"/>
      <c r="H204" s="181"/>
      <c r="I204" s="182"/>
      <c r="J204" s="182"/>
      <c r="K204" s="182"/>
      <c r="L204" s="183"/>
      <c r="M204" s="184"/>
      <c r="N204" s="185"/>
      <c r="O204" s="186"/>
      <c r="P204" s="187"/>
      <c r="Q204" s="297"/>
      <c r="R204" s="298"/>
      <c r="S204" s="298"/>
      <c r="T204" s="298"/>
      <c r="U204" s="298"/>
      <c r="V204" s="299"/>
      <c r="W204" s="191"/>
      <c r="X204" s="182"/>
      <c r="Y204" s="182"/>
      <c r="Z204" s="192"/>
      <c r="AA204" s="192"/>
      <c r="AB204" s="192"/>
      <c r="AC204" s="192"/>
      <c r="AD204" s="192"/>
      <c r="AE204" s="193"/>
      <c r="AF204" s="194"/>
      <c r="AG204" s="195"/>
    </row>
    <row r="205" spans="1:33" s="6" customFormat="1" ht="12" customHeight="1">
      <c r="A205" s="264">
        <v>23</v>
      </c>
      <c r="B205" s="197" t="s">
        <v>5</v>
      </c>
      <c r="C205" s="197"/>
      <c r="D205" s="197"/>
      <c r="E205" s="265" t="s">
        <v>313</v>
      </c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53" t="s">
        <v>21</v>
      </c>
      <c r="AF205" s="154"/>
      <c r="AG205" s="155"/>
    </row>
    <row r="206" spans="1:33" s="6" customFormat="1" ht="12" customHeight="1">
      <c r="A206" s="31"/>
      <c r="B206" s="156" t="s">
        <v>22</v>
      </c>
      <c r="C206" s="156"/>
      <c r="D206" s="156"/>
      <c r="E206" s="254" t="s">
        <v>314</v>
      </c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3"/>
      <c r="AF206" s="154"/>
      <c r="AG206" s="155"/>
    </row>
    <row r="207" spans="1:33" s="6" customFormat="1" ht="12" customHeight="1" thickBot="1">
      <c r="A207" s="31"/>
      <c r="B207" s="156"/>
      <c r="C207" s="156"/>
      <c r="D207" s="156"/>
      <c r="E207" s="159"/>
      <c r="F207" s="160"/>
      <c r="G207" s="160"/>
      <c r="H207" s="160"/>
      <c r="I207" s="160"/>
      <c r="J207" s="160"/>
      <c r="K207" s="160"/>
      <c r="L207" s="160"/>
      <c r="M207" s="160"/>
      <c r="N207" s="161"/>
      <c r="O207" s="161"/>
      <c r="P207" s="161"/>
      <c r="Q207" s="161"/>
      <c r="R207" s="161"/>
      <c r="S207" s="161"/>
      <c r="T207" s="161"/>
      <c r="U207" s="161"/>
      <c r="V207" s="161"/>
      <c r="W207" s="160"/>
      <c r="X207" s="160"/>
      <c r="Y207" s="160"/>
      <c r="Z207" s="160"/>
      <c r="AA207" s="160"/>
      <c r="AB207" s="160"/>
      <c r="AC207" s="160"/>
      <c r="AD207" s="160"/>
      <c r="AE207" s="162"/>
      <c r="AF207" s="163"/>
      <c r="AG207" s="164"/>
    </row>
    <row r="208" spans="1:33" s="6" customFormat="1" ht="12" customHeight="1">
      <c r="A208" s="31"/>
      <c r="B208" s="156" t="s">
        <v>23</v>
      </c>
      <c r="C208" s="156"/>
      <c r="D208" s="156"/>
      <c r="E208" s="262">
        <v>2</v>
      </c>
      <c r="F208" s="166"/>
      <c r="G208" s="166"/>
      <c r="H208" s="166"/>
      <c r="I208" s="167" t="s">
        <v>24</v>
      </c>
      <c r="J208" s="167"/>
      <c r="K208" s="167"/>
      <c r="L208" s="263" t="s">
        <v>84</v>
      </c>
      <c r="M208" s="169"/>
      <c r="N208" s="170" t="s">
        <v>25</v>
      </c>
      <c r="O208" s="171"/>
      <c r="P208" s="172"/>
      <c r="Q208" s="294"/>
      <c r="R208" s="295"/>
      <c r="S208" s="295"/>
      <c r="T208" s="295"/>
      <c r="U208" s="295"/>
      <c r="V208" s="296"/>
      <c r="W208" s="176" t="s">
        <v>26</v>
      </c>
      <c r="X208" s="167"/>
      <c r="Y208" s="167"/>
      <c r="Z208" s="177">
        <f>IF(OR(E208="",Q208=""),"",ROUNDDOWN(E208*Q208,0))</f>
      </c>
      <c r="AA208" s="177"/>
      <c r="AB208" s="177"/>
      <c r="AC208" s="177"/>
      <c r="AD208" s="177"/>
      <c r="AE208" s="162"/>
      <c r="AF208" s="163"/>
      <c r="AG208" s="164"/>
    </row>
    <row r="209" spans="1:33" s="6" customFormat="1" ht="12" customHeight="1" thickBot="1">
      <c r="A209" s="179"/>
      <c r="B209" s="180"/>
      <c r="C209" s="180"/>
      <c r="D209" s="180"/>
      <c r="E209" s="181"/>
      <c r="F209" s="181"/>
      <c r="G209" s="181"/>
      <c r="H209" s="181"/>
      <c r="I209" s="182"/>
      <c r="J209" s="182"/>
      <c r="K209" s="182"/>
      <c r="L209" s="183"/>
      <c r="M209" s="184"/>
      <c r="N209" s="185"/>
      <c r="O209" s="186"/>
      <c r="P209" s="187"/>
      <c r="Q209" s="297"/>
      <c r="R209" s="298"/>
      <c r="S209" s="298"/>
      <c r="T209" s="298"/>
      <c r="U209" s="298"/>
      <c r="V209" s="299"/>
      <c r="W209" s="191"/>
      <c r="X209" s="182"/>
      <c r="Y209" s="182"/>
      <c r="Z209" s="192"/>
      <c r="AA209" s="192"/>
      <c r="AB209" s="192"/>
      <c r="AC209" s="192"/>
      <c r="AD209" s="192"/>
      <c r="AE209" s="193"/>
      <c r="AF209" s="194"/>
      <c r="AG209" s="195"/>
    </row>
    <row r="210" spans="1:33" s="6" customFormat="1" ht="12" customHeight="1">
      <c r="A210" s="264">
        <v>24</v>
      </c>
      <c r="B210" s="197" t="s">
        <v>5</v>
      </c>
      <c r="C210" s="197"/>
      <c r="D210" s="197"/>
      <c r="E210" s="265" t="s">
        <v>315</v>
      </c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53" t="s">
        <v>21</v>
      </c>
      <c r="AF210" s="154"/>
      <c r="AG210" s="155"/>
    </row>
    <row r="211" spans="1:33" s="6" customFormat="1" ht="12" customHeight="1">
      <c r="A211" s="31"/>
      <c r="B211" s="156" t="s">
        <v>22</v>
      </c>
      <c r="C211" s="156"/>
      <c r="D211" s="156"/>
      <c r="E211" s="254" t="s">
        <v>316</v>
      </c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3"/>
      <c r="AF211" s="154"/>
      <c r="AG211" s="155"/>
    </row>
    <row r="212" spans="1:33" s="6" customFormat="1" ht="12" customHeight="1" thickBot="1">
      <c r="A212" s="31"/>
      <c r="B212" s="156"/>
      <c r="C212" s="156"/>
      <c r="D212" s="156"/>
      <c r="E212" s="159"/>
      <c r="F212" s="160"/>
      <c r="G212" s="160"/>
      <c r="H212" s="160"/>
      <c r="I212" s="160"/>
      <c r="J212" s="160"/>
      <c r="K212" s="160"/>
      <c r="L212" s="160"/>
      <c r="M212" s="160"/>
      <c r="N212" s="161"/>
      <c r="O212" s="161"/>
      <c r="P212" s="161"/>
      <c r="Q212" s="161"/>
      <c r="R212" s="161"/>
      <c r="S212" s="161"/>
      <c r="T212" s="161"/>
      <c r="U212" s="161"/>
      <c r="V212" s="161"/>
      <c r="W212" s="160"/>
      <c r="X212" s="160"/>
      <c r="Y212" s="160"/>
      <c r="Z212" s="160"/>
      <c r="AA212" s="160"/>
      <c r="AB212" s="160"/>
      <c r="AC212" s="160"/>
      <c r="AD212" s="160"/>
      <c r="AE212" s="162"/>
      <c r="AF212" s="163"/>
      <c r="AG212" s="164"/>
    </row>
    <row r="213" spans="1:33" s="6" customFormat="1" ht="12" customHeight="1">
      <c r="A213" s="31"/>
      <c r="B213" s="156" t="s">
        <v>23</v>
      </c>
      <c r="C213" s="156"/>
      <c r="D213" s="156"/>
      <c r="E213" s="262">
        <v>3</v>
      </c>
      <c r="F213" s="166"/>
      <c r="G213" s="166"/>
      <c r="H213" s="166"/>
      <c r="I213" s="167" t="s">
        <v>24</v>
      </c>
      <c r="J213" s="167"/>
      <c r="K213" s="167"/>
      <c r="L213" s="263" t="s">
        <v>225</v>
      </c>
      <c r="M213" s="169"/>
      <c r="N213" s="170" t="s">
        <v>25</v>
      </c>
      <c r="O213" s="171"/>
      <c r="P213" s="172"/>
      <c r="Q213" s="294"/>
      <c r="R213" s="295"/>
      <c r="S213" s="295"/>
      <c r="T213" s="295"/>
      <c r="U213" s="295"/>
      <c r="V213" s="296"/>
      <c r="W213" s="176" t="s">
        <v>26</v>
      </c>
      <c r="X213" s="167"/>
      <c r="Y213" s="167"/>
      <c r="Z213" s="177">
        <f>IF(OR(E213="",Q213=""),"",ROUNDDOWN(E213*Q213,0))</f>
      </c>
      <c r="AA213" s="177"/>
      <c r="AB213" s="177"/>
      <c r="AC213" s="177"/>
      <c r="AD213" s="177"/>
      <c r="AE213" s="162"/>
      <c r="AF213" s="163"/>
      <c r="AG213" s="164"/>
    </row>
    <row r="214" spans="1:33" s="6" customFormat="1" ht="12" customHeight="1" thickBot="1">
      <c r="A214" s="179"/>
      <c r="B214" s="180"/>
      <c r="C214" s="180"/>
      <c r="D214" s="180"/>
      <c r="E214" s="181"/>
      <c r="F214" s="181"/>
      <c r="G214" s="181"/>
      <c r="H214" s="181"/>
      <c r="I214" s="182"/>
      <c r="J214" s="182"/>
      <c r="K214" s="182"/>
      <c r="L214" s="183"/>
      <c r="M214" s="184"/>
      <c r="N214" s="185"/>
      <c r="O214" s="186"/>
      <c r="P214" s="187"/>
      <c r="Q214" s="297"/>
      <c r="R214" s="298"/>
      <c r="S214" s="298"/>
      <c r="T214" s="298"/>
      <c r="U214" s="298"/>
      <c r="V214" s="299"/>
      <c r="W214" s="191"/>
      <c r="X214" s="182"/>
      <c r="Y214" s="182"/>
      <c r="Z214" s="192"/>
      <c r="AA214" s="192"/>
      <c r="AB214" s="192"/>
      <c r="AC214" s="192"/>
      <c r="AD214" s="192"/>
      <c r="AE214" s="193"/>
      <c r="AF214" s="194"/>
      <c r="AG214" s="195"/>
    </row>
    <row r="215" spans="1:33" s="6" customFormat="1" ht="12" customHeight="1">
      <c r="A215" s="196"/>
      <c r="B215" s="197" t="s">
        <v>5</v>
      </c>
      <c r="C215" s="197"/>
      <c r="D215" s="197"/>
      <c r="E215" s="198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53" t="s">
        <v>21</v>
      </c>
      <c r="AF215" s="154"/>
      <c r="AG215" s="155"/>
    </row>
    <row r="216" spans="1:33" s="6" customFormat="1" ht="12" customHeight="1">
      <c r="A216" s="31"/>
      <c r="B216" s="156" t="s">
        <v>22</v>
      </c>
      <c r="C216" s="156"/>
      <c r="D216" s="156"/>
      <c r="E216" s="157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3"/>
      <c r="AF216" s="154"/>
      <c r="AG216" s="155"/>
    </row>
    <row r="217" spans="1:33" s="6" customFormat="1" ht="12" customHeight="1" thickBot="1">
      <c r="A217" s="31"/>
      <c r="B217" s="156"/>
      <c r="C217" s="156"/>
      <c r="D217" s="156"/>
      <c r="E217" s="159"/>
      <c r="F217" s="160"/>
      <c r="G217" s="160"/>
      <c r="H217" s="160"/>
      <c r="I217" s="160"/>
      <c r="J217" s="160"/>
      <c r="K217" s="160"/>
      <c r="L217" s="160"/>
      <c r="M217" s="160"/>
      <c r="N217" s="161"/>
      <c r="O217" s="161"/>
      <c r="P217" s="161"/>
      <c r="Q217" s="161"/>
      <c r="R217" s="161"/>
      <c r="S217" s="161"/>
      <c r="T217" s="161"/>
      <c r="U217" s="161"/>
      <c r="V217" s="161"/>
      <c r="W217" s="160"/>
      <c r="X217" s="160"/>
      <c r="Y217" s="160"/>
      <c r="Z217" s="160"/>
      <c r="AA217" s="160"/>
      <c r="AB217" s="160"/>
      <c r="AC217" s="160"/>
      <c r="AD217" s="160"/>
      <c r="AE217" s="162"/>
      <c r="AF217" s="163"/>
      <c r="AG217" s="164"/>
    </row>
    <row r="218" spans="1:33" s="6" customFormat="1" ht="12" customHeight="1">
      <c r="A218" s="31"/>
      <c r="B218" s="156" t="s">
        <v>23</v>
      </c>
      <c r="C218" s="156"/>
      <c r="D218" s="156"/>
      <c r="E218" s="166"/>
      <c r="F218" s="166"/>
      <c r="G218" s="166"/>
      <c r="H218" s="166"/>
      <c r="I218" s="167" t="s">
        <v>24</v>
      </c>
      <c r="J218" s="167"/>
      <c r="K218" s="167"/>
      <c r="L218" s="168"/>
      <c r="M218" s="169"/>
      <c r="N218" s="170" t="s">
        <v>25</v>
      </c>
      <c r="O218" s="171"/>
      <c r="P218" s="172"/>
      <c r="Q218" s="294"/>
      <c r="R218" s="295"/>
      <c r="S218" s="295"/>
      <c r="T218" s="295"/>
      <c r="U218" s="295"/>
      <c r="V218" s="296"/>
      <c r="W218" s="176" t="s">
        <v>26</v>
      </c>
      <c r="X218" s="167"/>
      <c r="Y218" s="167"/>
      <c r="Z218" s="177">
        <f>IF(OR(E218="",Q218=""),"",ROUNDDOWN(E218*Q218,0))</f>
      </c>
      <c r="AA218" s="177"/>
      <c r="AB218" s="177"/>
      <c r="AC218" s="177"/>
      <c r="AD218" s="177"/>
      <c r="AE218" s="162"/>
      <c r="AF218" s="163"/>
      <c r="AG218" s="164"/>
    </row>
    <row r="219" spans="1:33" s="6" customFormat="1" ht="12" customHeight="1" thickBot="1">
      <c r="A219" s="179"/>
      <c r="B219" s="180"/>
      <c r="C219" s="180"/>
      <c r="D219" s="180"/>
      <c r="E219" s="181"/>
      <c r="F219" s="181"/>
      <c r="G219" s="181"/>
      <c r="H219" s="181"/>
      <c r="I219" s="182"/>
      <c r="J219" s="182"/>
      <c r="K219" s="182"/>
      <c r="L219" s="183"/>
      <c r="M219" s="184"/>
      <c r="N219" s="185"/>
      <c r="O219" s="186"/>
      <c r="P219" s="187"/>
      <c r="Q219" s="297"/>
      <c r="R219" s="298"/>
      <c r="S219" s="298"/>
      <c r="T219" s="298"/>
      <c r="U219" s="298"/>
      <c r="V219" s="299"/>
      <c r="W219" s="191"/>
      <c r="X219" s="182"/>
      <c r="Y219" s="182"/>
      <c r="Z219" s="192"/>
      <c r="AA219" s="192"/>
      <c r="AB219" s="192"/>
      <c r="AC219" s="192"/>
      <c r="AD219" s="192"/>
      <c r="AE219" s="193"/>
      <c r="AF219" s="194"/>
      <c r="AG219" s="195"/>
    </row>
    <row r="220" spans="1:33" s="6" customFormat="1" ht="12" customHeight="1">
      <c r="A220" s="196"/>
      <c r="B220" s="197" t="s">
        <v>5</v>
      </c>
      <c r="C220" s="197"/>
      <c r="D220" s="197"/>
      <c r="E220" s="198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53" t="s">
        <v>21</v>
      </c>
      <c r="AF220" s="154"/>
      <c r="AG220" s="155"/>
    </row>
    <row r="221" spans="1:33" s="6" customFormat="1" ht="12" customHeight="1">
      <c r="A221" s="31"/>
      <c r="B221" s="156" t="s">
        <v>22</v>
      </c>
      <c r="C221" s="156"/>
      <c r="D221" s="156"/>
      <c r="E221" s="157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3"/>
      <c r="AF221" s="154"/>
      <c r="AG221" s="155"/>
    </row>
    <row r="222" spans="1:33" s="6" customFormat="1" ht="12" customHeight="1" thickBot="1">
      <c r="A222" s="31"/>
      <c r="B222" s="156"/>
      <c r="C222" s="156"/>
      <c r="D222" s="156"/>
      <c r="E222" s="159"/>
      <c r="F222" s="160"/>
      <c r="G222" s="160"/>
      <c r="H222" s="160"/>
      <c r="I222" s="160"/>
      <c r="J222" s="160"/>
      <c r="K222" s="160"/>
      <c r="L222" s="160"/>
      <c r="M222" s="160"/>
      <c r="N222" s="161"/>
      <c r="O222" s="161"/>
      <c r="P222" s="161"/>
      <c r="Q222" s="161"/>
      <c r="R222" s="161"/>
      <c r="S222" s="161"/>
      <c r="T222" s="161"/>
      <c r="U222" s="161"/>
      <c r="V222" s="161"/>
      <c r="W222" s="160"/>
      <c r="X222" s="160"/>
      <c r="Y222" s="160"/>
      <c r="Z222" s="160"/>
      <c r="AA222" s="160"/>
      <c r="AB222" s="160"/>
      <c r="AC222" s="160"/>
      <c r="AD222" s="160"/>
      <c r="AE222" s="162"/>
      <c r="AF222" s="163"/>
      <c r="AG222" s="164"/>
    </row>
    <row r="223" spans="1:33" s="6" customFormat="1" ht="12" customHeight="1">
      <c r="A223" s="31"/>
      <c r="B223" s="156" t="s">
        <v>23</v>
      </c>
      <c r="C223" s="156"/>
      <c r="D223" s="156"/>
      <c r="E223" s="166"/>
      <c r="F223" s="166"/>
      <c r="G223" s="166"/>
      <c r="H223" s="166"/>
      <c r="I223" s="167" t="s">
        <v>24</v>
      </c>
      <c r="J223" s="167"/>
      <c r="K223" s="167"/>
      <c r="L223" s="168"/>
      <c r="M223" s="169"/>
      <c r="N223" s="170" t="s">
        <v>25</v>
      </c>
      <c r="O223" s="171"/>
      <c r="P223" s="172"/>
      <c r="Q223" s="294"/>
      <c r="R223" s="295"/>
      <c r="S223" s="295"/>
      <c r="T223" s="295"/>
      <c r="U223" s="295"/>
      <c r="V223" s="296"/>
      <c r="W223" s="176" t="s">
        <v>26</v>
      </c>
      <c r="X223" s="167"/>
      <c r="Y223" s="167"/>
      <c r="Z223" s="177">
        <f>IF(OR(E223="",Q223=""),"",ROUNDDOWN(E223*Q223,0))</f>
      </c>
      <c r="AA223" s="177"/>
      <c r="AB223" s="177"/>
      <c r="AC223" s="177"/>
      <c r="AD223" s="177"/>
      <c r="AE223" s="162"/>
      <c r="AF223" s="163"/>
      <c r="AG223" s="164"/>
    </row>
    <row r="224" spans="1:33" s="6" customFormat="1" ht="12" customHeight="1" thickBot="1">
      <c r="A224" s="179"/>
      <c r="B224" s="180"/>
      <c r="C224" s="180"/>
      <c r="D224" s="180"/>
      <c r="E224" s="181"/>
      <c r="F224" s="181"/>
      <c r="G224" s="181"/>
      <c r="H224" s="181"/>
      <c r="I224" s="182"/>
      <c r="J224" s="182"/>
      <c r="K224" s="182"/>
      <c r="L224" s="183"/>
      <c r="M224" s="184"/>
      <c r="N224" s="185"/>
      <c r="O224" s="186"/>
      <c r="P224" s="187"/>
      <c r="Q224" s="297"/>
      <c r="R224" s="298"/>
      <c r="S224" s="298"/>
      <c r="T224" s="298"/>
      <c r="U224" s="298"/>
      <c r="V224" s="299"/>
      <c r="W224" s="191"/>
      <c r="X224" s="182"/>
      <c r="Y224" s="182"/>
      <c r="Z224" s="192"/>
      <c r="AA224" s="192"/>
      <c r="AB224" s="192"/>
      <c r="AC224" s="192"/>
      <c r="AD224" s="192"/>
      <c r="AE224" s="193"/>
      <c r="AF224" s="194"/>
      <c r="AG224" s="195"/>
    </row>
    <row r="225" spans="1:33" s="6" customFormat="1" ht="12" customHeight="1">
      <c r="A225" s="196"/>
      <c r="B225" s="197" t="s">
        <v>5</v>
      </c>
      <c r="C225" s="197"/>
      <c r="D225" s="197"/>
      <c r="E225" s="198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53" t="s">
        <v>21</v>
      </c>
      <c r="AF225" s="154"/>
      <c r="AG225" s="155"/>
    </row>
    <row r="226" spans="1:33" s="6" customFormat="1" ht="12" customHeight="1">
      <c r="A226" s="31"/>
      <c r="B226" s="156" t="s">
        <v>22</v>
      </c>
      <c r="C226" s="156"/>
      <c r="D226" s="156"/>
      <c r="E226" s="157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3"/>
      <c r="AF226" s="154"/>
      <c r="AG226" s="155"/>
    </row>
    <row r="227" spans="1:33" s="6" customFormat="1" ht="12" customHeight="1" thickBot="1">
      <c r="A227" s="31"/>
      <c r="B227" s="156"/>
      <c r="C227" s="156"/>
      <c r="D227" s="156"/>
      <c r="E227" s="159"/>
      <c r="F227" s="160"/>
      <c r="G227" s="160"/>
      <c r="H227" s="160"/>
      <c r="I227" s="160"/>
      <c r="J227" s="160"/>
      <c r="K227" s="160"/>
      <c r="L227" s="160"/>
      <c r="M227" s="160"/>
      <c r="N227" s="161"/>
      <c r="O227" s="161"/>
      <c r="P227" s="161"/>
      <c r="Q227" s="161"/>
      <c r="R227" s="161"/>
      <c r="S227" s="161"/>
      <c r="T227" s="161"/>
      <c r="U227" s="161"/>
      <c r="V227" s="161"/>
      <c r="W227" s="160"/>
      <c r="X227" s="160"/>
      <c r="Y227" s="160"/>
      <c r="Z227" s="160"/>
      <c r="AA227" s="160"/>
      <c r="AB227" s="160"/>
      <c r="AC227" s="160"/>
      <c r="AD227" s="160"/>
      <c r="AE227" s="162"/>
      <c r="AF227" s="163"/>
      <c r="AG227" s="164"/>
    </row>
    <row r="228" spans="1:33" s="6" customFormat="1" ht="12" customHeight="1">
      <c r="A228" s="31"/>
      <c r="B228" s="156" t="s">
        <v>23</v>
      </c>
      <c r="C228" s="156"/>
      <c r="D228" s="156"/>
      <c r="E228" s="166"/>
      <c r="F228" s="166"/>
      <c r="G228" s="166"/>
      <c r="H228" s="166"/>
      <c r="I228" s="167" t="s">
        <v>24</v>
      </c>
      <c r="J228" s="167"/>
      <c r="K228" s="167"/>
      <c r="L228" s="168"/>
      <c r="M228" s="169"/>
      <c r="N228" s="170" t="s">
        <v>25</v>
      </c>
      <c r="O228" s="171"/>
      <c r="P228" s="172"/>
      <c r="Q228" s="294"/>
      <c r="R228" s="295"/>
      <c r="S228" s="295"/>
      <c r="T228" s="295"/>
      <c r="U228" s="295"/>
      <c r="V228" s="296"/>
      <c r="W228" s="176" t="s">
        <v>26</v>
      </c>
      <c r="X228" s="167"/>
      <c r="Y228" s="167"/>
      <c r="Z228" s="177">
        <f>IF(OR(E228="",Q228=""),"",ROUNDDOWN(E228*Q228,0))</f>
      </c>
      <c r="AA228" s="177"/>
      <c r="AB228" s="177"/>
      <c r="AC228" s="177"/>
      <c r="AD228" s="177"/>
      <c r="AE228" s="162"/>
      <c r="AF228" s="163"/>
      <c r="AG228" s="164"/>
    </row>
    <row r="229" spans="1:33" s="6" customFormat="1" ht="12" customHeight="1" thickBot="1">
      <c r="A229" s="179"/>
      <c r="B229" s="180"/>
      <c r="C229" s="180"/>
      <c r="D229" s="180"/>
      <c r="E229" s="181"/>
      <c r="F229" s="181"/>
      <c r="G229" s="181"/>
      <c r="H229" s="181"/>
      <c r="I229" s="182"/>
      <c r="J229" s="182"/>
      <c r="K229" s="182"/>
      <c r="L229" s="183"/>
      <c r="M229" s="184"/>
      <c r="N229" s="185"/>
      <c r="O229" s="186"/>
      <c r="P229" s="187"/>
      <c r="Q229" s="297"/>
      <c r="R229" s="298"/>
      <c r="S229" s="298"/>
      <c r="T229" s="298"/>
      <c r="U229" s="298"/>
      <c r="V229" s="299"/>
      <c r="W229" s="191"/>
      <c r="X229" s="182"/>
      <c r="Y229" s="182"/>
      <c r="Z229" s="192"/>
      <c r="AA229" s="192"/>
      <c r="AB229" s="192"/>
      <c r="AC229" s="192"/>
      <c r="AD229" s="192"/>
      <c r="AE229" s="193"/>
      <c r="AF229" s="194"/>
      <c r="AG229" s="195"/>
    </row>
    <row r="230" spans="1:33" s="6" customFormat="1" ht="12" customHeight="1">
      <c r="A230" s="196"/>
      <c r="B230" s="197" t="s">
        <v>5</v>
      </c>
      <c r="C230" s="197"/>
      <c r="D230" s="197"/>
      <c r="E230" s="198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53" t="s">
        <v>21</v>
      </c>
      <c r="AF230" s="154"/>
      <c r="AG230" s="155"/>
    </row>
    <row r="231" spans="1:33" s="6" customFormat="1" ht="12" customHeight="1">
      <c r="A231" s="31"/>
      <c r="B231" s="156" t="s">
        <v>22</v>
      </c>
      <c r="C231" s="156"/>
      <c r="D231" s="156"/>
      <c r="E231" s="157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3"/>
      <c r="AF231" s="154"/>
      <c r="AG231" s="155"/>
    </row>
    <row r="232" spans="1:33" s="6" customFormat="1" ht="12" customHeight="1" thickBot="1">
      <c r="A232" s="31"/>
      <c r="B232" s="156"/>
      <c r="C232" s="156"/>
      <c r="D232" s="156"/>
      <c r="E232" s="159"/>
      <c r="F232" s="160"/>
      <c r="G232" s="160"/>
      <c r="H232" s="160"/>
      <c r="I232" s="160"/>
      <c r="J232" s="160"/>
      <c r="K232" s="160"/>
      <c r="L232" s="160"/>
      <c r="M232" s="160"/>
      <c r="N232" s="161"/>
      <c r="O232" s="161"/>
      <c r="P232" s="161"/>
      <c r="Q232" s="161"/>
      <c r="R232" s="161"/>
      <c r="S232" s="161"/>
      <c r="T232" s="161"/>
      <c r="U232" s="161"/>
      <c r="V232" s="161"/>
      <c r="W232" s="160"/>
      <c r="X232" s="160"/>
      <c r="Y232" s="160"/>
      <c r="Z232" s="160"/>
      <c r="AA232" s="160"/>
      <c r="AB232" s="160"/>
      <c r="AC232" s="160"/>
      <c r="AD232" s="160"/>
      <c r="AE232" s="162"/>
      <c r="AF232" s="163"/>
      <c r="AG232" s="164"/>
    </row>
    <row r="233" spans="1:33" s="6" customFormat="1" ht="12" customHeight="1">
      <c r="A233" s="31"/>
      <c r="B233" s="156" t="s">
        <v>23</v>
      </c>
      <c r="C233" s="156"/>
      <c r="D233" s="156"/>
      <c r="E233" s="166"/>
      <c r="F233" s="166"/>
      <c r="G233" s="166"/>
      <c r="H233" s="166"/>
      <c r="I233" s="167" t="s">
        <v>24</v>
      </c>
      <c r="J233" s="167"/>
      <c r="K233" s="167"/>
      <c r="L233" s="168"/>
      <c r="M233" s="169"/>
      <c r="N233" s="170" t="s">
        <v>25</v>
      </c>
      <c r="O233" s="171"/>
      <c r="P233" s="172"/>
      <c r="Q233" s="294"/>
      <c r="R233" s="295"/>
      <c r="S233" s="295"/>
      <c r="T233" s="295"/>
      <c r="U233" s="295"/>
      <c r="V233" s="296"/>
      <c r="W233" s="176" t="s">
        <v>26</v>
      </c>
      <c r="X233" s="167"/>
      <c r="Y233" s="167"/>
      <c r="Z233" s="177">
        <f>IF(OR(E233="",Q233=""),"",ROUNDDOWN(E233*Q233,0))</f>
      </c>
      <c r="AA233" s="177"/>
      <c r="AB233" s="177"/>
      <c r="AC233" s="177"/>
      <c r="AD233" s="177"/>
      <c r="AE233" s="162"/>
      <c r="AF233" s="163"/>
      <c r="AG233" s="164"/>
    </row>
    <row r="234" spans="1:33" s="6" customFormat="1" ht="12" customHeight="1" thickBot="1">
      <c r="A234" s="179"/>
      <c r="B234" s="180"/>
      <c r="C234" s="180"/>
      <c r="D234" s="180"/>
      <c r="E234" s="181"/>
      <c r="F234" s="181"/>
      <c r="G234" s="181"/>
      <c r="H234" s="181"/>
      <c r="I234" s="182"/>
      <c r="J234" s="182"/>
      <c r="K234" s="182"/>
      <c r="L234" s="183"/>
      <c r="M234" s="184"/>
      <c r="N234" s="185"/>
      <c r="O234" s="186"/>
      <c r="P234" s="187"/>
      <c r="Q234" s="297"/>
      <c r="R234" s="298"/>
      <c r="S234" s="298"/>
      <c r="T234" s="298"/>
      <c r="U234" s="298"/>
      <c r="V234" s="299"/>
      <c r="W234" s="191"/>
      <c r="X234" s="182"/>
      <c r="Y234" s="182"/>
      <c r="Z234" s="192"/>
      <c r="AA234" s="192"/>
      <c r="AB234" s="192"/>
      <c r="AC234" s="192"/>
      <c r="AD234" s="192"/>
      <c r="AE234" s="193"/>
      <c r="AF234" s="194"/>
      <c r="AG234" s="195"/>
    </row>
    <row r="235" spans="1:33" s="6" customFormat="1" ht="12" customHeight="1">
      <c r="A235" s="196"/>
      <c r="B235" s="197" t="s">
        <v>5</v>
      </c>
      <c r="C235" s="197"/>
      <c r="D235" s="197"/>
      <c r="E235" s="198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53" t="s">
        <v>21</v>
      </c>
      <c r="AF235" s="154"/>
      <c r="AG235" s="155"/>
    </row>
    <row r="236" spans="1:33" s="6" customFormat="1" ht="12" customHeight="1">
      <c r="A236" s="31"/>
      <c r="B236" s="156" t="s">
        <v>22</v>
      </c>
      <c r="C236" s="156"/>
      <c r="D236" s="156"/>
      <c r="E236" s="157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3"/>
      <c r="AF236" s="154"/>
      <c r="AG236" s="155"/>
    </row>
    <row r="237" spans="1:33" s="6" customFormat="1" ht="12" customHeight="1" thickBot="1">
      <c r="A237" s="31"/>
      <c r="B237" s="156"/>
      <c r="C237" s="156"/>
      <c r="D237" s="156"/>
      <c r="E237" s="159"/>
      <c r="F237" s="160"/>
      <c r="G237" s="160"/>
      <c r="H237" s="160"/>
      <c r="I237" s="160"/>
      <c r="J237" s="160"/>
      <c r="K237" s="160"/>
      <c r="L237" s="160"/>
      <c r="M237" s="160"/>
      <c r="N237" s="161"/>
      <c r="O237" s="161"/>
      <c r="P237" s="161"/>
      <c r="Q237" s="161"/>
      <c r="R237" s="161"/>
      <c r="S237" s="161"/>
      <c r="T237" s="161"/>
      <c r="U237" s="161"/>
      <c r="V237" s="161"/>
      <c r="W237" s="160"/>
      <c r="X237" s="160"/>
      <c r="Y237" s="160"/>
      <c r="Z237" s="160"/>
      <c r="AA237" s="160"/>
      <c r="AB237" s="160"/>
      <c r="AC237" s="160"/>
      <c r="AD237" s="160"/>
      <c r="AE237" s="162"/>
      <c r="AF237" s="163"/>
      <c r="AG237" s="164"/>
    </row>
    <row r="238" spans="1:33" s="6" customFormat="1" ht="12" customHeight="1">
      <c r="A238" s="31"/>
      <c r="B238" s="156" t="s">
        <v>23</v>
      </c>
      <c r="C238" s="156"/>
      <c r="D238" s="156"/>
      <c r="E238" s="166"/>
      <c r="F238" s="166"/>
      <c r="G238" s="166"/>
      <c r="H238" s="166"/>
      <c r="I238" s="167" t="s">
        <v>24</v>
      </c>
      <c r="J238" s="167"/>
      <c r="K238" s="167"/>
      <c r="L238" s="168"/>
      <c r="M238" s="169"/>
      <c r="N238" s="170" t="s">
        <v>25</v>
      </c>
      <c r="O238" s="171"/>
      <c r="P238" s="172"/>
      <c r="Q238" s="294"/>
      <c r="R238" s="295"/>
      <c r="S238" s="295"/>
      <c r="T238" s="295"/>
      <c r="U238" s="295"/>
      <c r="V238" s="296"/>
      <c r="W238" s="176" t="s">
        <v>26</v>
      </c>
      <c r="X238" s="167"/>
      <c r="Y238" s="167"/>
      <c r="Z238" s="177">
        <f>IF(OR(E238="",Q238=""),"",ROUNDDOWN(E238*Q238,0))</f>
      </c>
      <c r="AA238" s="177"/>
      <c r="AB238" s="177"/>
      <c r="AC238" s="177"/>
      <c r="AD238" s="177"/>
      <c r="AE238" s="162"/>
      <c r="AF238" s="163"/>
      <c r="AG238" s="164"/>
    </row>
    <row r="239" spans="1:52" s="6" customFormat="1" ht="12" customHeight="1" thickBot="1">
      <c r="A239" s="43"/>
      <c r="B239" s="300"/>
      <c r="C239" s="300"/>
      <c r="D239" s="300"/>
      <c r="E239" s="301"/>
      <c r="F239" s="301"/>
      <c r="G239" s="301"/>
      <c r="H239" s="301"/>
      <c r="I239" s="302"/>
      <c r="J239" s="302"/>
      <c r="K239" s="302"/>
      <c r="L239" s="303"/>
      <c r="M239" s="304"/>
      <c r="N239" s="185"/>
      <c r="O239" s="186"/>
      <c r="P239" s="187"/>
      <c r="Q239" s="297"/>
      <c r="R239" s="298"/>
      <c r="S239" s="298"/>
      <c r="T239" s="298"/>
      <c r="U239" s="298"/>
      <c r="V239" s="299"/>
      <c r="W239" s="305"/>
      <c r="X239" s="302"/>
      <c r="Y239" s="302"/>
      <c r="Z239" s="306"/>
      <c r="AA239" s="306"/>
      <c r="AB239" s="306"/>
      <c r="AC239" s="306"/>
      <c r="AD239" s="306"/>
      <c r="AE239" s="193"/>
      <c r="AF239" s="194"/>
      <c r="AG239" s="195"/>
      <c r="AZ239" s="54"/>
    </row>
    <row r="240" spans="1:33" s="6" customFormat="1" ht="13.5" customHeight="1">
      <c r="A240" s="200" t="s">
        <v>27</v>
      </c>
      <c r="B240" s="307"/>
      <c r="C240" s="307"/>
      <c r="D240" s="307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  <c r="AB240" s="308"/>
      <c r="AC240" s="308"/>
      <c r="AD240" s="308"/>
      <c r="AE240" s="309"/>
      <c r="AF240" s="309"/>
      <c r="AG240" s="310"/>
    </row>
    <row r="241" spans="1:33" s="6" customFormat="1" ht="13.5" customHeight="1">
      <c r="A241" s="208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10"/>
    </row>
    <row r="242" spans="1:33" s="6" customFormat="1" ht="13.5" customHeight="1">
      <c r="A242" s="311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10"/>
    </row>
    <row r="243" spans="1:33" s="6" customFormat="1" ht="13.5" customHeight="1">
      <c r="A243" s="311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10"/>
    </row>
    <row r="244" spans="1:33" s="6" customFormat="1" ht="8.25" customHeight="1">
      <c r="A244" s="311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10"/>
    </row>
    <row r="245" spans="1:33" s="6" customFormat="1" ht="13.5" customHeight="1" thickBot="1">
      <c r="A245" s="211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3"/>
    </row>
    <row r="246" spans="2:33" s="6" customFormat="1" ht="18" customHeight="1">
      <c r="B246" s="49"/>
      <c r="C246" s="312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9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19" t="s">
        <v>66</v>
      </c>
      <c r="AE246" s="219"/>
      <c r="AF246" s="219"/>
      <c r="AG246" s="219"/>
    </row>
    <row r="247" spans="1:33" s="6" customFormat="1" ht="10.5" customHeight="1">
      <c r="A247" s="313"/>
      <c r="B247" s="313"/>
      <c r="C247" s="49"/>
      <c r="D247" s="49"/>
      <c r="E247" s="314"/>
      <c r="F247" s="314"/>
      <c r="G247" s="314"/>
      <c r="H247" s="314"/>
      <c r="I247" s="314"/>
      <c r="J247" s="218"/>
      <c r="K247" s="218"/>
      <c r="L247" s="218"/>
      <c r="M247" s="178"/>
      <c r="N247" s="178"/>
      <c r="O247" s="178"/>
      <c r="P247" s="249"/>
      <c r="Q247" s="49"/>
      <c r="R247" s="49"/>
      <c r="S247" s="49"/>
      <c r="T247" s="315"/>
      <c r="U247" s="315"/>
      <c r="V247" s="315"/>
      <c r="W247" s="315"/>
      <c r="X247" s="315"/>
      <c r="Y247" s="218"/>
      <c r="Z247" s="218"/>
      <c r="AA247" s="218"/>
      <c r="AB247" s="315"/>
      <c r="AC247" s="315"/>
      <c r="AD247" s="223"/>
      <c r="AE247" s="223"/>
      <c r="AF247" s="223"/>
      <c r="AG247" s="223"/>
    </row>
  </sheetData>
  <sheetProtection password="CC02" sheet="1" objects="1" scenarios="1"/>
  <mergeCells count="464"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9653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320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44963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322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323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148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9675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326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328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329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2400</v>
      </c>
      <c r="F38" s="166"/>
      <c r="G38" s="166"/>
      <c r="H38" s="166"/>
      <c r="I38" s="167" t="s">
        <v>24</v>
      </c>
      <c r="J38" s="167"/>
      <c r="K38" s="167"/>
      <c r="L38" s="263" t="s">
        <v>126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331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3000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330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332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3000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9723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340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341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</v>
      </c>
      <c r="F43" s="166"/>
      <c r="G43" s="166"/>
      <c r="H43" s="166"/>
      <c r="I43" s="167" t="s">
        <v>24</v>
      </c>
      <c r="J43" s="167"/>
      <c r="K43" s="167"/>
      <c r="L43" s="263" t="s">
        <v>46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342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343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</v>
      </c>
      <c r="F48" s="166"/>
      <c r="G48" s="166"/>
      <c r="H48" s="166"/>
      <c r="I48" s="167" t="s">
        <v>24</v>
      </c>
      <c r="J48" s="167"/>
      <c r="K48" s="167"/>
      <c r="L48" s="263" t="s">
        <v>54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344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345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46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9750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353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354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14</v>
      </c>
      <c r="F43" s="166"/>
      <c r="G43" s="166"/>
      <c r="H43" s="166"/>
      <c r="I43" s="167" t="s">
        <v>24</v>
      </c>
      <c r="J43" s="167"/>
      <c r="K43" s="167"/>
      <c r="L43" s="263" t="s">
        <v>136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9775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324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44977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328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22000</v>
      </c>
      <c r="F38" s="166"/>
      <c r="G38" s="166"/>
      <c r="H38" s="166"/>
      <c r="I38" s="167" t="s">
        <v>24</v>
      </c>
      <c r="J38" s="167"/>
      <c r="K38" s="167"/>
      <c r="L38" s="263" t="s">
        <v>126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324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358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6600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324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359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3000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324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360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21000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308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5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9190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61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54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62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20</v>
      </c>
      <c r="F48" s="166"/>
      <c r="G48" s="166"/>
      <c r="H48" s="166"/>
      <c r="I48" s="167" t="s">
        <v>24</v>
      </c>
      <c r="J48" s="167"/>
      <c r="K48" s="167"/>
      <c r="L48" s="263" t="s">
        <v>54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63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</v>
      </c>
      <c r="F53" s="166"/>
      <c r="G53" s="166"/>
      <c r="H53" s="166"/>
      <c r="I53" s="167" t="s">
        <v>24</v>
      </c>
      <c r="J53" s="167"/>
      <c r="K53" s="167"/>
      <c r="L53" s="263" t="s">
        <v>54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64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20</v>
      </c>
      <c r="F58" s="166"/>
      <c r="G58" s="166"/>
      <c r="H58" s="166"/>
      <c r="I58" s="167" t="s">
        <v>24</v>
      </c>
      <c r="J58" s="167"/>
      <c r="K58" s="167"/>
      <c r="L58" s="263" t="s">
        <v>54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5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9190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60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67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20</v>
      </c>
      <c r="F81" s="166"/>
      <c r="G81" s="166"/>
      <c r="H81" s="166"/>
      <c r="I81" s="167" t="s">
        <v>24</v>
      </c>
      <c r="J81" s="167"/>
      <c r="K81" s="167"/>
      <c r="L81" s="263" t="s">
        <v>54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60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68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10</v>
      </c>
      <c r="F86" s="166"/>
      <c r="G86" s="166"/>
      <c r="H86" s="166"/>
      <c r="I86" s="167" t="s">
        <v>24</v>
      </c>
      <c r="J86" s="167"/>
      <c r="K86" s="167"/>
      <c r="L86" s="263" t="s">
        <v>54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69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70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10</v>
      </c>
      <c r="F91" s="166"/>
      <c r="G91" s="166"/>
      <c r="H91" s="166"/>
      <c r="I91" s="167" t="s">
        <v>24</v>
      </c>
      <c r="J91" s="167"/>
      <c r="K91" s="167"/>
      <c r="L91" s="263" t="s">
        <v>54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71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72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10</v>
      </c>
      <c r="F96" s="166"/>
      <c r="G96" s="166"/>
      <c r="H96" s="166"/>
      <c r="I96" s="167" t="s">
        <v>24</v>
      </c>
      <c r="J96" s="167"/>
      <c r="K96" s="167"/>
      <c r="L96" s="263" t="s">
        <v>54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69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73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20</v>
      </c>
      <c r="F101" s="166"/>
      <c r="G101" s="166"/>
      <c r="H101" s="166"/>
      <c r="I101" s="167" t="s">
        <v>24</v>
      </c>
      <c r="J101" s="167"/>
      <c r="K101" s="167"/>
      <c r="L101" s="263" t="s">
        <v>54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74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75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10</v>
      </c>
      <c r="F106" s="166"/>
      <c r="G106" s="166"/>
      <c r="H106" s="166"/>
      <c r="I106" s="167" t="s">
        <v>24</v>
      </c>
      <c r="J106" s="167"/>
      <c r="K106" s="167"/>
      <c r="L106" s="263" t="s">
        <v>54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74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76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10</v>
      </c>
      <c r="F111" s="166"/>
      <c r="G111" s="166"/>
      <c r="H111" s="166"/>
      <c r="I111" s="167" t="s">
        <v>24</v>
      </c>
      <c r="J111" s="167"/>
      <c r="K111" s="167"/>
      <c r="L111" s="263" t="s">
        <v>54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77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78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54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65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5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6">
        <v>9190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79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80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5</v>
      </c>
      <c r="F142" s="166"/>
      <c r="G142" s="166"/>
      <c r="H142" s="166"/>
      <c r="I142" s="167" t="s">
        <v>24</v>
      </c>
      <c r="J142" s="167"/>
      <c r="K142" s="167"/>
      <c r="L142" s="263" t="s">
        <v>81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82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83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5</v>
      </c>
      <c r="F147" s="166"/>
      <c r="G147" s="166"/>
      <c r="H147" s="166"/>
      <c r="I147" s="167" t="s">
        <v>24</v>
      </c>
      <c r="J147" s="167"/>
      <c r="K147" s="167"/>
      <c r="L147" s="263" t="s">
        <v>84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85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86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5</v>
      </c>
      <c r="F152" s="166"/>
      <c r="G152" s="166"/>
      <c r="H152" s="166"/>
      <c r="I152" s="167" t="s">
        <v>24</v>
      </c>
      <c r="J152" s="167"/>
      <c r="K152" s="167"/>
      <c r="L152" s="263" t="s">
        <v>81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87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88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5</v>
      </c>
      <c r="F157" s="166"/>
      <c r="G157" s="166"/>
      <c r="H157" s="166"/>
      <c r="I157" s="167" t="s">
        <v>24</v>
      </c>
      <c r="J157" s="167"/>
      <c r="K157" s="167"/>
      <c r="L157" s="263" t="s">
        <v>54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89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4" t="s">
        <v>90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5</v>
      </c>
      <c r="F162" s="166"/>
      <c r="G162" s="166"/>
      <c r="H162" s="166"/>
      <c r="I162" s="167" t="s">
        <v>24</v>
      </c>
      <c r="J162" s="167"/>
      <c r="K162" s="167"/>
      <c r="L162" s="263" t="s">
        <v>81</v>
      </c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91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4" t="s">
        <v>92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1</v>
      </c>
      <c r="F167" s="166"/>
      <c r="G167" s="166"/>
      <c r="H167" s="166"/>
      <c r="I167" s="167" t="s">
        <v>24</v>
      </c>
      <c r="J167" s="167"/>
      <c r="K167" s="167"/>
      <c r="L167" s="263" t="s">
        <v>84</v>
      </c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93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4" t="s">
        <v>94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10</v>
      </c>
      <c r="F172" s="166"/>
      <c r="G172" s="166"/>
      <c r="H172" s="166"/>
      <c r="I172" s="167" t="s">
        <v>24</v>
      </c>
      <c r="J172" s="167"/>
      <c r="K172" s="167"/>
      <c r="L172" s="263" t="s">
        <v>84</v>
      </c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264">
        <v>21</v>
      </c>
      <c r="B174" s="197" t="s">
        <v>5</v>
      </c>
      <c r="C174" s="197"/>
      <c r="D174" s="197"/>
      <c r="E174" s="265" t="s">
        <v>95</v>
      </c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254" t="s">
        <v>96</v>
      </c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262">
        <v>3</v>
      </c>
      <c r="F177" s="166"/>
      <c r="G177" s="166"/>
      <c r="H177" s="166"/>
      <c r="I177" s="167" t="s">
        <v>24</v>
      </c>
      <c r="J177" s="167"/>
      <c r="K177" s="167"/>
      <c r="L177" s="263" t="s">
        <v>84</v>
      </c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66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  <row r="187" spans="1:33" ht="13.5" customHeight="1">
      <c r="A187" s="267" t="s">
        <v>65</v>
      </c>
      <c r="B187" s="5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3"/>
      <c r="AG187" s="53"/>
    </row>
    <row r="188" spans="1:33" ht="18" customHeight="1" thickBot="1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8">
        <v>4</v>
      </c>
      <c r="AF189" s="59" t="s">
        <v>8</v>
      </c>
      <c r="AG189" s="60">
        <v>5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1"/>
      <c r="AG190" s="7"/>
    </row>
    <row r="191" spans="1:33" ht="13.5" customHeight="1">
      <c r="A191" s="5"/>
      <c r="B191" s="6"/>
      <c r="C191" s="6"/>
      <c r="D191" s="6"/>
      <c r="E191" s="6"/>
      <c r="F191" s="6"/>
      <c r="G191" s="63"/>
      <c r="H191" s="62" t="s">
        <v>9</v>
      </c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18"/>
      <c r="V191" s="18"/>
      <c r="W191" s="269" t="s">
        <v>10</v>
      </c>
      <c r="X191" s="270"/>
      <c r="Y191" s="256">
        <v>9190</v>
      </c>
      <c r="Z191" s="67"/>
      <c r="AA191" s="67"/>
      <c r="AB191" s="67"/>
      <c r="AC191" s="67"/>
      <c r="AD191" s="67"/>
      <c r="AE191" s="67"/>
      <c r="AF191" s="67"/>
      <c r="AG191" s="7"/>
    </row>
    <row r="192" spans="1:33" ht="13.5" customHeight="1">
      <c r="A192" s="5"/>
      <c r="B192" s="6"/>
      <c r="C192" s="6"/>
      <c r="D192" s="6"/>
      <c r="E192" s="6"/>
      <c r="F192" s="63"/>
      <c r="G192" s="63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18"/>
      <c r="V192" s="18"/>
      <c r="W192" s="270"/>
      <c r="X192" s="270"/>
      <c r="Y192" s="67"/>
      <c r="Z192" s="67"/>
      <c r="AA192" s="67"/>
      <c r="AB192" s="67"/>
      <c r="AC192" s="67"/>
      <c r="AD192" s="67"/>
      <c r="AE192" s="67"/>
      <c r="AF192" s="67"/>
      <c r="AG192" s="7"/>
    </row>
    <row r="193" spans="1:33" ht="13.5" customHeight="1">
      <c r="A193" s="5"/>
      <c r="B193" s="6"/>
      <c r="C193" s="6"/>
      <c r="D193" s="6"/>
      <c r="E193" s="6"/>
      <c r="F193" s="63"/>
      <c r="G193" s="63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18"/>
      <c r="V193" s="18"/>
      <c r="W193" s="270"/>
      <c r="X193" s="270"/>
      <c r="Y193" s="67"/>
      <c r="Z193" s="67"/>
      <c r="AA193" s="67"/>
      <c r="AB193" s="67"/>
      <c r="AC193" s="67"/>
      <c r="AD193" s="67"/>
      <c r="AE193" s="67"/>
      <c r="AF193" s="67"/>
      <c r="AG193" s="7"/>
    </row>
    <row r="194" spans="1:33" ht="9" customHeight="1">
      <c r="A194" s="5"/>
      <c r="B194" s="6"/>
      <c r="C194" s="6"/>
      <c r="D194" s="6"/>
      <c r="E194" s="6"/>
      <c r="F194" s="63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1" t="s">
        <v>11</v>
      </c>
      <c r="X195" s="272"/>
      <c r="Y195" s="273">
        <f>IF(Y9="","",Y9)</f>
      </c>
      <c r="Z195" s="274"/>
      <c r="AA195" s="274"/>
      <c r="AB195" s="274"/>
      <c r="AC195" s="274"/>
      <c r="AD195" s="274"/>
      <c r="AE195" s="274"/>
      <c r="AF195" s="275"/>
      <c r="AG195" s="7"/>
    </row>
    <row r="196" spans="1:33" s="6" customFormat="1" ht="13.5" customHeight="1">
      <c r="A196" s="276"/>
      <c r="B196" s="224"/>
      <c r="C196" s="224"/>
      <c r="D196" s="224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77"/>
      <c r="X196" s="278"/>
      <c r="Y196" s="279"/>
      <c r="Z196" s="280"/>
      <c r="AA196" s="280"/>
      <c r="AB196" s="280"/>
      <c r="AC196" s="280"/>
      <c r="AD196" s="280"/>
      <c r="AE196" s="280"/>
      <c r="AF196" s="281"/>
      <c r="AG196" s="282"/>
    </row>
    <row r="197" spans="1:33" s="6" customFormat="1" ht="13.5" customHeight="1">
      <c r="A197" s="276"/>
      <c r="B197" s="224"/>
      <c r="C197" s="224"/>
      <c r="D197" s="224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83"/>
      <c r="X197" s="284"/>
      <c r="Y197" s="285"/>
      <c r="Z197" s="286"/>
      <c r="AA197" s="286"/>
      <c r="AB197" s="286"/>
      <c r="AC197" s="286"/>
      <c r="AD197" s="286"/>
      <c r="AE197" s="286"/>
      <c r="AF197" s="287"/>
      <c r="AG197" s="282"/>
    </row>
    <row r="198" spans="1:41" s="6" customFormat="1" ht="9" customHeight="1">
      <c r="A198" s="276"/>
      <c r="B198" s="224"/>
      <c r="C198" s="224"/>
      <c r="D198" s="224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88"/>
      <c r="AK198" s="165"/>
      <c r="AL198" s="165"/>
      <c r="AM198" s="165"/>
      <c r="AN198" s="165"/>
      <c r="AO198" s="165"/>
    </row>
    <row r="199" spans="1:39" s="6" customFormat="1" ht="10.5" customHeight="1" thickBot="1">
      <c r="A199" s="276"/>
      <c r="B199" s="224"/>
      <c r="C199" s="224"/>
      <c r="D199" s="224"/>
      <c r="E199" s="225"/>
      <c r="F199" s="225"/>
      <c r="G199" s="225"/>
      <c r="H199" s="225"/>
      <c r="I199" s="226"/>
      <c r="J199" s="226"/>
      <c r="K199" s="226"/>
      <c r="L199" s="227"/>
      <c r="M199" s="227"/>
      <c r="N199" s="289"/>
      <c r="O199" s="289"/>
      <c r="P199" s="289"/>
      <c r="Q199" s="228"/>
      <c r="R199" s="228"/>
      <c r="S199" s="228"/>
      <c r="T199" s="228"/>
      <c r="U199" s="228"/>
      <c r="V199" s="228"/>
      <c r="W199" s="226"/>
      <c r="X199" s="226"/>
      <c r="Y199" s="226"/>
      <c r="Z199" s="290"/>
      <c r="AA199" s="290"/>
      <c r="AB199" s="290"/>
      <c r="AC199" s="290"/>
      <c r="AD199" s="290"/>
      <c r="AE199" s="225"/>
      <c r="AF199" s="225"/>
      <c r="AG199" s="288"/>
      <c r="AI199" s="178"/>
      <c r="AJ199" s="178"/>
      <c r="AK199" s="178"/>
      <c r="AL199" s="178"/>
      <c r="AM199" s="178"/>
    </row>
    <row r="200" spans="1:33" s="6" customFormat="1" ht="12" customHeight="1">
      <c r="A200" s="264">
        <v>22</v>
      </c>
      <c r="B200" s="197" t="s">
        <v>5</v>
      </c>
      <c r="C200" s="197"/>
      <c r="D200" s="197"/>
      <c r="E200" s="265" t="s">
        <v>95</v>
      </c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291" t="s">
        <v>21</v>
      </c>
      <c r="AF200" s="292"/>
      <c r="AG200" s="293"/>
    </row>
    <row r="201" spans="1:33" s="6" customFormat="1" ht="12" customHeight="1">
      <c r="A201" s="31"/>
      <c r="B201" s="156" t="s">
        <v>22</v>
      </c>
      <c r="C201" s="156"/>
      <c r="D201" s="156"/>
      <c r="E201" s="254" t="s">
        <v>97</v>
      </c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3"/>
      <c r="AF201" s="154"/>
      <c r="AG201" s="155"/>
    </row>
    <row r="202" spans="1:33" s="6" customFormat="1" ht="12" customHeight="1" thickBot="1">
      <c r="A202" s="31"/>
      <c r="B202" s="156"/>
      <c r="C202" s="156"/>
      <c r="D202" s="156"/>
      <c r="E202" s="159"/>
      <c r="F202" s="160"/>
      <c r="G202" s="160"/>
      <c r="H202" s="160"/>
      <c r="I202" s="160"/>
      <c r="J202" s="160"/>
      <c r="K202" s="160"/>
      <c r="L202" s="160"/>
      <c r="M202" s="160"/>
      <c r="N202" s="161"/>
      <c r="O202" s="161"/>
      <c r="P202" s="161"/>
      <c r="Q202" s="161"/>
      <c r="R202" s="161"/>
      <c r="S202" s="161"/>
      <c r="T202" s="161"/>
      <c r="U202" s="161"/>
      <c r="V202" s="161"/>
      <c r="W202" s="160"/>
      <c r="X202" s="160"/>
      <c r="Y202" s="160"/>
      <c r="Z202" s="160"/>
      <c r="AA202" s="160"/>
      <c r="AB202" s="160"/>
      <c r="AC202" s="160"/>
      <c r="AD202" s="160"/>
      <c r="AE202" s="162"/>
      <c r="AF202" s="163"/>
      <c r="AG202" s="164"/>
    </row>
    <row r="203" spans="1:33" s="6" customFormat="1" ht="12" customHeight="1">
      <c r="A203" s="31"/>
      <c r="B203" s="156" t="s">
        <v>23</v>
      </c>
      <c r="C203" s="156"/>
      <c r="D203" s="156"/>
      <c r="E203" s="262">
        <v>3</v>
      </c>
      <c r="F203" s="166"/>
      <c r="G203" s="166"/>
      <c r="H203" s="166"/>
      <c r="I203" s="167" t="s">
        <v>24</v>
      </c>
      <c r="J203" s="167"/>
      <c r="K203" s="167"/>
      <c r="L203" s="263" t="s">
        <v>84</v>
      </c>
      <c r="M203" s="169"/>
      <c r="N203" s="170" t="s">
        <v>25</v>
      </c>
      <c r="O203" s="171"/>
      <c r="P203" s="172"/>
      <c r="Q203" s="294"/>
      <c r="R203" s="295"/>
      <c r="S203" s="295"/>
      <c r="T203" s="295"/>
      <c r="U203" s="295"/>
      <c r="V203" s="296"/>
      <c r="W203" s="176" t="s">
        <v>26</v>
      </c>
      <c r="X203" s="167"/>
      <c r="Y203" s="167"/>
      <c r="Z203" s="177">
        <f>IF(OR(E203="",Q203=""),"",ROUNDDOWN(E203*Q203,0))</f>
      </c>
      <c r="AA203" s="177"/>
      <c r="AB203" s="177"/>
      <c r="AC203" s="177"/>
      <c r="AD203" s="177"/>
      <c r="AE203" s="162"/>
      <c r="AF203" s="163"/>
      <c r="AG203" s="164"/>
    </row>
    <row r="204" spans="1:33" s="6" customFormat="1" ht="12" customHeight="1" thickBot="1">
      <c r="A204" s="179"/>
      <c r="B204" s="180"/>
      <c r="C204" s="180"/>
      <c r="D204" s="180"/>
      <c r="E204" s="181"/>
      <c r="F204" s="181"/>
      <c r="G204" s="181"/>
      <c r="H204" s="181"/>
      <c r="I204" s="182"/>
      <c r="J204" s="182"/>
      <c r="K204" s="182"/>
      <c r="L204" s="183"/>
      <c r="M204" s="184"/>
      <c r="N204" s="185"/>
      <c r="O204" s="186"/>
      <c r="P204" s="187"/>
      <c r="Q204" s="297"/>
      <c r="R204" s="298"/>
      <c r="S204" s="298"/>
      <c r="T204" s="298"/>
      <c r="U204" s="298"/>
      <c r="V204" s="299"/>
      <c r="W204" s="191"/>
      <c r="X204" s="182"/>
      <c r="Y204" s="182"/>
      <c r="Z204" s="192"/>
      <c r="AA204" s="192"/>
      <c r="AB204" s="192"/>
      <c r="AC204" s="192"/>
      <c r="AD204" s="192"/>
      <c r="AE204" s="193"/>
      <c r="AF204" s="194"/>
      <c r="AG204" s="195"/>
    </row>
    <row r="205" spans="1:33" s="6" customFormat="1" ht="12" customHeight="1">
      <c r="A205" s="264">
        <v>23</v>
      </c>
      <c r="B205" s="197" t="s">
        <v>5</v>
      </c>
      <c r="C205" s="197"/>
      <c r="D205" s="197"/>
      <c r="E205" s="265" t="s">
        <v>95</v>
      </c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53" t="s">
        <v>21</v>
      </c>
      <c r="AF205" s="154"/>
      <c r="AG205" s="155"/>
    </row>
    <row r="206" spans="1:33" s="6" customFormat="1" ht="12" customHeight="1">
      <c r="A206" s="31"/>
      <c r="B206" s="156" t="s">
        <v>22</v>
      </c>
      <c r="C206" s="156"/>
      <c r="D206" s="156"/>
      <c r="E206" s="254" t="s">
        <v>98</v>
      </c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3"/>
      <c r="AF206" s="154"/>
      <c r="AG206" s="155"/>
    </row>
    <row r="207" spans="1:33" s="6" customFormat="1" ht="12" customHeight="1" thickBot="1">
      <c r="A207" s="31"/>
      <c r="B207" s="156"/>
      <c r="C207" s="156"/>
      <c r="D207" s="156"/>
      <c r="E207" s="159"/>
      <c r="F207" s="160"/>
      <c r="G207" s="160"/>
      <c r="H207" s="160"/>
      <c r="I207" s="160"/>
      <c r="J207" s="160"/>
      <c r="K207" s="160"/>
      <c r="L207" s="160"/>
      <c r="M207" s="160"/>
      <c r="N207" s="161"/>
      <c r="O207" s="161"/>
      <c r="P207" s="161"/>
      <c r="Q207" s="161"/>
      <c r="R207" s="161"/>
      <c r="S207" s="161"/>
      <c r="T207" s="161"/>
      <c r="U207" s="161"/>
      <c r="V207" s="161"/>
      <c r="W207" s="160"/>
      <c r="X207" s="160"/>
      <c r="Y207" s="160"/>
      <c r="Z207" s="160"/>
      <c r="AA207" s="160"/>
      <c r="AB207" s="160"/>
      <c r="AC207" s="160"/>
      <c r="AD207" s="160"/>
      <c r="AE207" s="162"/>
      <c r="AF207" s="163"/>
      <c r="AG207" s="164"/>
    </row>
    <row r="208" spans="1:33" s="6" customFormat="1" ht="12" customHeight="1">
      <c r="A208" s="31"/>
      <c r="B208" s="156" t="s">
        <v>23</v>
      </c>
      <c r="C208" s="156"/>
      <c r="D208" s="156"/>
      <c r="E208" s="262">
        <v>3</v>
      </c>
      <c r="F208" s="166"/>
      <c r="G208" s="166"/>
      <c r="H208" s="166"/>
      <c r="I208" s="167" t="s">
        <v>24</v>
      </c>
      <c r="J208" s="167"/>
      <c r="K208" s="167"/>
      <c r="L208" s="263" t="s">
        <v>84</v>
      </c>
      <c r="M208" s="169"/>
      <c r="N208" s="170" t="s">
        <v>25</v>
      </c>
      <c r="O208" s="171"/>
      <c r="P208" s="172"/>
      <c r="Q208" s="294"/>
      <c r="R208" s="295"/>
      <c r="S208" s="295"/>
      <c r="T208" s="295"/>
      <c r="U208" s="295"/>
      <c r="V208" s="296"/>
      <c r="W208" s="176" t="s">
        <v>26</v>
      </c>
      <c r="X208" s="167"/>
      <c r="Y208" s="167"/>
      <c r="Z208" s="177">
        <f>IF(OR(E208="",Q208=""),"",ROUNDDOWN(E208*Q208,0))</f>
      </c>
      <c r="AA208" s="177"/>
      <c r="AB208" s="177"/>
      <c r="AC208" s="177"/>
      <c r="AD208" s="177"/>
      <c r="AE208" s="162"/>
      <c r="AF208" s="163"/>
      <c r="AG208" s="164"/>
    </row>
    <row r="209" spans="1:33" s="6" customFormat="1" ht="12" customHeight="1" thickBot="1">
      <c r="A209" s="179"/>
      <c r="B209" s="180"/>
      <c r="C209" s="180"/>
      <c r="D209" s="180"/>
      <c r="E209" s="181"/>
      <c r="F209" s="181"/>
      <c r="G209" s="181"/>
      <c r="H209" s="181"/>
      <c r="I209" s="182"/>
      <c r="J209" s="182"/>
      <c r="K209" s="182"/>
      <c r="L209" s="183"/>
      <c r="M209" s="184"/>
      <c r="N209" s="185"/>
      <c r="O209" s="186"/>
      <c r="P209" s="187"/>
      <c r="Q209" s="297"/>
      <c r="R209" s="298"/>
      <c r="S209" s="298"/>
      <c r="T209" s="298"/>
      <c r="U209" s="298"/>
      <c r="V209" s="299"/>
      <c r="W209" s="191"/>
      <c r="X209" s="182"/>
      <c r="Y209" s="182"/>
      <c r="Z209" s="192"/>
      <c r="AA209" s="192"/>
      <c r="AB209" s="192"/>
      <c r="AC209" s="192"/>
      <c r="AD209" s="192"/>
      <c r="AE209" s="193"/>
      <c r="AF209" s="194"/>
      <c r="AG209" s="195"/>
    </row>
    <row r="210" spans="1:33" s="6" customFormat="1" ht="12" customHeight="1">
      <c r="A210" s="264">
        <v>24</v>
      </c>
      <c r="B210" s="197" t="s">
        <v>5</v>
      </c>
      <c r="C210" s="197"/>
      <c r="D210" s="197"/>
      <c r="E210" s="265" t="s">
        <v>95</v>
      </c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53" t="s">
        <v>21</v>
      </c>
      <c r="AF210" s="154"/>
      <c r="AG210" s="155"/>
    </row>
    <row r="211" spans="1:33" s="6" customFormat="1" ht="12" customHeight="1">
      <c r="A211" s="31"/>
      <c r="B211" s="156" t="s">
        <v>22</v>
      </c>
      <c r="C211" s="156"/>
      <c r="D211" s="156"/>
      <c r="E211" s="254" t="s">
        <v>99</v>
      </c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3"/>
      <c r="AF211" s="154"/>
      <c r="AG211" s="155"/>
    </row>
    <row r="212" spans="1:33" s="6" customFormat="1" ht="12" customHeight="1" thickBot="1">
      <c r="A212" s="31"/>
      <c r="B212" s="156"/>
      <c r="C212" s="156"/>
      <c r="D212" s="156"/>
      <c r="E212" s="159"/>
      <c r="F212" s="160"/>
      <c r="G212" s="160"/>
      <c r="H212" s="160"/>
      <c r="I212" s="160"/>
      <c r="J212" s="160"/>
      <c r="K212" s="160"/>
      <c r="L212" s="160"/>
      <c r="M212" s="160"/>
      <c r="N212" s="161"/>
      <c r="O212" s="161"/>
      <c r="P212" s="161"/>
      <c r="Q212" s="161"/>
      <c r="R212" s="161"/>
      <c r="S212" s="161"/>
      <c r="T212" s="161"/>
      <c r="U212" s="161"/>
      <c r="V212" s="161"/>
      <c r="W212" s="160"/>
      <c r="X212" s="160"/>
      <c r="Y212" s="160"/>
      <c r="Z212" s="160"/>
      <c r="AA212" s="160"/>
      <c r="AB212" s="160"/>
      <c r="AC212" s="160"/>
      <c r="AD212" s="160"/>
      <c r="AE212" s="162"/>
      <c r="AF212" s="163"/>
      <c r="AG212" s="164"/>
    </row>
    <row r="213" spans="1:33" s="6" customFormat="1" ht="12" customHeight="1">
      <c r="A213" s="31"/>
      <c r="B213" s="156" t="s">
        <v>23</v>
      </c>
      <c r="C213" s="156"/>
      <c r="D213" s="156"/>
      <c r="E213" s="262">
        <v>3</v>
      </c>
      <c r="F213" s="166"/>
      <c r="G213" s="166"/>
      <c r="H213" s="166"/>
      <c r="I213" s="167" t="s">
        <v>24</v>
      </c>
      <c r="J213" s="167"/>
      <c r="K213" s="167"/>
      <c r="L213" s="263" t="s">
        <v>84</v>
      </c>
      <c r="M213" s="169"/>
      <c r="N213" s="170" t="s">
        <v>25</v>
      </c>
      <c r="O213" s="171"/>
      <c r="P213" s="172"/>
      <c r="Q213" s="294"/>
      <c r="R213" s="295"/>
      <c r="S213" s="295"/>
      <c r="T213" s="295"/>
      <c r="U213" s="295"/>
      <c r="V213" s="296"/>
      <c r="W213" s="176" t="s">
        <v>26</v>
      </c>
      <c r="X213" s="167"/>
      <c r="Y213" s="167"/>
      <c r="Z213" s="177">
        <f>IF(OR(E213="",Q213=""),"",ROUNDDOWN(E213*Q213,0))</f>
      </c>
      <c r="AA213" s="177"/>
      <c r="AB213" s="177"/>
      <c r="AC213" s="177"/>
      <c r="AD213" s="177"/>
      <c r="AE213" s="162"/>
      <c r="AF213" s="163"/>
      <c r="AG213" s="164"/>
    </row>
    <row r="214" spans="1:33" s="6" customFormat="1" ht="12" customHeight="1" thickBot="1">
      <c r="A214" s="179"/>
      <c r="B214" s="180"/>
      <c r="C214" s="180"/>
      <c r="D214" s="180"/>
      <c r="E214" s="181"/>
      <c r="F214" s="181"/>
      <c r="G214" s="181"/>
      <c r="H214" s="181"/>
      <c r="I214" s="182"/>
      <c r="J214" s="182"/>
      <c r="K214" s="182"/>
      <c r="L214" s="183"/>
      <c r="M214" s="184"/>
      <c r="N214" s="185"/>
      <c r="O214" s="186"/>
      <c r="P214" s="187"/>
      <c r="Q214" s="297"/>
      <c r="R214" s="298"/>
      <c r="S214" s="298"/>
      <c r="T214" s="298"/>
      <c r="U214" s="298"/>
      <c r="V214" s="299"/>
      <c r="W214" s="191"/>
      <c r="X214" s="182"/>
      <c r="Y214" s="182"/>
      <c r="Z214" s="192"/>
      <c r="AA214" s="192"/>
      <c r="AB214" s="192"/>
      <c r="AC214" s="192"/>
      <c r="AD214" s="192"/>
      <c r="AE214" s="193"/>
      <c r="AF214" s="194"/>
      <c r="AG214" s="195"/>
    </row>
    <row r="215" spans="1:33" s="6" customFormat="1" ht="12" customHeight="1">
      <c r="A215" s="264">
        <v>25</v>
      </c>
      <c r="B215" s="197" t="s">
        <v>5</v>
      </c>
      <c r="C215" s="197"/>
      <c r="D215" s="197"/>
      <c r="E215" s="265" t="s">
        <v>95</v>
      </c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53" t="s">
        <v>21</v>
      </c>
      <c r="AF215" s="154"/>
      <c r="AG215" s="155"/>
    </row>
    <row r="216" spans="1:33" s="6" customFormat="1" ht="12" customHeight="1">
      <c r="A216" s="31"/>
      <c r="B216" s="156" t="s">
        <v>22</v>
      </c>
      <c r="C216" s="156"/>
      <c r="D216" s="156"/>
      <c r="E216" s="254" t="s">
        <v>100</v>
      </c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3"/>
      <c r="AF216" s="154"/>
      <c r="AG216" s="155"/>
    </row>
    <row r="217" spans="1:33" s="6" customFormat="1" ht="12" customHeight="1" thickBot="1">
      <c r="A217" s="31"/>
      <c r="B217" s="156"/>
      <c r="C217" s="156"/>
      <c r="D217" s="156"/>
      <c r="E217" s="159"/>
      <c r="F217" s="160"/>
      <c r="G217" s="160"/>
      <c r="H217" s="160"/>
      <c r="I217" s="160"/>
      <c r="J217" s="160"/>
      <c r="K217" s="160"/>
      <c r="L217" s="160"/>
      <c r="M217" s="160"/>
      <c r="N217" s="161"/>
      <c r="O217" s="161"/>
      <c r="P217" s="161"/>
      <c r="Q217" s="161"/>
      <c r="R217" s="161"/>
      <c r="S217" s="161"/>
      <c r="T217" s="161"/>
      <c r="U217" s="161"/>
      <c r="V217" s="161"/>
      <c r="W217" s="160"/>
      <c r="X217" s="160"/>
      <c r="Y217" s="160"/>
      <c r="Z217" s="160"/>
      <c r="AA217" s="160"/>
      <c r="AB217" s="160"/>
      <c r="AC217" s="160"/>
      <c r="AD217" s="160"/>
      <c r="AE217" s="162"/>
      <c r="AF217" s="163"/>
      <c r="AG217" s="164"/>
    </row>
    <row r="218" spans="1:33" s="6" customFormat="1" ht="12" customHeight="1">
      <c r="A218" s="31"/>
      <c r="B218" s="156" t="s">
        <v>23</v>
      </c>
      <c r="C218" s="156"/>
      <c r="D218" s="156"/>
      <c r="E218" s="262">
        <v>3</v>
      </c>
      <c r="F218" s="166"/>
      <c r="G218" s="166"/>
      <c r="H218" s="166"/>
      <c r="I218" s="167" t="s">
        <v>24</v>
      </c>
      <c r="J218" s="167"/>
      <c r="K218" s="167"/>
      <c r="L218" s="263" t="s">
        <v>84</v>
      </c>
      <c r="M218" s="169"/>
      <c r="N218" s="170" t="s">
        <v>25</v>
      </c>
      <c r="O218" s="171"/>
      <c r="P218" s="172"/>
      <c r="Q218" s="294"/>
      <c r="R218" s="295"/>
      <c r="S218" s="295"/>
      <c r="T218" s="295"/>
      <c r="U218" s="295"/>
      <c r="V218" s="296"/>
      <c r="W218" s="176" t="s">
        <v>26</v>
      </c>
      <c r="X218" s="167"/>
      <c r="Y218" s="167"/>
      <c r="Z218" s="177">
        <f>IF(OR(E218="",Q218=""),"",ROUNDDOWN(E218*Q218,0))</f>
      </c>
      <c r="AA218" s="177"/>
      <c r="AB218" s="177"/>
      <c r="AC218" s="177"/>
      <c r="AD218" s="177"/>
      <c r="AE218" s="162"/>
      <c r="AF218" s="163"/>
      <c r="AG218" s="164"/>
    </row>
    <row r="219" spans="1:33" s="6" customFormat="1" ht="12" customHeight="1" thickBot="1">
      <c r="A219" s="179"/>
      <c r="B219" s="180"/>
      <c r="C219" s="180"/>
      <c r="D219" s="180"/>
      <c r="E219" s="181"/>
      <c r="F219" s="181"/>
      <c r="G219" s="181"/>
      <c r="H219" s="181"/>
      <c r="I219" s="182"/>
      <c r="J219" s="182"/>
      <c r="K219" s="182"/>
      <c r="L219" s="183"/>
      <c r="M219" s="184"/>
      <c r="N219" s="185"/>
      <c r="O219" s="186"/>
      <c r="P219" s="187"/>
      <c r="Q219" s="297"/>
      <c r="R219" s="298"/>
      <c r="S219" s="298"/>
      <c r="T219" s="298"/>
      <c r="U219" s="298"/>
      <c r="V219" s="299"/>
      <c r="W219" s="191"/>
      <c r="X219" s="182"/>
      <c r="Y219" s="182"/>
      <c r="Z219" s="192"/>
      <c r="AA219" s="192"/>
      <c r="AB219" s="192"/>
      <c r="AC219" s="192"/>
      <c r="AD219" s="192"/>
      <c r="AE219" s="193"/>
      <c r="AF219" s="194"/>
      <c r="AG219" s="195"/>
    </row>
    <row r="220" spans="1:33" s="6" customFormat="1" ht="12" customHeight="1">
      <c r="A220" s="264">
        <v>26</v>
      </c>
      <c r="B220" s="197" t="s">
        <v>5</v>
      </c>
      <c r="C220" s="197"/>
      <c r="D220" s="197"/>
      <c r="E220" s="265" t="s">
        <v>101</v>
      </c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53" t="s">
        <v>21</v>
      </c>
      <c r="AF220" s="154"/>
      <c r="AG220" s="155"/>
    </row>
    <row r="221" spans="1:33" s="6" customFormat="1" ht="12" customHeight="1">
      <c r="A221" s="31"/>
      <c r="B221" s="156" t="s">
        <v>22</v>
      </c>
      <c r="C221" s="156"/>
      <c r="D221" s="156"/>
      <c r="E221" s="254" t="s">
        <v>102</v>
      </c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3"/>
      <c r="AF221" s="154"/>
      <c r="AG221" s="155"/>
    </row>
    <row r="222" spans="1:33" s="6" customFormat="1" ht="12" customHeight="1" thickBot="1">
      <c r="A222" s="31"/>
      <c r="B222" s="156"/>
      <c r="C222" s="156"/>
      <c r="D222" s="156"/>
      <c r="E222" s="159"/>
      <c r="F222" s="160"/>
      <c r="G222" s="160"/>
      <c r="H222" s="160"/>
      <c r="I222" s="160"/>
      <c r="J222" s="160"/>
      <c r="K222" s="160"/>
      <c r="L222" s="160"/>
      <c r="M222" s="160"/>
      <c r="N222" s="161"/>
      <c r="O222" s="161"/>
      <c r="P222" s="161"/>
      <c r="Q222" s="161"/>
      <c r="R222" s="161"/>
      <c r="S222" s="161"/>
      <c r="T222" s="161"/>
      <c r="U222" s="161"/>
      <c r="V222" s="161"/>
      <c r="W222" s="160"/>
      <c r="X222" s="160"/>
      <c r="Y222" s="160"/>
      <c r="Z222" s="160"/>
      <c r="AA222" s="160"/>
      <c r="AB222" s="160"/>
      <c r="AC222" s="160"/>
      <c r="AD222" s="160"/>
      <c r="AE222" s="162"/>
      <c r="AF222" s="163"/>
      <c r="AG222" s="164"/>
    </row>
    <row r="223" spans="1:33" s="6" customFormat="1" ht="12" customHeight="1">
      <c r="A223" s="31"/>
      <c r="B223" s="156" t="s">
        <v>23</v>
      </c>
      <c r="C223" s="156"/>
      <c r="D223" s="156"/>
      <c r="E223" s="262">
        <v>20</v>
      </c>
      <c r="F223" s="166"/>
      <c r="G223" s="166"/>
      <c r="H223" s="166"/>
      <c r="I223" s="167" t="s">
        <v>24</v>
      </c>
      <c r="J223" s="167"/>
      <c r="K223" s="167"/>
      <c r="L223" s="263" t="s">
        <v>54</v>
      </c>
      <c r="M223" s="169"/>
      <c r="N223" s="170" t="s">
        <v>25</v>
      </c>
      <c r="O223" s="171"/>
      <c r="P223" s="172"/>
      <c r="Q223" s="294"/>
      <c r="R223" s="295"/>
      <c r="S223" s="295"/>
      <c r="T223" s="295"/>
      <c r="U223" s="295"/>
      <c r="V223" s="296"/>
      <c r="W223" s="176" t="s">
        <v>26</v>
      </c>
      <c r="X223" s="167"/>
      <c r="Y223" s="167"/>
      <c r="Z223" s="177">
        <f>IF(OR(E223="",Q223=""),"",ROUNDDOWN(E223*Q223,0))</f>
      </c>
      <c r="AA223" s="177"/>
      <c r="AB223" s="177"/>
      <c r="AC223" s="177"/>
      <c r="AD223" s="177"/>
      <c r="AE223" s="162"/>
      <c r="AF223" s="163"/>
      <c r="AG223" s="164"/>
    </row>
    <row r="224" spans="1:33" s="6" customFormat="1" ht="12" customHeight="1" thickBot="1">
      <c r="A224" s="179"/>
      <c r="B224" s="180"/>
      <c r="C224" s="180"/>
      <c r="D224" s="180"/>
      <c r="E224" s="181"/>
      <c r="F224" s="181"/>
      <c r="G224" s="181"/>
      <c r="H224" s="181"/>
      <c r="I224" s="182"/>
      <c r="J224" s="182"/>
      <c r="K224" s="182"/>
      <c r="L224" s="183"/>
      <c r="M224" s="184"/>
      <c r="N224" s="185"/>
      <c r="O224" s="186"/>
      <c r="P224" s="187"/>
      <c r="Q224" s="297"/>
      <c r="R224" s="298"/>
      <c r="S224" s="298"/>
      <c r="T224" s="298"/>
      <c r="U224" s="298"/>
      <c r="V224" s="299"/>
      <c r="W224" s="191"/>
      <c r="X224" s="182"/>
      <c r="Y224" s="182"/>
      <c r="Z224" s="192"/>
      <c r="AA224" s="192"/>
      <c r="AB224" s="192"/>
      <c r="AC224" s="192"/>
      <c r="AD224" s="192"/>
      <c r="AE224" s="193"/>
      <c r="AF224" s="194"/>
      <c r="AG224" s="195"/>
    </row>
    <row r="225" spans="1:33" s="6" customFormat="1" ht="12" customHeight="1">
      <c r="A225" s="264">
        <v>27</v>
      </c>
      <c r="B225" s="197" t="s">
        <v>5</v>
      </c>
      <c r="C225" s="197"/>
      <c r="D225" s="197"/>
      <c r="E225" s="265" t="s">
        <v>103</v>
      </c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53" t="s">
        <v>21</v>
      </c>
      <c r="AF225" s="154"/>
      <c r="AG225" s="155"/>
    </row>
    <row r="226" spans="1:33" s="6" customFormat="1" ht="12" customHeight="1">
      <c r="A226" s="31"/>
      <c r="B226" s="156" t="s">
        <v>22</v>
      </c>
      <c r="C226" s="156"/>
      <c r="D226" s="156"/>
      <c r="E226" s="254" t="s">
        <v>104</v>
      </c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3"/>
      <c r="AF226" s="154"/>
      <c r="AG226" s="155"/>
    </row>
    <row r="227" spans="1:33" s="6" customFormat="1" ht="12" customHeight="1" thickBot="1">
      <c r="A227" s="31"/>
      <c r="B227" s="156"/>
      <c r="C227" s="156"/>
      <c r="D227" s="156"/>
      <c r="E227" s="159"/>
      <c r="F227" s="160"/>
      <c r="G227" s="160"/>
      <c r="H227" s="160"/>
      <c r="I227" s="160"/>
      <c r="J227" s="160"/>
      <c r="K227" s="160"/>
      <c r="L227" s="160"/>
      <c r="M227" s="160"/>
      <c r="N227" s="161"/>
      <c r="O227" s="161"/>
      <c r="P227" s="161"/>
      <c r="Q227" s="161"/>
      <c r="R227" s="161"/>
      <c r="S227" s="161"/>
      <c r="T227" s="161"/>
      <c r="U227" s="161"/>
      <c r="V227" s="161"/>
      <c r="W227" s="160"/>
      <c r="X227" s="160"/>
      <c r="Y227" s="160"/>
      <c r="Z227" s="160"/>
      <c r="AA227" s="160"/>
      <c r="AB227" s="160"/>
      <c r="AC227" s="160"/>
      <c r="AD227" s="160"/>
      <c r="AE227" s="162"/>
      <c r="AF227" s="163"/>
      <c r="AG227" s="164"/>
    </row>
    <row r="228" spans="1:33" s="6" customFormat="1" ht="12" customHeight="1">
      <c r="A228" s="31"/>
      <c r="B228" s="156" t="s">
        <v>23</v>
      </c>
      <c r="C228" s="156"/>
      <c r="D228" s="156"/>
      <c r="E228" s="262">
        <v>20</v>
      </c>
      <c r="F228" s="166"/>
      <c r="G228" s="166"/>
      <c r="H228" s="166"/>
      <c r="I228" s="167" t="s">
        <v>24</v>
      </c>
      <c r="J228" s="167"/>
      <c r="K228" s="167"/>
      <c r="L228" s="263" t="s">
        <v>54</v>
      </c>
      <c r="M228" s="169"/>
      <c r="N228" s="170" t="s">
        <v>25</v>
      </c>
      <c r="O228" s="171"/>
      <c r="P228" s="172"/>
      <c r="Q228" s="294"/>
      <c r="R228" s="295"/>
      <c r="S228" s="295"/>
      <c r="T228" s="295"/>
      <c r="U228" s="295"/>
      <c r="V228" s="296"/>
      <c r="W228" s="176" t="s">
        <v>26</v>
      </c>
      <c r="X228" s="167"/>
      <c r="Y228" s="167"/>
      <c r="Z228" s="177">
        <f>IF(OR(E228="",Q228=""),"",ROUNDDOWN(E228*Q228,0))</f>
      </c>
      <c r="AA228" s="177"/>
      <c r="AB228" s="177"/>
      <c r="AC228" s="177"/>
      <c r="AD228" s="177"/>
      <c r="AE228" s="162"/>
      <c r="AF228" s="163"/>
      <c r="AG228" s="164"/>
    </row>
    <row r="229" spans="1:33" s="6" customFormat="1" ht="12" customHeight="1" thickBot="1">
      <c r="A229" s="179"/>
      <c r="B229" s="180"/>
      <c r="C229" s="180"/>
      <c r="D229" s="180"/>
      <c r="E229" s="181"/>
      <c r="F229" s="181"/>
      <c r="G229" s="181"/>
      <c r="H229" s="181"/>
      <c r="I229" s="182"/>
      <c r="J229" s="182"/>
      <c r="K229" s="182"/>
      <c r="L229" s="183"/>
      <c r="M229" s="184"/>
      <c r="N229" s="185"/>
      <c r="O229" s="186"/>
      <c r="P229" s="187"/>
      <c r="Q229" s="297"/>
      <c r="R229" s="298"/>
      <c r="S229" s="298"/>
      <c r="T229" s="298"/>
      <c r="U229" s="298"/>
      <c r="V229" s="299"/>
      <c r="W229" s="191"/>
      <c r="X229" s="182"/>
      <c r="Y229" s="182"/>
      <c r="Z229" s="192"/>
      <c r="AA229" s="192"/>
      <c r="AB229" s="192"/>
      <c r="AC229" s="192"/>
      <c r="AD229" s="192"/>
      <c r="AE229" s="193"/>
      <c r="AF229" s="194"/>
      <c r="AG229" s="195"/>
    </row>
    <row r="230" spans="1:33" s="6" customFormat="1" ht="12" customHeight="1">
      <c r="A230" s="264">
        <v>28</v>
      </c>
      <c r="B230" s="197" t="s">
        <v>5</v>
      </c>
      <c r="C230" s="197"/>
      <c r="D230" s="197"/>
      <c r="E230" s="265" t="s">
        <v>105</v>
      </c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53" t="s">
        <v>21</v>
      </c>
      <c r="AF230" s="154"/>
      <c r="AG230" s="155"/>
    </row>
    <row r="231" spans="1:33" s="6" customFormat="1" ht="12" customHeight="1">
      <c r="A231" s="31"/>
      <c r="B231" s="156" t="s">
        <v>22</v>
      </c>
      <c r="C231" s="156"/>
      <c r="D231" s="156"/>
      <c r="E231" s="254" t="s">
        <v>106</v>
      </c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3"/>
      <c r="AF231" s="154"/>
      <c r="AG231" s="155"/>
    </row>
    <row r="232" spans="1:33" s="6" customFormat="1" ht="12" customHeight="1" thickBot="1">
      <c r="A232" s="31"/>
      <c r="B232" s="156"/>
      <c r="C232" s="156"/>
      <c r="D232" s="156"/>
      <c r="E232" s="159"/>
      <c r="F232" s="160"/>
      <c r="G232" s="160"/>
      <c r="H232" s="160"/>
      <c r="I232" s="160"/>
      <c r="J232" s="160"/>
      <c r="K232" s="160"/>
      <c r="L232" s="160"/>
      <c r="M232" s="160"/>
      <c r="N232" s="161"/>
      <c r="O232" s="161"/>
      <c r="P232" s="161"/>
      <c r="Q232" s="161"/>
      <c r="R232" s="161"/>
      <c r="S232" s="161"/>
      <c r="T232" s="161"/>
      <c r="U232" s="161"/>
      <c r="V232" s="161"/>
      <c r="W232" s="160"/>
      <c r="X232" s="160"/>
      <c r="Y232" s="160"/>
      <c r="Z232" s="160"/>
      <c r="AA232" s="160"/>
      <c r="AB232" s="160"/>
      <c r="AC232" s="160"/>
      <c r="AD232" s="160"/>
      <c r="AE232" s="162"/>
      <c r="AF232" s="163"/>
      <c r="AG232" s="164"/>
    </row>
    <row r="233" spans="1:33" s="6" customFormat="1" ht="12" customHeight="1">
      <c r="A233" s="31"/>
      <c r="B233" s="156" t="s">
        <v>23</v>
      </c>
      <c r="C233" s="156"/>
      <c r="D233" s="156"/>
      <c r="E233" s="262">
        <v>1</v>
      </c>
      <c r="F233" s="166"/>
      <c r="G233" s="166"/>
      <c r="H233" s="166"/>
      <c r="I233" s="167" t="s">
        <v>24</v>
      </c>
      <c r="J233" s="167"/>
      <c r="K233" s="167"/>
      <c r="L233" s="263" t="s">
        <v>54</v>
      </c>
      <c r="M233" s="169"/>
      <c r="N233" s="170" t="s">
        <v>25</v>
      </c>
      <c r="O233" s="171"/>
      <c r="P233" s="172"/>
      <c r="Q233" s="294"/>
      <c r="R233" s="295"/>
      <c r="S233" s="295"/>
      <c r="T233" s="295"/>
      <c r="U233" s="295"/>
      <c r="V233" s="296"/>
      <c r="W233" s="176" t="s">
        <v>26</v>
      </c>
      <c r="X233" s="167"/>
      <c r="Y233" s="167"/>
      <c r="Z233" s="177">
        <f>IF(OR(E233="",Q233=""),"",ROUNDDOWN(E233*Q233,0))</f>
      </c>
      <c r="AA233" s="177"/>
      <c r="AB233" s="177"/>
      <c r="AC233" s="177"/>
      <c r="AD233" s="177"/>
      <c r="AE233" s="162"/>
      <c r="AF233" s="163"/>
      <c r="AG233" s="164"/>
    </row>
    <row r="234" spans="1:33" s="6" customFormat="1" ht="12" customHeight="1" thickBot="1">
      <c r="A234" s="179"/>
      <c r="B234" s="180"/>
      <c r="C234" s="180"/>
      <c r="D234" s="180"/>
      <c r="E234" s="181"/>
      <c r="F234" s="181"/>
      <c r="G234" s="181"/>
      <c r="H234" s="181"/>
      <c r="I234" s="182"/>
      <c r="J234" s="182"/>
      <c r="K234" s="182"/>
      <c r="L234" s="183"/>
      <c r="M234" s="184"/>
      <c r="N234" s="185"/>
      <c r="O234" s="186"/>
      <c r="P234" s="187"/>
      <c r="Q234" s="297"/>
      <c r="R234" s="298"/>
      <c r="S234" s="298"/>
      <c r="T234" s="298"/>
      <c r="U234" s="298"/>
      <c r="V234" s="299"/>
      <c r="W234" s="191"/>
      <c r="X234" s="182"/>
      <c r="Y234" s="182"/>
      <c r="Z234" s="192"/>
      <c r="AA234" s="192"/>
      <c r="AB234" s="192"/>
      <c r="AC234" s="192"/>
      <c r="AD234" s="192"/>
      <c r="AE234" s="193"/>
      <c r="AF234" s="194"/>
      <c r="AG234" s="195"/>
    </row>
    <row r="235" spans="1:33" s="6" customFormat="1" ht="12" customHeight="1">
      <c r="A235" s="264">
        <v>29</v>
      </c>
      <c r="B235" s="197" t="s">
        <v>5</v>
      </c>
      <c r="C235" s="197"/>
      <c r="D235" s="197"/>
      <c r="E235" s="265" t="s">
        <v>107</v>
      </c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53" t="s">
        <v>21</v>
      </c>
      <c r="AF235" s="154"/>
      <c r="AG235" s="155"/>
    </row>
    <row r="236" spans="1:33" s="6" customFormat="1" ht="12" customHeight="1">
      <c r="A236" s="31"/>
      <c r="B236" s="156" t="s">
        <v>22</v>
      </c>
      <c r="C236" s="156"/>
      <c r="D236" s="156"/>
      <c r="E236" s="254" t="s">
        <v>108</v>
      </c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3"/>
      <c r="AF236" s="154"/>
      <c r="AG236" s="155"/>
    </row>
    <row r="237" spans="1:33" s="6" customFormat="1" ht="12" customHeight="1" thickBot="1">
      <c r="A237" s="31"/>
      <c r="B237" s="156"/>
      <c r="C237" s="156"/>
      <c r="D237" s="156"/>
      <c r="E237" s="159"/>
      <c r="F237" s="160"/>
      <c r="G237" s="160"/>
      <c r="H237" s="160"/>
      <c r="I237" s="160"/>
      <c r="J237" s="160"/>
      <c r="K237" s="160"/>
      <c r="L237" s="160"/>
      <c r="M237" s="160"/>
      <c r="N237" s="161"/>
      <c r="O237" s="161"/>
      <c r="P237" s="161"/>
      <c r="Q237" s="161"/>
      <c r="R237" s="161"/>
      <c r="S237" s="161"/>
      <c r="T237" s="161"/>
      <c r="U237" s="161"/>
      <c r="V237" s="161"/>
      <c r="W237" s="160"/>
      <c r="X237" s="160"/>
      <c r="Y237" s="160"/>
      <c r="Z237" s="160"/>
      <c r="AA237" s="160"/>
      <c r="AB237" s="160"/>
      <c r="AC237" s="160"/>
      <c r="AD237" s="160"/>
      <c r="AE237" s="162"/>
      <c r="AF237" s="163"/>
      <c r="AG237" s="164"/>
    </row>
    <row r="238" spans="1:33" s="6" customFormat="1" ht="12" customHeight="1">
      <c r="A238" s="31"/>
      <c r="B238" s="156" t="s">
        <v>23</v>
      </c>
      <c r="C238" s="156"/>
      <c r="D238" s="156"/>
      <c r="E238" s="262">
        <v>5</v>
      </c>
      <c r="F238" s="166"/>
      <c r="G238" s="166"/>
      <c r="H238" s="166"/>
      <c r="I238" s="167" t="s">
        <v>24</v>
      </c>
      <c r="J238" s="167"/>
      <c r="K238" s="167"/>
      <c r="L238" s="263" t="s">
        <v>81</v>
      </c>
      <c r="M238" s="169"/>
      <c r="N238" s="170" t="s">
        <v>25</v>
      </c>
      <c r="O238" s="171"/>
      <c r="P238" s="172"/>
      <c r="Q238" s="294"/>
      <c r="R238" s="295"/>
      <c r="S238" s="295"/>
      <c r="T238" s="295"/>
      <c r="U238" s="295"/>
      <c r="V238" s="296"/>
      <c r="W238" s="176" t="s">
        <v>26</v>
      </c>
      <c r="X238" s="167"/>
      <c r="Y238" s="167"/>
      <c r="Z238" s="177">
        <f>IF(OR(E238="",Q238=""),"",ROUNDDOWN(E238*Q238,0))</f>
      </c>
      <c r="AA238" s="177"/>
      <c r="AB238" s="177"/>
      <c r="AC238" s="177"/>
      <c r="AD238" s="177"/>
      <c r="AE238" s="162"/>
      <c r="AF238" s="163"/>
      <c r="AG238" s="164"/>
    </row>
    <row r="239" spans="1:52" s="6" customFormat="1" ht="12" customHeight="1" thickBot="1">
      <c r="A239" s="43"/>
      <c r="B239" s="300"/>
      <c r="C239" s="300"/>
      <c r="D239" s="300"/>
      <c r="E239" s="301"/>
      <c r="F239" s="301"/>
      <c r="G239" s="301"/>
      <c r="H239" s="301"/>
      <c r="I239" s="302"/>
      <c r="J239" s="302"/>
      <c r="K239" s="302"/>
      <c r="L239" s="303"/>
      <c r="M239" s="304"/>
      <c r="N239" s="185"/>
      <c r="O239" s="186"/>
      <c r="P239" s="187"/>
      <c r="Q239" s="297"/>
      <c r="R239" s="298"/>
      <c r="S239" s="298"/>
      <c r="T239" s="298"/>
      <c r="U239" s="298"/>
      <c r="V239" s="299"/>
      <c r="W239" s="305"/>
      <c r="X239" s="302"/>
      <c r="Y239" s="302"/>
      <c r="Z239" s="306"/>
      <c r="AA239" s="306"/>
      <c r="AB239" s="306"/>
      <c r="AC239" s="306"/>
      <c r="AD239" s="306"/>
      <c r="AE239" s="193"/>
      <c r="AF239" s="194"/>
      <c r="AG239" s="195"/>
      <c r="AZ239" s="54"/>
    </row>
    <row r="240" spans="1:33" s="6" customFormat="1" ht="13.5" customHeight="1">
      <c r="A240" s="200" t="s">
        <v>27</v>
      </c>
      <c r="B240" s="307"/>
      <c r="C240" s="307"/>
      <c r="D240" s="307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  <c r="AB240" s="308"/>
      <c r="AC240" s="308"/>
      <c r="AD240" s="308"/>
      <c r="AE240" s="309"/>
      <c r="AF240" s="309"/>
      <c r="AG240" s="310"/>
    </row>
    <row r="241" spans="1:33" s="6" customFormat="1" ht="13.5" customHeight="1">
      <c r="A241" s="208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10"/>
    </row>
    <row r="242" spans="1:33" s="6" customFormat="1" ht="13.5" customHeight="1">
      <c r="A242" s="311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10"/>
    </row>
    <row r="243" spans="1:33" s="6" customFormat="1" ht="13.5" customHeight="1">
      <c r="A243" s="311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10"/>
    </row>
    <row r="244" spans="1:33" s="6" customFormat="1" ht="8.25" customHeight="1">
      <c r="A244" s="311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10"/>
    </row>
    <row r="245" spans="1:33" s="6" customFormat="1" ht="13.5" customHeight="1" thickBot="1">
      <c r="A245" s="211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3"/>
    </row>
    <row r="246" spans="2:33" s="6" customFormat="1" ht="18" customHeight="1">
      <c r="B246" s="49"/>
      <c r="C246" s="312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9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19" t="s">
        <v>66</v>
      </c>
      <c r="AE246" s="219"/>
      <c r="AF246" s="219"/>
      <c r="AG246" s="219"/>
    </row>
    <row r="247" spans="1:33" s="6" customFormat="1" ht="10.5" customHeight="1">
      <c r="A247" s="313"/>
      <c r="B247" s="313"/>
      <c r="C247" s="49"/>
      <c r="D247" s="49"/>
      <c r="E247" s="314"/>
      <c r="F247" s="314"/>
      <c r="G247" s="314"/>
      <c r="H247" s="314"/>
      <c r="I247" s="314"/>
      <c r="J247" s="218"/>
      <c r="K247" s="218"/>
      <c r="L247" s="218"/>
      <c r="M247" s="178"/>
      <c r="N247" s="178"/>
      <c r="O247" s="178"/>
      <c r="P247" s="249"/>
      <c r="Q247" s="49"/>
      <c r="R247" s="49"/>
      <c r="S247" s="49"/>
      <c r="T247" s="315"/>
      <c r="U247" s="315"/>
      <c r="V247" s="315"/>
      <c r="W247" s="315"/>
      <c r="X247" s="315"/>
      <c r="Y247" s="218"/>
      <c r="Z247" s="218"/>
      <c r="AA247" s="218"/>
      <c r="AB247" s="315"/>
      <c r="AC247" s="315"/>
      <c r="AD247" s="223"/>
      <c r="AE247" s="223"/>
      <c r="AF247" s="223"/>
      <c r="AG247" s="223"/>
    </row>
    <row r="248" spans="1:33" ht="13.5" customHeight="1">
      <c r="A248" s="267" t="s">
        <v>65</v>
      </c>
      <c r="B248" s="53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53"/>
      <c r="AG248" s="53"/>
    </row>
    <row r="249" spans="1:33" ht="18" customHeight="1" thickBot="1">
      <c r="A249" s="268"/>
      <c r="B249" s="268"/>
      <c r="C249" s="268"/>
      <c r="D249" s="268"/>
      <c r="E249" s="268"/>
      <c r="F249" s="268"/>
      <c r="G249" s="268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  <c r="AA249" s="268"/>
      <c r="AB249" s="268"/>
      <c r="AC249" s="268"/>
      <c r="AD249" s="268"/>
      <c r="AE249" s="268"/>
      <c r="AF249" s="268"/>
      <c r="AG249" s="268"/>
    </row>
    <row r="250" spans="1:33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58">
        <v>5</v>
      </c>
      <c r="AF250" s="59" t="s">
        <v>8</v>
      </c>
      <c r="AG250" s="60">
        <v>5</v>
      </c>
    </row>
    <row r="251" spans="1:33" ht="4.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1"/>
      <c r="AG251" s="7"/>
    </row>
    <row r="252" spans="1:33" ht="13.5" customHeight="1">
      <c r="A252" s="5"/>
      <c r="B252" s="6"/>
      <c r="C252" s="6"/>
      <c r="D252" s="6"/>
      <c r="E252" s="6"/>
      <c r="F252" s="6"/>
      <c r="G252" s="63"/>
      <c r="H252" s="62" t="s">
        <v>9</v>
      </c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18"/>
      <c r="V252" s="18"/>
      <c r="W252" s="269" t="s">
        <v>10</v>
      </c>
      <c r="X252" s="270"/>
      <c r="Y252" s="256">
        <v>9190</v>
      </c>
      <c r="Z252" s="67"/>
      <c r="AA252" s="67"/>
      <c r="AB252" s="67"/>
      <c r="AC252" s="67"/>
      <c r="AD252" s="67"/>
      <c r="AE252" s="67"/>
      <c r="AF252" s="67"/>
      <c r="AG252" s="7"/>
    </row>
    <row r="253" spans="1:33" ht="13.5" customHeight="1">
      <c r="A253" s="5"/>
      <c r="B253" s="6"/>
      <c r="C253" s="6"/>
      <c r="D253" s="6"/>
      <c r="E253" s="6"/>
      <c r="F253" s="63"/>
      <c r="G253" s="63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18"/>
      <c r="V253" s="18"/>
      <c r="W253" s="270"/>
      <c r="X253" s="270"/>
      <c r="Y253" s="67"/>
      <c r="Z253" s="67"/>
      <c r="AA253" s="67"/>
      <c r="AB253" s="67"/>
      <c r="AC253" s="67"/>
      <c r="AD253" s="67"/>
      <c r="AE253" s="67"/>
      <c r="AF253" s="67"/>
      <c r="AG253" s="7"/>
    </row>
    <row r="254" spans="1:33" ht="13.5" customHeight="1">
      <c r="A254" s="5"/>
      <c r="B254" s="6"/>
      <c r="C254" s="6"/>
      <c r="D254" s="6"/>
      <c r="E254" s="6"/>
      <c r="F254" s="63"/>
      <c r="G254" s="63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18"/>
      <c r="V254" s="18"/>
      <c r="W254" s="270"/>
      <c r="X254" s="270"/>
      <c r="Y254" s="67"/>
      <c r="Z254" s="67"/>
      <c r="AA254" s="67"/>
      <c r="AB254" s="67"/>
      <c r="AC254" s="67"/>
      <c r="AD254" s="67"/>
      <c r="AE254" s="67"/>
      <c r="AF254" s="67"/>
      <c r="AG254" s="7"/>
    </row>
    <row r="255" spans="1:33" ht="9" customHeight="1">
      <c r="A255" s="5"/>
      <c r="B255" s="6"/>
      <c r="C255" s="6"/>
      <c r="D255" s="6"/>
      <c r="E255" s="6"/>
      <c r="F255" s="63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8"/>
      <c r="V255" s="18"/>
      <c r="W255" s="19"/>
      <c r="X255" s="19"/>
      <c r="Y255" s="20"/>
      <c r="Z255" s="20"/>
      <c r="AA255" s="20"/>
      <c r="AB255" s="20"/>
      <c r="AC255" s="20"/>
      <c r="AD255" s="20"/>
      <c r="AE255" s="20"/>
      <c r="AF255" s="20"/>
      <c r="AG255" s="7"/>
    </row>
    <row r="256" spans="1:33" ht="13.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271" t="s">
        <v>11</v>
      </c>
      <c r="X256" s="272"/>
      <c r="Y256" s="273">
        <f>IF(Y9="","",Y9)</f>
      </c>
      <c r="Z256" s="274"/>
      <c r="AA256" s="274"/>
      <c r="AB256" s="274"/>
      <c r="AC256" s="274"/>
      <c r="AD256" s="274"/>
      <c r="AE256" s="274"/>
      <c r="AF256" s="275"/>
      <c r="AG256" s="7"/>
    </row>
    <row r="257" spans="1:33" s="6" customFormat="1" ht="13.5" customHeight="1">
      <c r="A257" s="276"/>
      <c r="B257" s="224"/>
      <c r="C257" s="224"/>
      <c r="D257" s="224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77"/>
      <c r="X257" s="278"/>
      <c r="Y257" s="279"/>
      <c r="Z257" s="280"/>
      <c r="AA257" s="280"/>
      <c r="AB257" s="280"/>
      <c r="AC257" s="280"/>
      <c r="AD257" s="280"/>
      <c r="AE257" s="280"/>
      <c r="AF257" s="281"/>
      <c r="AG257" s="282"/>
    </row>
    <row r="258" spans="1:33" s="6" customFormat="1" ht="13.5" customHeight="1">
      <c r="A258" s="276"/>
      <c r="B258" s="224"/>
      <c r="C258" s="224"/>
      <c r="D258" s="224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83"/>
      <c r="X258" s="284"/>
      <c r="Y258" s="285"/>
      <c r="Z258" s="286"/>
      <c r="AA258" s="286"/>
      <c r="AB258" s="286"/>
      <c r="AC258" s="286"/>
      <c r="AD258" s="286"/>
      <c r="AE258" s="286"/>
      <c r="AF258" s="287"/>
      <c r="AG258" s="282"/>
    </row>
    <row r="259" spans="1:41" s="6" customFormat="1" ht="9" customHeight="1">
      <c r="A259" s="276"/>
      <c r="B259" s="224"/>
      <c r="C259" s="224"/>
      <c r="D259" s="224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88"/>
      <c r="AK259" s="165"/>
      <c r="AL259" s="165"/>
      <c r="AM259" s="165"/>
      <c r="AN259" s="165"/>
      <c r="AO259" s="165"/>
    </row>
    <row r="260" spans="1:39" s="6" customFormat="1" ht="10.5" customHeight="1" thickBot="1">
      <c r="A260" s="276"/>
      <c r="B260" s="224"/>
      <c r="C260" s="224"/>
      <c r="D260" s="224"/>
      <c r="E260" s="225"/>
      <c r="F260" s="225"/>
      <c r="G260" s="225"/>
      <c r="H260" s="225"/>
      <c r="I260" s="226"/>
      <c r="J260" s="226"/>
      <c r="K260" s="226"/>
      <c r="L260" s="227"/>
      <c r="M260" s="227"/>
      <c r="N260" s="289"/>
      <c r="O260" s="289"/>
      <c r="P260" s="289"/>
      <c r="Q260" s="228"/>
      <c r="R260" s="228"/>
      <c r="S260" s="228"/>
      <c r="T260" s="228"/>
      <c r="U260" s="228"/>
      <c r="V260" s="228"/>
      <c r="W260" s="226"/>
      <c r="X260" s="226"/>
      <c r="Y260" s="226"/>
      <c r="Z260" s="290"/>
      <c r="AA260" s="290"/>
      <c r="AB260" s="290"/>
      <c r="AC260" s="290"/>
      <c r="AD260" s="290"/>
      <c r="AE260" s="225"/>
      <c r="AF260" s="225"/>
      <c r="AG260" s="288"/>
      <c r="AI260" s="178"/>
      <c r="AJ260" s="178"/>
      <c r="AK260" s="178"/>
      <c r="AL260" s="178"/>
      <c r="AM260" s="178"/>
    </row>
    <row r="261" spans="1:33" s="6" customFormat="1" ht="12" customHeight="1">
      <c r="A261" s="264">
        <v>30</v>
      </c>
      <c r="B261" s="197" t="s">
        <v>5</v>
      </c>
      <c r="C261" s="197"/>
      <c r="D261" s="197"/>
      <c r="E261" s="265" t="s">
        <v>109</v>
      </c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291" t="s">
        <v>21</v>
      </c>
      <c r="AF261" s="292"/>
      <c r="AG261" s="293"/>
    </row>
    <row r="262" spans="1:33" s="6" customFormat="1" ht="12" customHeight="1">
      <c r="A262" s="31"/>
      <c r="B262" s="156" t="s">
        <v>22</v>
      </c>
      <c r="C262" s="156"/>
      <c r="D262" s="156"/>
      <c r="E262" s="254" t="s">
        <v>110</v>
      </c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3"/>
      <c r="AF262" s="154"/>
      <c r="AG262" s="155"/>
    </row>
    <row r="263" spans="1:33" s="6" customFormat="1" ht="12" customHeight="1" thickBot="1">
      <c r="A263" s="31"/>
      <c r="B263" s="156"/>
      <c r="C263" s="156"/>
      <c r="D263" s="156"/>
      <c r="E263" s="159"/>
      <c r="F263" s="160"/>
      <c r="G263" s="160"/>
      <c r="H263" s="160"/>
      <c r="I263" s="160"/>
      <c r="J263" s="160"/>
      <c r="K263" s="160"/>
      <c r="L263" s="160"/>
      <c r="M263" s="160"/>
      <c r="N263" s="161"/>
      <c r="O263" s="161"/>
      <c r="P263" s="161"/>
      <c r="Q263" s="161"/>
      <c r="R263" s="161"/>
      <c r="S263" s="161"/>
      <c r="T263" s="161"/>
      <c r="U263" s="161"/>
      <c r="V263" s="161"/>
      <c r="W263" s="160"/>
      <c r="X263" s="160"/>
      <c r="Y263" s="160"/>
      <c r="Z263" s="160"/>
      <c r="AA263" s="160"/>
      <c r="AB263" s="160"/>
      <c r="AC263" s="160"/>
      <c r="AD263" s="160"/>
      <c r="AE263" s="162"/>
      <c r="AF263" s="163"/>
      <c r="AG263" s="164"/>
    </row>
    <row r="264" spans="1:33" s="6" customFormat="1" ht="12" customHeight="1">
      <c r="A264" s="31"/>
      <c r="B264" s="156" t="s">
        <v>23</v>
      </c>
      <c r="C264" s="156"/>
      <c r="D264" s="156"/>
      <c r="E264" s="262">
        <v>2</v>
      </c>
      <c r="F264" s="166"/>
      <c r="G264" s="166"/>
      <c r="H264" s="166"/>
      <c r="I264" s="167" t="s">
        <v>24</v>
      </c>
      <c r="J264" s="167"/>
      <c r="K264" s="167"/>
      <c r="L264" s="263" t="s">
        <v>84</v>
      </c>
      <c r="M264" s="169"/>
      <c r="N264" s="170" t="s">
        <v>25</v>
      </c>
      <c r="O264" s="171"/>
      <c r="P264" s="172"/>
      <c r="Q264" s="294"/>
      <c r="R264" s="295"/>
      <c r="S264" s="295"/>
      <c r="T264" s="295"/>
      <c r="U264" s="295"/>
      <c r="V264" s="296"/>
      <c r="W264" s="176" t="s">
        <v>26</v>
      </c>
      <c r="X264" s="167"/>
      <c r="Y264" s="167"/>
      <c r="Z264" s="177">
        <f>IF(OR(E264="",Q264=""),"",ROUNDDOWN(E264*Q264,0))</f>
      </c>
      <c r="AA264" s="177"/>
      <c r="AB264" s="177"/>
      <c r="AC264" s="177"/>
      <c r="AD264" s="177"/>
      <c r="AE264" s="162"/>
      <c r="AF264" s="163"/>
      <c r="AG264" s="164"/>
    </row>
    <row r="265" spans="1:33" s="6" customFormat="1" ht="12" customHeight="1" thickBot="1">
      <c r="A265" s="179"/>
      <c r="B265" s="180"/>
      <c r="C265" s="180"/>
      <c r="D265" s="180"/>
      <c r="E265" s="181"/>
      <c r="F265" s="181"/>
      <c r="G265" s="181"/>
      <c r="H265" s="181"/>
      <c r="I265" s="182"/>
      <c r="J265" s="182"/>
      <c r="K265" s="182"/>
      <c r="L265" s="183"/>
      <c r="M265" s="184"/>
      <c r="N265" s="185"/>
      <c r="O265" s="186"/>
      <c r="P265" s="187"/>
      <c r="Q265" s="297"/>
      <c r="R265" s="298"/>
      <c r="S265" s="298"/>
      <c r="T265" s="298"/>
      <c r="U265" s="298"/>
      <c r="V265" s="299"/>
      <c r="W265" s="191"/>
      <c r="X265" s="182"/>
      <c r="Y265" s="182"/>
      <c r="Z265" s="192"/>
      <c r="AA265" s="192"/>
      <c r="AB265" s="192"/>
      <c r="AC265" s="192"/>
      <c r="AD265" s="192"/>
      <c r="AE265" s="193"/>
      <c r="AF265" s="194"/>
      <c r="AG265" s="195"/>
    </row>
    <row r="266" spans="1:33" s="6" customFormat="1" ht="12" customHeight="1">
      <c r="A266" s="264">
        <v>31</v>
      </c>
      <c r="B266" s="197" t="s">
        <v>5</v>
      </c>
      <c r="C266" s="197"/>
      <c r="D266" s="197"/>
      <c r="E266" s="265" t="s">
        <v>111</v>
      </c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53" t="s">
        <v>21</v>
      </c>
      <c r="AF266" s="154"/>
      <c r="AG266" s="155"/>
    </row>
    <row r="267" spans="1:33" s="6" customFormat="1" ht="12" customHeight="1">
      <c r="A267" s="31"/>
      <c r="B267" s="156" t="s">
        <v>22</v>
      </c>
      <c r="C267" s="156"/>
      <c r="D267" s="156"/>
      <c r="E267" s="254" t="s">
        <v>112</v>
      </c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3"/>
      <c r="AF267" s="154"/>
      <c r="AG267" s="155"/>
    </row>
    <row r="268" spans="1:33" s="6" customFormat="1" ht="12" customHeight="1" thickBot="1">
      <c r="A268" s="31"/>
      <c r="B268" s="156"/>
      <c r="C268" s="156"/>
      <c r="D268" s="156"/>
      <c r="E268" s="159"/>
      <c r="F268" s="160"/>
      <c r="G268" s="160"/>
      <c r="H268" s="160"/>
      <c r="I268" s="160"/>
      <c r="J268" s="160"/>
      <c r="K268" s="160"/>
      <c r="L268" s="160"/>
      <c r="M268" s="160"/>
      <c r="N268" s="161"/>
      <c r="O268" s="161"/>
      <c r="P268" s="161"/>
      <c r="Q268" s="161"/>
      <c r="R268" s="161"/>
      <c r="S268" s="161"/>
      <c r="T268" s="161"/>
      <c r="U268" s="161"/>
      <c r="V268" s="161"/>
      <c r="W268" s="160"/>
      <c r="X268" s="160"/>
      <c r="Y268" s="160"/>
      <c r="Z268" s="160"/>
      <c r="AA268" s="160"/>
      <c r="AB268" s="160"/>
      <c r="AC268" s="160"/>
      <c r="AD268" s="160"/>
      <c r="AE268" s="162"/>
      <c r="AF268" s="163"/>
      <c r="AG268" s="164"/>
    </row>
    <row r="269" spans="1:33" s="6" customFormat="1" ht="12" customHeight="1">
      <c r="A269" s="31"/>
      <c r="B269" s="156" t="s">
        <v>23</v>
      </c>
      <c r="C269" s="156"/>
      <c r="D269" s="156"/>
      <c r="E269" s="262">
        <v>10</v>
      </c>
      <c r="F269" s="166"/>
      <c r="G269" s="166"/>
      <c r="H269" s="166"/>
      <c r="I269" s="167" t="s">
        <v>24</v>
      </c>
      <c r="J269" s="167"/>
      <c r="K269" s="167"/>
      <c r="L269" s="263" t="s">
        <v>81</v>
      </c>
      <c r="M269" s="169"/>
      <c r="N269" s="170" t="s">
        <v>25</v>
      </c>
      <c r="O269" s="171"/>
      <c r="P269" s="172"/>
      <c r="Q269" s="294"/>
      <c r="R269" s="295"/>
      <c r="S269" s="295"/>
      <c r="T269" s="295"/>
      <c r="U269" s="295"/>
      <c r="V269" s="296"/>
      <c r="W269" s="176" t="s">
        <v>26</v>
      </c>
      <c r="X269" s="167"/>
      <c r="Y269" s="167"/>
      <c r="Z269" s="177">
        <f>IF(OR(E269="",Q269=""),"",ROUNDDOWN(E269*Q269,0))</f>
      </c>
      <c r="AA269" s="177"/>
      <c r="AB269" s="177"/>
      <c r="AC269" s="177"/>
      <c r="AD269" s="177"/>
      <c r="AE269" s="162"/>
      <c r="AF269" s="163"/>
      <c r="AG269" s="164"/>
    </row>
    <row r="270" spans="1:33" s="6" customFormat="1" ht="12" customHeight="1" thickBot="1">
      <c r="A270" s="179"/>
      <c r="B270" s="180"/>
      <c r="C270" s="180"/>
      <c r="D270" s="180"/>
      <c r="E270" s="181"/>
      <c r="F270" s="181"/>
      <c r="G270" s="181"/>
      <c r="H270" s="181"/>
      <c r="I270" s="182"/>
      <c r="J270" s="182"/>
      <c r="K270" s="182"/>
      <c r="L270" s="183"/>
      <c r="M270" s="184"/>
      <c r="N270" s="185"/>
      <c r="O270" s="186"/>
      <c r="P270" s="187"/>
      <c r="Q270" s="297"/>
      <c r="R270" s="298"/>
      <c r="S270" s="298"/>
      <c r="T270" s="298"/>
      <c r="U270" s="298"/>
      <c r="V270" s="299"/>
      <c r="W270" s="191"/>
      <c r="X270" s="182"/>
      <c r="Y270" s="182"/>
      <c r="Z270" s="192"/>
      <c r="AA270" s="192"/>
      <c r="AB270" s="192"/>
      <c r="AC270" s="192"/>
      <c r="AD270" s="192"/>
      <c r="AE270" s="193"/>
      <c r="AF270" s="194"/>
      <c r="AG270" s="195"/>
    </row>
    <row r="271" spans="1:33" s="6" customFormat="1" ht="12" customHeight="1">
      <c r="A271" s="264">
        <v>32</v>
      </c>
      <c r="B271" s="197" t="s">
        <v>5</v>
      </c>
      <c r="C271" s="197"/>
      <c r="D271" s="197"/>
      <c r="E271" s="265" t="s">
        <v>113</v>
      </c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53" t="s">
        <v>21</v>
      </c>
      <c r="AF271" s="154"/>
      <c r="AG271" s="155"/>
    </row>
    <row r="272" spans="1:33" s="6" customFormat="1" ht="12" customHeight="1">
      <c r="A272" s="31"/>
      <c r="B272" s="156" t="s">
        <v>22</v>
      </c>
      <c r="C272" s="156"/>
      <c r="D272" s="156"/>
      <c r="E272" s="254" t="s">
        <v>114</v>
      </c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3"/>
      <c r="AF272" s="154"/>
      <c r="AG272" s="155"/>
    </row>
    <row r="273" spans="1:33" s="6" customFormat="1" ht="12" customHeight="1" thickBot="1">
      <c r="A273" s="31"/>
      <c r="B273" s="156"/>
      <c r="C273" s="156"/>
      <c r="D273" s="156"/>
      <c r="E273" s="159"/>
      <c r="F273" s="160"/>
      <c r="G273" s="160"/>
      <c r="H273" s="160"/>
      <c r="I273" s="160"/>
      <c r="J273" s="160"/>
      <c r="K273" s="160"/>
      <c r="L273" s="160"/>
      <c r="M273" s="160"/>
      <c r="N273" s="161"/>
      <c r="O273" s="161"/>
      <c r="P273" s="161"/>
      <c r="Q273" s="161"/>
      <c r="R273" s="161"/>
      <c r="S273" s="161"/>
      <c r="T273" s="161"/>
      <c r="U273" s="161"/>
      <c r="V273" s="161"/>
      <c r="W273" s="160"/>
      <c r="X273" s="160"/>
      <c r="Y273" s="160"/>
      <c r="Z273" s="160"/>
      <c r="AA273" s="160"/>
      <c r="AB273" s="160"/>
      <c r="AC273" s="160"/>
      <c r="AD273" s="160"/>
      <c r="AE273" s="162"/>
      <c r="AF273" s="163"/>
      <c r="AG273" s="164"/>
    </row>
    <row r="274" spans="1:33" s="6" customFormat="1" ht="12" customHeight="1">
      <c r="A274" s="31"/>
      <c r="B274" s="156" t="s">
        <v>23</v>
      </c>
      <c r="C274" s="156"/>
      <c r="D274" s="156"/>
      <c r="E274" s="262">
        <v>1</v>
      </c>
      <c r="F274" s="166"/>
      <c r="G274" s="166"/>
      <c r="H274" s="166"/>
      <c r="I274" s="167" t="s">
        <v>24</v>
      </c>
      <c r="J274" s="167"/>
      <c r="K274" s="167"/>
      <c r="L274" s="263" t="s">
        <v>81</v>
      </c>
      <c r="M274" s="169"/>
      <c r="N274" s="170" t="s">
        <v>25</v>
      </c>
      <c r="O274" s="171"/>
      <c r="P274" s="172"/>
      <c r="Q274" s="294"/>
      <c r="R274" s="295"/>
      <c r="S274" s="295"/>
      <c r="T274" s="295"/>
      <c r="U274" s="295"/>
      <c r="V274" s="296"/>
      <c r="W274" s="176" t="s">
        <v>26</v>
      </c>
      <c r="X274" s="167"/>
      <c r="Y274" s="167"/>
      <c r="Z274" s="177">
        <f>IF(OR(E274="",Q274=""),"",ROUNDDOWN(E274*Q274,0))</f>
      </c>
      <c r="AA274" s="177"/>
      <c r="AB274" s="177"/>
      <c r="AC274" s="177"/>
      <c r="AD274" s="177"/>
      <c r="AE274" s="162"/>
      <c r="AF274" s="163"/>
      <c r="AG274" s="164"/>
    </row>
    <row r="275" spans="1:33" s="6" customFormat="1" ht="12" customHeight="1" thickBot="1">
      <c r="A275" s="179"/>
      <c r="B275" s="180"/>
      <c r="C275" s="180"/>
      <c r="D275" s="180"/>
      <c r="E275" s="181"/>
      <c r="F275" s="181"/>
      <c r="G275" s="181"/>
      <c r="H275" s="181"/>
      <c r="I275" s="182"/>
      <c r="J275" s="182"/>
      <c r="K275" s="182"/>
      <c r="L275" s="183"/>
      <c r="M275" s="184"/>
      <c r="N275" s="185"/>
      <c r="O275" s="186"/>
      <c r="P275" s="187"/>
      <c r="Q275" s="297"/>
      <c r="R275" s="298"/>
      <c r="S275" s="298"/>
      <c r="T275" s="298"/>
      <c r="U275" s="298"/>
      <c r="V275" s="299"/>
      <c r="W275" s="191"/>
      <c r="X275" s="182"/>
      <c r="Y275" s="182"/>
      <c r="Z275" s="192"/>
      <c r="AA275" s="192"/>
      <c r="AB275" s="192"/>
      <c r="AC275" s="192"/>
      <c r="AD275" s="192"/>
      <c r="AE275" s="193"/>
      <c r="AF275" s="194"/>
      <c r="AG275" s="195"/>
    </row>
    <row r="276" spans="1:33" s="6" customFormat="1" ht="12" customHeight="1">
      <c r="A276" s="264">
        <v>33</v>
      </c>
      <c r="B276" s="197" t="s">
        <v>5</v>
      </c>
      <c r="C276" s="197"/>
      <c r="D276" s="197"/>
      <c r="E276" s="265" t="s">
        <v>115</v>
      </c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53" t="s">
        <v>21</v>
      </c>
      <c r="AF276" s="154"/>
      <c r="AG276" s="155"/>
    </row>
    <row r="277" spans="1:33" s="6" customFormat="1" ht="12" customHeight="1">
      <c r="A277" s="31"/>
      <c r="B277" s="156" t="s">
        <v>22</v>
      </c>
      <c r="C277" s="156"/>
      <c r="D277" s="156"/>
      <c r="E277" s="254" t="s">
        <v>116</v>
      </c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3"/>
      <c r="AF277" s="154"/>
      <c r="AG277" s="155"/>
    </row>
    <row r="278" spans="1:33" s="6" customFormat="1" ht="12" customHeight="1" thickBot="1">
      <c r="A278" s="31"/>
      <c r="B278" s="156"/>
      <c r="C278" s="156"/>
      <c r="D278" s="156"/>
      <c r="E278" s="159"/>
      <c r="F278" s="160"/>
      <c r="G278" s="160"/>
      <c r="H278" s="160"/>
      <c r="I278" s="160"/>
      <c r="J278" s="160"/>
      <c r="K278" s="160"/>
      <c r="L278" s="160"/>
      <c r="M278" s="160"/>
      <c r="N278" s="161"/>
      <c r="O278" s="161"/>
      <c r="P278" s="161"/>
      <c r="Q278" s="161"/>
      <c r="R278" s="161"/>
      <c r="S278" s="161"/>
      <c r="T278" s="161"/>
      <c r="U278" s="161"/>
      <c r="V278" s="161"/>
      <c r="W278" s="160"/>
      <c r="X278" s="160"/>
      <c r="Y278" s="160"/>
      <c r="Z278" s="160"/>
      <c r="AA278" s="160"/>
      <c r="AB278" s="160"/>
      <c r="AC278" s="160"/>
      <c r="AD278" s="160"/>
      <c r="AE278" s="162"/>
      <c r="AF278" s="163"/>
      <c r="AG278" s="164"/>
    </row>
    <row r="279" spans="1:33" s="6" customFormat="1" ht="12" customHeight="1">
      <c r="A279" s="31"/>
      <c r="B279" s="156" t="s">
        <v>23</v>
      </c>
      <c r="C279" s="156"/>
      <c r="D279" s="156"/>
      <c r="E279" s="262">
        <v>5</v>
      </c>
      <c r="F279" s="166"/>
      <c r="G279" s="166"/>
      <c r="H279" s="166"/>
      <c r="I279" s="167" t="s">
        <v>24</v>
      </c>
      <c r="J279" s="167"/>
      <c r="K279" s="167"/>
      <c r="L279" s="263" t="s">
        <v>81</v>
      </c>
      <c r="M279" s="169"/>
      <c r="N279" s="170" t="s">
        <v>25</v>
      </c>
      <c r="O279" s="171"/>
      <c r="P279" s="172"/>
      <c r="Q279" s="294"/>
      <c r="R279" s="295"/>
      <c r="S279" s="295"/>
      <c r="T279" s="295"/>
      <c r="U279" s="295"/>
      <c r="V279" s="296"/>
      <c r="W279" s="176" t="s">
        <v>26</v>
      </c>
      <c r="X279" s="167"/>
      <c r="Y279" s="167"/>
      <c r="Z279" s="177">
        <f>IF(OR(E279="",Q279=""),"",ROUNDDOWN(E279*Q279,0))</f>
      </c>
      <c r="AA279" s="177"/>
      <c r="AB279" s="177"/>
      <c r="AC279" s="177"/>
      <c r="AD279" s="177"/>
      <c r="AE279" s="162"/>
      <c r="AF279" s="163"/>
      <c r="AG279" s="164"/>
    </row>
    <row r="280" spans="1:33" s="6" customFormat="1" ht="12" customHeight="1" thickBot="1">
      <c r="A280" s="179"/>
      <c r="B280" s="180"/>
      <c r="C280" s="180"/>
      <c r="D280" s="180"/>
      <c r="E280" s="181"/>
      <c r="F280" s="181"/>
      <c r="G280" s="181"/>
      <c r="H280" s="181"/>
      <c r="I280" s="182"/>
      <c r="J280" s="182"/>
      <c r="K280" s="182"/>
      <c r="L280" s="183"/>
      <c r="M280" s="184"/>
      <c r="N280" s="185"/>
      <c r="O280" s="186"/>
      <c r="P280" s="187"/>
      <c r="Q280" s="297"/>
      <c r="R280" s="298"/>
      <c r="S280" s="298"/>
      <c r="T280" s="298"/>
      <c r="U280" s="298"/>
      <c r="V280" s="299"/>
      <c r="W280" s="191"/>
      <c r="X280" s="182"/>
      <c r="Y280" s="182"/>
      <c r="Z280" s="192"/>
      <c r="AA280" s="192"/>
      <c r="AB280" s="192"/>
      <c r="AC280" s="192"/>
      <c r="AD280" s="192"/>
      <c r="AE280" s="193"/>
      <c r="AF280" s="194"/>
      <c r="AG280" s="195"/>
    </row>
    <row r="281" spans="1:33" s="6" customFormat="1" ht="12" customHeight="1">
      <c r="A281" s="264">
        <v>34</v>
      </c>
      <c r="B281" s="197" t="s">
        <v>5</v>
      </c>
      <c r="C281" s="197"/>
      <c r="D281" s="197"/>
      <c r="E281" s="265" t="s">
        <v>117</v>
      </c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53" t="s">
        <v>21</v>
      </c>
      <c r="AF281" s="154"/>
      <c r="AG281" s="155"/>
    </row>
    <row r="282" spans="1:33" s="6" customFormat="1" ht="12" customHeight="1">
      <c r="A282" s="31"/>
      <c r="B282" s="156" t="s">
        <v>22</v>
      </c>
      <c r="C282" s="156"/>
      <c r="D282" s="156"/>
      <c r="E282" s="254" t="s">
        <v>118</v>
      </c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3"/>
      <c r="AF282" s="154"/>
      <c r="AG282" s="155"/>
    </row>
    <row r="283" spans="1:33" s="6" customFormat="1" ht="12" customHeight="1" thickBot="1">
      <c r="A283" s="31"/>
      <c r="B283" s="156"/>
      <c r="C283" s="156"/>
      <c r="D283" s="156"/>
      <c r="E283" s="159"/>
      <c r="F283" s="160"/>
      <c r="G283" s="160"/>
      <c r="H283" s="160"/>
      <c r="I283" s="160"/>
      <c r="J283" s="160"/>
      <c r="K283" s="160"/>
      <c r="L283" s="160"/>
      <c r="M283" s="160"/>
      <c r="N283" s="161"/>
      <c r="O283" s="161"/>
      <c r="P283" s="161"/>
      <c r="Q283" s="161"/>
      <c r="R283" s="161"/>
      <c r="S283" s="161"/>
      <c r="T283" s="161"/>
      <c r="U283" s="161"/>
      <c r="V283" s="161"/>
      <c r="W283" s="160"/>
      <c r="X283" s="160"/>
      <c r="Y283" s="160"/>
      <c r="Z283" s="160"/>
      <c r="AA283" s="160"/>
      <c r="AB283" s="160"/>
      <c r="AC283" s="160"/>
      <c r="AD283" s="160"/>
      <c r="AE283" s="162"/>
      <c r="AF283" s="163"/>
      <c r="AG283" s="164"/>
    </row>
    <row r="284" spans="1:33" s="6" customFormat="1" ht="12" customHeight="1">
      <c r="A284" s="31"/>
      <c r="B284" s="156" t="s">
        <v>23</v>
      </c>
      <c r="C284" s="156"/>
      <c r="D284" s="156"/>
      <c r="E284" s="262">
        <v>5</v>
      </c>
      <c r="F284" s="166"/>
      <c r="G284" s="166"/>
      <c r="H284" s="166"/>
      <c r="I284" s="167" t="s">
        <v>24</v>
      </c>
      <c r="J284" s="167"/>
      <c r="K284" s="167"/>
      <c r="L284" s="263" t="s">
        <v>119</v>
      </c>
      <c r="M284" s="169"/>
      <c r="N284" s="170" t="s">
        <v>25</v>
      </c>
      <c r="O284" s="171"/>
      <c r="P284" s="172"/>
      <c r="Q284" s="294"/>
      <c r="R284" s="295"/>
      <c r="S284" s="295"/>
      <c r="T284" s="295"/>
      <c r="U284" s="295"/>
      <c r="V284" s="296"/>
      <c r="W284" s="176" t="s">
        <v>26</v>
      </c>
      <c r="X284" s="167"/>
      <c r="Y284" s="167"/>
      <c r="Z284" s="177">
        <f>IF(OR(E284="",Q284=""),"",ROUNDDOWN(E284*Q284,0))</f>
      </c>
      <c r="AA284" s="177"/>
      <c r="AB284" s="177"/>
      <c r="AC284" s="177"/>
      <c r="AD284" s="177"/>
      <c r="AE284" s="162"/>
      <c r="AF284" s="163"/>
      <c r="AG284" s="164"/>
    </row>
    <row r="285" spans="1:33" s="6" customFormat="1" ht="12" customHeight="1" thickBot="1">
      <c r="A285" s="179"/>
      <c r="B285" s="180"/>
      <c r="C285" s="180"/>
      <c r="D285" s="180"/>
      <c r="E285" s="181"/>
      <c r="F285" s="181"/>
      <c r="G285" s="181"/>
      <c r="H285" s="181"/>
      <c r="I285" s="182"/>
      <c r="J285" s="182"/>
      <c r="K285" s="182"/>
      <c r="L285" s="183"/>
      <c r="M285" s="184"/>
      <c r="N285" s="185"/>
      <c r="O285" s="186"/>
      <c r="P285" s="187"/>
      <c r="Q285" s="297"/>
      <c r="R285" s="298"/>
      <c r="S285" s="298"/>
      <c r="T285" s="298"/>
      <c r="U285" s="298"/>
      <c r="V285" s="299"/>
      <c r="W285" s="191"/>
      <c r="X285" s="182"/>
      <c r="Y285" s="182"/>
      <c r="Z285" s="192"/>
      <c r="AA285" s="192"/>
      <c r="AB285" s="192"/>
      <c r="AC285" s="192"/>
      <c r="AD285" s="192"/>
      <c r="AE285" s="193"/>
      <c r="AF285" s="194"/>
      <c r="AG285" s="195"/>
    </row>
    <row r="286" spans="1:33" s="6" customFormat="1" ht="12" customHeight="1">
      <c r="A286" s="196"/>
      <c r="B286" s="197" t="s">
        <v>5</v>
      </c>
      <c r="C286" s="197"/>
      <c r="D286" s="197"/>
      <c r="E286" s="198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53" t="s">
        <v>21</v>
      </c>
      <c r="AF286" s="154"/>
      <c r="AG286" s="155"/>
    </row>
    <row r="287" spans="1:33" s="6" customFormat="1" ht="12" customHeight="1">
      <c r="A287" s="31"/>
      <c r="B287" s="156" t="s">
        <v>22</v>
      </c>
      <c r="C287" s="156"/>
      <c r="D287" s="156"/>
      <c r="E287" s="157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3"/>
      <c r="AF287" s="154"/>
      <c r="AG287" s="155"/>
    </row>
    <row r="288" spans="1:33" s="6" customFormat="1" ht="12" customHeight="1" thickBot="1">
      <c r="A288" s="31"/>
      <c r="B288" s="156"/>
      <c r="C288" s="156"/>
      <c r="D288" s="156"/>
      <c r="E288" s="159"/>
      <c r="F288" s="160"/>
      <c r="G288" s="160"/>
      <c r="H288" s="160"/>
      <c r="I288" s="160"/>
      <c r="J288" s="160"/>
      <c r="K288" s="160"/>
      <c r="L288" s="160"/>
      <c r="M288" s="160"/>
      <c r="N288" s="161"/>
      <c r="O288" s="161"/>
      <c r="P288" s="161"/>
      <c r="Q288" s="161"/>
      <c r="R288" s="161"/>
      <c r="S288" s="161"/>
      <c r="T288" s="161"/>
      <c r="U288" s="161"/>
      <c r="V288" s="161"/>
      <c r="W288" s="160"/>
      <c r="X288" s="160"/>
      <c r="Y288" s="160"/>
      <c r="Z288" s="160"/>
      <c r="AA288" s="160"/>
      <c r="AB288" s="160"/>
      <c r="AC288" s="160"/>
      <c r="AD288" s="160"/>
      <c r="AE288" s="162"/>
      <c r="AF288" s="163"/>
      <c r="AG288" s="164"/>
    </row>
    <row r="289" spans="1:33" s="6" customFormat="1" ht="12" customHeight="1">
      <c r="A289" s="31"/>
      <c r="B289" s="156" t="s">
        <v>23</v>
      </c>
      <c r="C289" s="156"/>
      <c r="D289" s="156"/>
      <c r="E289" s="166"/>
      <c r="F289" s="166"/>
      <c r="G289" s="166"/>
      <c r="H289" s="166"/>
      <c r="I289" s="167" t="s">
        <v>24</v>
      </c>
      <c r="J289" s="167"/>
      <c r="K289" s="167"/>
      <c r="L289" s="168"/>
      <c r="M289" s="169"/>
      <c r="N289" s="170" t="s">
        <v>25</v>
      </c>
      <c r="O289" s="171"/>
      <c r="P289" s="172"/>
      <c r="Q289" s="294"/>
      <c r="R289" s="295"/>
      <c r="S289" s="295"/>
      <c r="T289" s="295"/>
      <c r="U289" s="295"/>
      <c r="V289" s="296"/>
      <c r="W289" s="176" t="s">
        <v>26</v>
      </c>
      <c r="X289" s="167"/>
      <c r="Y289" s="167"/>
      <c r="Z289" s="177">
        <f>IF(OR(E289="",Q289=""),"",ROUNDDOWN(E289*Q289,0))</f>
      </c>
      <c r="AA289" s="177"/>
      <c r="AB289" s="177"/>
      <c r="AC289" s="177"/>
      <c r="AD289" s="177"/>
      <c r="AE289" s="162"/>
      <c r="AF289" s="163"/>
      <c r="AG289" s="164"/>
    </row>
    <row r="290" spans="1:33" s="6" customFormat="1" ht="12" customHeight="1" thickBot="1">
      <c r="A290" s="179"/>
      <c r="B290" s="180"/>
      <c r="C290" s="180"/>
      <c r="D290" s="180"/>
      <c r="E290" s="181"/>
      <c r="F290" s="181"/>
      <c r="G290" s="181"/>
      <c r="H290" s="181"/>
      <c r="I290" s="182"/>
      <c r="J290" s="182"/>
      <c r="K290" s="182"/>
      <c r="L290" s="183"/>
      <c r="M290" s="184"/>
      <c r="N290" s="185"/>
      <c r="O290" s="186"/>
      <c r="P290" s="187"/>
      <c r="Q290" s="297"/>
      <c r="R290" s="298"/>
      <c r="S290" s="298"/>
      <c r="T290" s="298"/>
      <c r="U290" s="298"/>
      <c r="V290" s="299"/>
      <c r="W290" s="191"/>
      <c r="X290" s="182"/>
      <c r="Y290" s="182"/>
      <c r="Z290" s="192"/>
      <c r="AA290" s="192"/>
      <c r="AB290" s="192"/>
      <c r="AC290" s="192"/>
      <c r="AD290" s="192"/>
      <c r="AE290" s="193"/>
      <c r="AF290" s="194"/>
      <c r="AG290" s="195"/>
    </row>
    <row r="291" spans="1:33" s="6" customFormat="1" ht="12" customHeight="1">
      <c r="A291" s="196"/>
      <c r="B291" s="197" t="s">
        <v>5</v>
      </c>
      <c r="C291" s="197"/>
      <c r="D291" s="197"/>
      <c r="E291" s="198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53" t="s">
        <v>21</v>
      </c>
      <c r="AF291" s="154"/>
      <c r="AG291" s="155"/>
    </row>
    <row r="292" spans="1:33" s="6" customFormat="1" ht="12" customHeight="1">
      <c r="A292" s="31"/>
      <c r="B292" s="156" t="s">
        <v>22</v>
      </c>
      <c r="C292" s="156"/>
      <c r="D292" s="156"/>
      <c r="E292" s="157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3"/>
      <c r="AF292" s="154"/>
      <c r="AG292" s="155"/>
    </row>
    <row r="293" spans="1:33" s="6" customFormat="1" ht="12" customHeight="1" thickBot="1">
      <c r="A293" s="31"/>
      <c r="B293" s="156"/>
      <c r="C293" s="156"/>
      <c r="D293" s="156"/>
      <c r="E293" s="159"/>
      <c r="F293" s="160"/>
      <c r="G293" s="160"/>
      <c r="H293" s="160"/>
      <c r="I293" s="160"/>
      <c r="J293" s="160"/>
      <c r="K293" s="160"/>
      <c r="L293" s="160"/>
      <c r="M293" s="160"/>
      <c r="N293" s="161"/>
      <c r="O293" s="161"/>
      <c r="P293" s="161"/>
      <c r="Q293" s="161"/>
      <c r="R293" s="161"/>
      <c r="S293" s="161"/>
      <c r="T293" s="161"/>
      <c r="U293" s="161"/>
      <c r="V293" s="161"/>
      <c r="W293" s="160"/>
      <c r="X293" s="160"/>
      <c r="Y293" s="160"/>
      <c r="Z293" s="160"/>
      <c r="AA293" s="160"/>
      <c r="AB293" s="160"/>
      <c r="AC293" s="160"/>
      <c r="AD293" s="160"/>
      <c r="AE293" s="162"/>
      <c r="AF293" s="163"/>
      <c r="AG293" s="164"/>
    </row>
    <row r="294" spans="1:33" s="6" customFormat="1" ht="12" customHeight="1">
      <c r="A294" s="31"/>
      <c r="B294" s="156" t="s">
        <v>23</v>
      </c>
      <c r="C294" s="156"/>
      <c r="D294" s="156"/>
      <c r="E294" s="166"/>
      <c r="F294" s="166"/>
      <c r="G294" s="166"/>
      <c r="H294" s="166"/>
      <c r="I294" s="167" t="s">
        <v>24</v>
      </c>
      <c r="J294" s="167"/>
      <c r="K294" s="167"/>
      <c r="L294" s="168"/>
      <c r="M294" s="169"/>
      <c r="N294" s="170" t="s">
        <v>25</v>
      </c>
      <c r="O294" s="171"/>
      <c r="P294" s="172"/>
      <c r="Q294" s="294"/>
      <c r="R294" s="295"/>
      <c r="S294" s="295"/>
      <c r="T294" s="295"/>
      <c r="U294" s="295"/>
      <c r="V294" s="296"/>
      <c r="W294" s="176" t="s">
        <v>26</v>
      </c>
      <c r="X294" s="167"/>
      <c r="Y294" s="167"/>
      <c r="Z294" s="177">
        <f>IF(OR(E294="",Q294=""),"",ROUNDDOWN(E294*Q294,0))</f>
      </c>
      <c r="AA294" s="177"/>
      <c r="AB294" s="177"/>
      <c r="AC294" s="177"/>
      <c r="AD294" s="177"/>
      <c r="AE294" s="162"/>
      <c r="AF294" s="163"/>
      <c r="AG294" s="164"/>
    </row>
    <row r="295" spans="1:33" s="6" customFormat="1" ht="12" customHeight="1" thickBot="1">
      <c r="A295" s="179"/>
      <c r="B295" s="180"/>
      <c r="C295" s="180"/>
      <c r="D295" s="180"/>
      <c r="E295" s="181"/>
      <c r="F295" s="181"/>
      <c r="G295" s="181"/>
      <c r="H295" s="181"/>
      <c r="I295" s="182"/>
      <c r="J295" s="182"/>
      <c r="K295" s="182"/>
      <c r="L295" s="183"/>
      <c r="M295" s="184"/>
      <c r="N295" s="185"/>
      <c r="O295" s="186"/>
      <c r="P295" s="187"/>
      <c r="Q295" s="297"/>
      <c r="R295" s="298"/>
      <c r="S295" s="298"/>
      <c r="T295" s="298"/>
      <c r="U295" s="298"/>
      <c r="V295" s="299"/>
      <c r="W295" s="191"/>
      <c r="X295" s="182"/>
      <c r="Y295" s="182"/>
      <c r="Z295" s="192"/>
      <c r="AA295" s="192"/>
      <c r="AB295" s="192"/>
      <c r="AC295" s="192"/>
      <c r="AD295" s="192"/>
      <c r="AE295" s="193"/>
      <c r="AF295" s="194"/>
      <c r="AG295" s="195"/>
    </row>
    <row r="296" spans="1:33" s="6" customFormat="1" ht="12" customHeight="1">
      <c r="A296" s="196"/>
      <c r="B296" s="197" t="s">
        <v>5</v>
      </c>
      <c r="C296" s="197"/>
      <c r="D296" s="197"/>
      <c r="E296" s="198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53" t="s">
        <v>21</v>
      </c>
      <c r="AF296" s="154"/>
      <c r="AG296" s="155"/>
    </row>
    <row r="297" spans="1:33" s="6" customFormat="1" ht="12" customHeight="1">
      <c r="A297" s="31"/>
      <c r="B297" s="156" t="s">
        <v>22</v>
      </c>
      <c r="C297" s="156"/>
      <c r="D297" s="156"/>
      <c r="E297" s="157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3"/>
      <c r="AF297" s="154"/>
      <c r="AG297" s="155"/>
    </row>
    <row r="298" spans="1:33" s="6" customFormat="1" ht="12" customHeight="1" thickBot="1">
      <c r="A298" s="31"/>
      <c r="B298" s="156"/>
      <c r="C298" s="156"/>
      <c r="D298" s="156"/>
      <c r="E298" s="159"/>
      <c r="F298" s="160"/>
      <c r="G298" s="160"/>
      <c r="H298" s="160"/>
      <c r="I298" s="160"/>
      <c r="J298" s="160"/>
      <c r="K298" s="160"/>
      <c r="L298" s="160"/>
      <c r="M298" s="160"/>
      <c r="N298" s="161"/>
      <c r="O298" s="161"/>
      <c r="P298" s="161"/>
      <c r="Q298" s="161"/>
      <c r="R298" s="161"/>
      <c r="S298" s="161"/>
      <c r="T298" s="161"/>
      <c r="U298" s="161"/>
      <c r="V298" s="161"/>
      <c r="W298" s="160"/>
      <c r="X298" s="160"/>
      <c r="Y298" s="160"/>
      <c r="Z298" s="160"/>
      <c r="AA298" s="160"/>
      <c r="AB298" s="160"/>
      <c r="AC298" s="160"/>
      <c r="AD298" s="160"/>
      <c r="AE298" s="162"/>
      <c r="AF298" s="163"/>
      <c r="AG298" s="164"/>
    </row>
    <row r="299" spans="1:33" s="6" customFormat="1" ht="12" customHeight="1">
      <c r="A299" s="31"/>
      <c r="B299" s="156" t="s">
        <v>23</v>
      </c>
      <c r="C299" s="156"/>
      <c r="D299" s="156"/>
      <c r="E299" s="166"/>
      <c r="F299" s="166"/>
      <c r="G299" s="166"/>
      <c r="H299" s="166"/>
      <c r="I299" s="167" t="s">
        <v>24</v>
      </c>
      <c r="J299" s="167"/>
      <c r="K299" s="167"/>
      <c r="L299" s="168"/>
      <c r="M299" s="169"/>
      <c r="N299" s="170" t="s">
        <v>25</v>
      </c>
      <c r="O299" s="171"/>
      <c r="P299" s="172"/>
      <c r="Q299" s="294"/>
      <c r="R299" s="295"/>
      <c r="S299" s="295"/>
      <c r="T299" s="295"/>
      <c r="U299" s="295"/>
      <c r="V299" s="296"/>
      <c r="W299" s="176" t="s">
        <v>26</v>
      </c>
      <c r="X299" s="167"/>
      <c r="Y299" s="167"/>
      <c r="Z299" s="177">
        <f>IF(OR(E299="",Q299=""),"",ROUNDDOWN(E299*Q299,0))</f>
      </c>
      <c r="AA299" s="177"/>
      <c r="AB299" s="177"/>
      <c r="AC299" s="177"/>
      <c r="AD299" s="177"/>
      <c r="AE299" s="162"/>
      <c r="AF299" s="163"/>
      <c r="AG299" s="164"/>
    </row>
    <row r="300" spans="1:52" s="6" customFormat="1" ht="12" customHeight="1" thickBot="1">
      <c r="A300" s="43"/>
      <c r="B300" s="300"/>
      <c r="C300" s="300"/>
      <c r="D300" s="300"/>
      <c r="E300" s="301"/>
      <c r="F300" s="301"/>
      <c r="G300" s="301"/>
      <c r="H300" s="301"/>
      <c r="I300" s="302"/>
      <c r="J300" s="302"/>
      <c r="K300" s="302"/>
      <c r="L300" s="303"/>
      <c r="M300" s="304"/>
      <c r="N300" s="185"/>
      <c r="O300" s="186"/>
      <c r="P300" s="187"/>
      <c r="Q300" s="297"/>
      <c r="R300" s="298"/>
      <c r="S300" s="298"/>
      <c r="T300" s="298"/>
      <c r="U300" s="298"/>
      <c r="V300" s="299"/>
      <c r="W300" s="305"/>
      <c r="X300" s="302"/>
      <c r="Y300" s="302"/>
      <c r="Z300" s="306"/>
      <c r="AA300" s="306"/>
      <c r="AB300" s="306"/>
      <c r="AC300" s="306"/>
      <c r="AD300" s="306"/>
      <c r="AE300" s="193"/>
      <c r="AF300" s="194"/>
      <c r="AG300" s="195"/>
      <c r="AZ300" s="54"/>
    </row>
    <row r="301" spans="1:33" s="6" customFormat="1" ht="13.5" customHeight="1">
      <c r="A301" s="200" t="s">
        <v>27</v>
      </c>
      <c r="B301" s="307"/>
      <c r="C301" s="307"/>
      <c r="D301" s="307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  <c r="R301" s="308"/>
      <c r="S301" s="308"/>
      <c r="T301" s="308"/>
      <c r="U301" s="308"/>
      <c r="V301" s="308"/>
      <c r="W301" s="308"/>
      <c r="X301" s="308"/>
      <c r="Y301" s="308"/>
      <c r="Z301" s="308"/>
      <c r="AA301" s="308"/>
      <c r="AB301" s="308"/>
      <c r="AC301" s="308"/>
      <c r="AD301" s="308"/>
      <c r="AE301" s="309"/>
      <c r="AF301" s="309"/>
      <c r="AG301" s="310"/>
    </row>
    <row r="302" spans="1:33" s="6" customFormat="1" ht="13.5" customHeight="1">
      <c r="A302" s="208"/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10"/>
    </row>
    <row r="303" spans="1:33" s="6" customFormat="1" ht="13.5" customHeight="1">
      <c r="A303" s="311"/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  <c r="AF303" s="209"/>
      <c r="AG303" s="210"/>
    </row>
    <row r="304" spans="1:33" s="6" customFormat="1" ht="13.5" customHeight="1">
      <c r="A304" s="311"/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  <c r="AF304" s="209"/>
      <c r="AG304" s="210"/>
    </row>
    <row r="305" spans="1:33" s="6" customFormat="1" ht="8.25" customHeight="1">
      <c r="A305" s="311"/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  <c r="AF305" s="209"/>
      <c r="AG305" s="210"/>
    </row>
    <row r="306" spans="1:33" s="6" customFormat="1" ht="13.5" customHeight="1" thickBot="1">
      <c r="A306" s="211"/>
      <c r="B306" s="212"/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  <c r="M306" s="212"/>
      <c r="N306" s="212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  <c r="Y306" s="212"/>
      <c r="Z306" s="212"/>
      <c r="AA306" s="212"/>
      <c r="AB306" s="212"/>
      <c r="AC306" s="212"/>
      <c r="AD306" s="212"/>
      <c r="AE306" s="212"/>
      <c r="AF306" s="212"/>
      <c r="AG306" s="213"/>
    </row>
    <row r="307" spans="2:33" s="6" customFormat="1" ht="18" customHeight="1">
      <c r="B307" s="49"/>
      <c r="C307" s="312"/>
      <c r="E307" s="245"/>
      <c r="F307" s="245"/>
      <c r="G307" s="245"/>
      <c r="H307" s="245"/>
      <c r="I307" s="245"/>
      <c r="J307" s="245"/>
      <c r="K307" s="245"/>
      <c r="L307" s="245"/>
      <c r="M307" s="245"/>
      <c r="N307" s="245"/>
      <c r="O307" s="245"/>
      <c r="P307" s="249"/>
      <c r="Q307" s="245"/>
      <c r="R307" s="245"/>
      <c r="S307" s="245"/>
      <c r="T307" s="245"/>
      <c r="U307" s="245"/>
      <c r="V307" s="245"/>
      <c r="W307" s="245"/>
      <c r="X307" s="245"/>
      <c r="Y307" s="245"/>
      <c r="Z307" s="245"/>
      <c r="AA307" s="245"/>
      <c r="AB307" s="245"/>
      <c r="AC307" s="245"/>
      <c r="AD307" s="219" t="s">
        <v>66</v>
      </c>
      <c r="AE307" s="219"/>
      <c r="AF307" s="219"/>
      <c r="AG307" s="219"/>
    </row>
    <row r="308" spans="1:33" s="6" customFormat="1" ht="10.5" customHeight="1">
      <c r="A308" s="313"/>
      <c r="B308" s="313"/>
      <c r="C308" s="49"/>
      <c r="D308" s="49"/>
      <c r="E308" s="314"/>
      <c r="F308" s="314"/>
      <c r="G308" s="314"/>
      <c r="H308" s="314"/>
      <c r="I308" s="314"/>
      <c r="J308" s="218"/>
      <c r="K308" s="218"/>
      <c r="L308" s="218"/>
      <c r="M308" s="178"/>
      <c r="N308" s="178"/>
      <c r="O308" s="178"/>
      <c r="P308" s="249"/>
      <c r="Q308" s="49"/>
      <c r="R308" s="49"/>
      <c r="S308" s="49"/>
      <c r="T308" s="315"/>
      <c r="U308" s="315"/>
      <c r="V308" s="315"/>
      <c r="W308" s="315"/>
      <c r="X308" s="315"/>
      <c r="Y308" s="218"/>
      <c r="Z308" s="218"/>
      <c r="AA308" s="218"/>
      <c r="AB308" s="315"/>
      <c r="AC308" s="315"/>
      <c r="AD308" s="223"/>
      <c r="AE308" s="223"/>
      <c r="AF308" s="223"/>
      <c r="AG308" s="223"/>
    </row>
  </sheetData>
  <sheetProtection password="CC02" sheet="1" objects="1" scenarios="1"/>
  <mergeCells count="583">
    <mergeCell ref="N299:P300"/>
    <mergeCell ref="Q299:V300"/>
    <mergeCell ref="W299:Y300"/>
    <mergeCell ref="Z299:AD300"/>
    <mergeCell ref="A302:AG306"/>
    <mergeCell ref="AD307:AG308"/>
    <mergeCell ref="A296:A300"/>
    <mergeCell ref="B296:D296"/>
    <mergeCell ref="E296:AD296"/>
    <mergeCell ref="AE296:AG297"/>
    <mergeCell ref="B297:D298"/>
    <mergeCell ref="E297:AD298"/>
    <mergeCell ref="B299:D300"/>
    <mergeCell ref="E299:H300"/>
    <mergeCell ref="I299:K300"/>
    <mergeCell ref="L299:M300"/>
    <mergeCell ref="AE291:AG292"/>
    <mergeCell ref="B292:D293"/>
    <mergeCell ref="E292:AD293"/>
    <mergeCell ref="B294:D295"/>
    <mergeCell ref="E294:H295"/>
    <mergeCell ref="I294:K295"/>
    <mergeCell ref="L294:M295"/>
    <mergeCell ref="N294:P295"/>
    <mergeCell ref="Q294:V295"/>
    <mergeCell ref="W294:Y295"/>
    <mergeCell ref="N289:P290"/>
    <mergeCell ref="Q289:V290"/>
    <mergeCell ref="W289:Y290"/>
    <mergeCell ref="Z289:AD290"/>
    <mergeCell ref="A291:A295"/>
    <mergeCell ref="B291:D291"/>
    <mergeCell ref="E291:AD291"/>
    <mergeCell ref="Z294:AD295"/>
    <mergeCell ref="A286:A290"/>
    <mergeCell ref="B286:D286"/>
    <mergeCell ref="E286:AD286"/>
    <mergeCell ref="AE286:AG287"/>
    <mergeCell ref="B287:D288"/>
    <mergeCell ref="E287:AD288"/>
    <mergeCell ref="B289:D290"/>
    <mergeCell ref="E289:H290"/>
    <mergeCell ref="I289:K290"/>
    <mergeCell ref="L289:M290"/>
    <mergeCell ref="AE281:AG282"/>
    <mergeCell ref="B282:D283"/>
    <mergeCell ref="E282:AD283"/>
    <mergeCell ref="B284:D285"/>
    <mergeCell ref="E284:H285"/>
    <mergeCell ref="I284:K285"/>
    <mergeCell ref="L284:M285"/>
    <mergeCell ref="N284:P285"/>
    <mergeCell ref="Q284:V285"/>
    <mergeCell ref="W284:Y285"/>
    <mergeCell ref="N279:P280"/>
    <mergeCell ref="Q279:V280"/>
    <mergeCell ref="W279:Y280"/>
    <mergeCell ref="Z279:AD280"/>
    <mergeCell ref="A281:A285"/>
    <mergeCell ref="B281:D281"/>
    <mergeCell ref="E281:AD281"/>
    <mergeCell ref="Z284:AD285"/>
    <mergeCell ref="A276:A280"/>
    <mergeCell ref="B276:D276"/>
    <mergeCell ref="E276:AD276"/>
    <mergeCell ref="AE276:AG277"/>
    <mergeCell ref="B277:D278"/>
    <mergeCell ref="E277:AD278"/>
    <mergeCell ref="B279:D280"/>
    <mergeCell ref="E279:H280"/>
    <mergeCell ref="I279:K280"/>
    <mergeCell ref="L279:M280"/>
    <mergeCell ref="AE271:AG272"/>
    <mergeCell ref="B272:D273"/>
    <mergeCell ref="E272:AD273"/>
    <mergeCell ref="B274:D275"/>
    <mergeCell ref="E274:H275"/>
    <mergeCell ref="I274:K275"/>
    <mergeCell ref="L274:M275"/>
    <mergeCell ref="N274:P275"/>
    <mergeCell ref="Q274:V275"/>
    <mergeCell ref="W274:Y275"/>
    <mergeCell ref="N269:P270"/>
    <mergeCell ref="Q269:V270"/>
    <mergeCell ref="W269:Y270"/>
    <mergeCell ref="Z269:AD270"/>
    <mergeCell ref="A271:A275"/>
    <mergeCell ref="B271:D271"/>
    <mergeCell ref="E271:AD271"/>
    <mergeCell ref="Z274:AD275"/>
    <mergeCell ref="A266:A270"/>
    <mergeCell ref="B266:D266"/>
    <mergeCell ref="E266:AD266"/>
    <mergeCell ref="AE266:AG267"/>
    <mergeCell ref="B267:D268"/>
    <mergeCell ref="E267:AD268"/>
    <mergeCell ref="B269:D270"/>
    <mergeCell ref="E269:H270"/>
    <mergeCell ref="I269:K270"/>
    <mergeCell ref="L269:M270"/>
    <mergeCell ref="E262:AD263"/>
    <mergeCell ref="B264:D265"/>
    <mergeCell ref="E264:H265"/>
    <mergeCell ref="I264:K265"/>
    <mergeCell ref="L264:M265"/>
    <mergeCell ref="N264:P265"/>
    <mergeCell ref="Q264:V265"/>
    <mergeCell ref="W264:Y265"/>
    <mergeCell ref="Z264:AD265"/>
    <mergeCell ref="H252:T254"/>
    <mergeCell ref="W252:X254"/>
    <mergeCell ref="Y252:AF254"/>
    <mergeCell ref="W256:X258"/>
    <mergeCell ref="Y256:AF258"/>
    <mergeCell ref="A261:A265"/>
    <mergeCell ref="B261:D261"/>
    <mergeCell ref="E261:AD261"/>
    <mergeCell ref="AE261:AG262"/>
    <mergeCell ref="B262:D263"/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 H252:T254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9197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126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128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119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130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</v>
      </c>
      <c r="F48" s="166"/>
      <c r="G48" s="166"/>
      <c r="H48" s="166"/>
      <c r="I48" s="167" t="s">
        <v>24</v>
      </c>
      <c r="J48" s="167"/>
      <c r="K48" s="167"/>
      <c r="L48" s="263" t="s">
        <v>119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132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</v>
      </c>
      <c r="F53" s="166"/>
      <c r="G53" s="166"/>
      <c r="H53" s="166"/>
      <c r="I53" s="167" t="s">
        <v>24</v>
      </c>
      <c r="J53" s="167"/>
      <c r="K53" s="167"/>
      <c r="L53" s="263" t="s">
        <v>119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9202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</v>
      </c>
      <c r="F38" s="166"/>
      <c r="G38" s="166"/>
      <c r="H38" s="166"/>
      <c r="I38" s="167" t="s">
        <v>24</v>
      </c>
      <c r="J38" s="167"/>
      <c r="K38" s="167"/>
      <c r="L38" s="263" t="s">
        <v>141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9268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148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9271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44972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156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158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70</v>
      </c>
      <c r="F43" s="166"/>
      <c r="G43" s="166"/>
      <c r="H43" s="166"/>
      <c r="I43" s="167" t="s">
        <v>24</v>
      </c>
      <c r="J43" s="167"/>
      <c r="K43" s="167"/>
      <c r="L43" s="263" t="s">
        <v>151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9274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2023-01-05T00:16:44Z</dcterms:created>
  <dcterms:modified xsi:type="dcterms:W3CDTF">2023-01-05T00:17:04Z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