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8690" windowHeight="7335" tabRatio="910" firstSheet="3" activeTab="3"/>
  </bookViews>
  <sheets>
    <sheet name="（様式第一号）届出書" sheetId="3" r:id="rId1"/>
    <sheet name="別表１（建築物解体工事）" sheetId="4" r:id="rId2"/>
    <sheet name="別表２（建築物新築工事等）" sheetId="8" r:id="rId3"/>
    <sheet name="別表３（建築物以外の解体・新築工事等（土木工事等））" sheetId="10" r:id="rId4"/>
    <sheet name="（変更）様式第２号 " sheetId="1" r:id="rId5"/>
    <sheet name="（変更）別表１(様式２）" sheetId="2" r:id="rId6"/>
    <sheet name="（変更）別表２ (様式２)" sheetId="5" r:id="rId7"/>
    <sheet name="（変更）別表３ (様式２)" sheetId="6" r:id="rId8"/>
  </sheets>
  <definedNames>
    <definedName name="_xlnm.Print_Area" localSheetId="0">'（様式第一号）届出書'!$B$2:$Z$63</definedName>
    <definedName name="_xlnm.Print_Area" localSheetId="1">'別表１（建築物解体工事）'!$B$2:$AF$62</definedName>
    <definedName name="_xlnm.Print_Area" localSheetId="2">'別表２（建築物新築工事等）'!$B$2:$AF$56</definedName>
    <definedName name="_xlnm.Print_Area" localSheetId="3">'別表３（建築物以外の解体・新築工事等（土木工事等））'!$B$2:$AF$64</definedName>
    <definedName name="_xlnm.Print_Area" localSheetId="4">'（変更）様式第２号 '!$A$1:$O$61</definedName>
    <definedName name="_xlnm.Print_Area" localSheetId="5">'（変更）別表１(様式２）'!$A$1:$N$67</definedName>
    <definedName name="_xlnm.Print_Area" localSheetId="6">'（変更）別表２ (様式２)'!$A$1:$M$58</definedName>
    <definedName name="_xlnm.Print_Area" localSheetId="7">'（変更）別表３ (様式２)'!$A$1:$M$67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<sst xmlns="http://schemas.openxmlformats.org/spreadsheetml/2006/main" xmlns:r="http://schemas.openxmlformats.org/officeDocument/2006/relationships" count="473" uniqueCount="473">
  <si>
    <t>仮設工事　□有　□無</t>
    <rPh sb="0" eb="2">
      <t>カセツ</t>
    </rPh>
    <rPh sb="2" eb="4">
      <t>コウジ</t>
    </rPh>
    <rPh sb="6" eb="7">
      <t>ユウ</t>
    </rPh>
    <rPh sb="9" eb="10">
      <t>ム</t>
    </rPh>
    <phoneticPr fontId="47"/>
  </si>
  <si>
    <t>（転居予定先）</t>
    <rPh sb="1" eb="3">
      <t>テンキョ</t>
    </rPh>
    <rPh sb="3" eb="5">
      <t>ヨテイ</t>
    </rPh>
    <rPh sb="5" eb="6">
      <t>サキ</t>
    </rPh>
    <phoneticPr fontId="3"/>
  </si>
  <si>
    <t>（転居予定先）</t>
    <rPh sb="1" eb="3">
      <t>テンキョ</t>
    </rPh>
    <rPh sb="3" eb="5">
      <t>ヨテイ</t>
    </rPh>
    <rPh sb="5" eb="6">
      <t>サキ</t>
    </rPh>
    <phoneticPr fontId="47"/>
  </si>
  <si>
    <t>１．工事の概要</t>
    <rPh sb="2" eb="4">
      <t>コウジ</t>
    </rPh>
    <rPh sb="5" eb="7">
      <t>ガイヨウ</t>
    </rPh>
    <phoneticPr fontId="3"/>
  </si>
  <si>
    <t>１．工事の概要</t>
    <rPh sb="2" eb="4">
      <t>コウジ</t>
    </rPh>
    <rPh sb="5" eb="7">
      <t>ガイヨウ</t>
    </rPh>
    <phoneticPr fontId="47"/>
  </si>
  <si>
    <t>（Ａ４）</t>
  </si>
  <si>
    <t>（様式第一号）</t>
    <rPh sb="1" eb="3">
      <t>ヨウシキ</t>
    </rPh>
    <rPh sb="3" eb="4">
      <t>ダイ</t>
    </rPh>
    <rPh sb="4" eb="5">
      <t>1</t>
    </rPh>
    <rPh sb="5" eb="6">
      <t>ゴウ</t>
    </rPh>
    <phoneticPr fontId="3"/>
  </si>
  <si>
    <t>建設業許可</t>
    <rPh sb="0" eb="3">
      <t>ケンセツギョウ</t>
    </rPh>
    <rPh sb="3" eb="5">
      <t>キョカ</t>
    </rPh>
    <phoneticPr fontId="3"/>
  </si>
  <si>
    <t>工程</t>
    <rPh sb="0" eb="2">
      <t>コウテイ</t>
    </rPh>
    <phoneticPr fontId="3"/>
  </si>
  <si>
    <t>工程</t>
    <rPh sb="0" eb="2">
      <t>コウテイ</t>
    </rPh>
    <phoneticPr fontId="47"/>
  </si>
  <si>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3"/>
  </si>
  <si>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47"/>
  </si>
  <si>
    <t>電話番号</t>
  </si>
  <si>
    <t>不可の場合の理由（</t>
    <rPh sb="0" eb="2">
      <t>フカ</t>
    </rPh>
    <rPh sb="3" eb="5">
      <t>バアイ</t>
    </rPh>
    <rPh sb="6" eb="8">
      <t>リユウ</t>
    </rPh>
    <phoneticPr fontId="3"/>
  </si>
  <si>
    <t>月</t>
  </si>
  <si>
    <t>記</t>
    <rPh sb="0" eb="1">
      <t>キ</t>
    </rPh>
    <phoneticPr fontId="3"/>
  </si>
  <si>
    <t>記</t>
    <rPh sb="0" eb="1">
      <t>キ</t>
    </rPh>
    <phoneticPr fontId="47"/>
  </si>
  <si>
    <t>令和</t>
    <rPh sb="0" eb="2">
      <t>レイ</t>
    </rPh>
    <phoneticPr fontId="3"/>
  </si>
  <si>
    <t>技術管理者氏名</t>
    <rPh sb="0" eb="2">
      <t>ギジュツ</t>
    </rPh>
    <rPh sb="2" eb="5">
      <t>カンリシャ</t>
    </rPh>
    <rPh sb="5" eb="7">
      <t>シメイ</t>
    </rPh>
    <phoneticPr fontId="3"/>
  </si>
  <si>
    <t>届　出　書</t>
    <rPh sb="0" eb="1">
      <t>トドケ</t>
    </rPh>
    <rPh sb="2" eb="3">
      <t>デ</t>
    </rPh>
    <rPh sb="4" eb="5">
      <t>ショ</t>
    </rPh>
    <phoneticPr fontId="3"/>
  </si>
  <si>
    <t>月</t>
    <rPh sb="0" eb="1">
      <t>ガツ</t>
    </rPh>
    <phoneticPr fontId="3"/>
  </si>
  <si>
    <t>周辺にある施設　□住宅　□商業施設　□学校　
　　　　　　　　</t>
    <rPh sb="0" eb="2">
      <t>シュウヘン</t>
    </rPh>
    <rPh sb="5" eb="7">
      <t>シセツ</t>
    </rPh>
    <rPh sb="9" eb="11">
      <t>ジュウタク</t>
    </rPh>
    <rPh sb="13" eb="15">
      <t>ショウギョウ</t>
    </rPh>
    <rPh sb="15" eb="17">
      <t>シセツ</t>
    </rPh>
    <rPh sb="19" eb="21">
      <t>ガッコウ</t>
    </rPh>
    <phoneticPr fontId="47"/>
  </si>
  <si>
    <t>）</t>
  </si>
  <si>
    <t>２　記名押印に代えて、署名することができる。</t>
    <rPh sb="2" eb="4">
      <t>キメイ</t>
    </rPh>
    <rPh sb="4" eb="6">
      <t>オウイン</t>
    </rPh>
    <rPh sb="7" eb="8">
      <t>カ</t>
    </rPh>
    <rPh sb="11" eb="13">
      <t>ショメイ</t>
    </rPh>
    <phoneticPr fontId="3"/>
  </si>
  <si>
    <t>２　記名押印に代えて、署名することができる。</t>
    <rPh sb="2" eb="4">
      <t>キメイ</t>
    </rPh>
    <rPh sb="4" eb="6">
      <t>オウイン</t>
    </rPh>
    <rPh sb="7" eb="8">
      <t>カ</t>
    </rPh>
    <rPh sb="11" eb="13">
      <t>ショメイ</t>
    </rPh>
    <phoneticPr fontId="47"/>
  </si>
  <si>
    <t>黄色セルは入力必須項目です</t>
    <rPh sb="0" eb="2">
      <t>キイロ</t>
    </rPh>
    <rPh sb="5" eb="7">
      <t>ニュウリョク</t>
    </rPh>
    <rPh sb="7" eb="9">
      <t>ヒッス</t>
    </rPh>
    <rPh sb="9" eb="11">
      <t>コウモク</t>
    </rPh>
    <phoneticPr fontId="3"/>
  </si>
  <si>
    <t>　建設工事に係る資材の再資源化等に関する法律第10条第1項の規定により、下記のとおり届け出ます。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3">
      <t>トド</t>
    </rPh>
    <rPh sb="44" eb="45">
      <t>デ</t>
    </rPh>
    <phoneticPr fontId="3"/>
  </si>
  <si>
    <t>建築物に係る新築工事等であって新築又は新築の工事に該当しないもの</t>
    <rPh sb="6" eb="8">
      <t>シンチク</t>
    </rPh>
    <rPh sb="10" eb="11">
      <t>トウ</t>
    </rPh>
    <rPh sb="15" eb="17">
      <t>シンチク</t>
    </rPh>
    <rPh sb="17" eb="18">
      <t>マタ</t>
    </rPh>
    <rPh sb="19" eb="21">
      <t>シンチク</t>
    </rPh>
    <rPh sb="22" eb="24">
      <t>コウジ</t>
    </rPh>
    <rPh sb="25" eb="27">
      <t>ガイトウ</t>
    </rPh>
    <phoneticPr fontId="3"/>
  </si>
  <si>
    <t>⑥</t>
  </si>
  <si>
    <t>　③許可番号（登録番号）</t>
    <rPh sb="2" eb="4">
      <t>キョカ</t>
    </rPh>
    <rPh sb="4" eb="6">
      <t>バンゴウ</t>
    </rPh>
    <rPh sb="7" eb="9">
      <t>トウロク</t>
    </rPh>
    <rPh sb="9" eb="11">
      <t>バンゴウ</t>
    </rPh>
    <phoneticPr fontId="3"/>
  </si>
  <si>
    <t>　③許可番号（登録番号）</t>
    <rPh sb="2" eb="4">
      <t>キョカ</t>
    </rPh>
    <rPh sb="4" eb="6">
      <t>バンゴウ</t>
    </rPh>
    <rPh sb="7" eb="9">
      <t>トウロク</t>
    </rPh>
    <rPh sb="9" eb="11">
      <t>バンゴウ</t>
    </rPh>
    <phoneticPr fontId="47"/>
  </si>
  <si>
    <t>手作業・機械作業の併用</t>
    <rPh sb="0" eb="1">
      <t>テ</t>
    </rPh>
    <rPh sb="1" eb="3">
      <t>サギョウ</t>
    </rPh>
    <rPh sb="4" eb="6">
      <t>キカイ</t>
    </rPh>
    <rPh sb="6" eb="8">
      <t>サギョウ</t>
    </rPh>
    <rPh sb="9" eb="11">
      <t>ヘイヨウ</t>
    </rPh>
    <phoneticPr fontId="3"/>
  </si>
  <si>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3"/>
  </si>
  <si>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47"/>
  </si>
  <si>
    <t>４．分別解体等の計画等</t>
    <rPh sb="2" eb="4">
      <t>ブンベツ</t>
    </rPh>
    <rPh sb="4" eb="7">
      <t>カイタイトウ</t>
    </rPh>
    <rPh sb="8" eb="10">
      <t>ケイカク</t>
    </rPh>
    <rPh sb="10" eb="11">
      <t>トウ</t>
    </rPh>
    <phoneticPr fontId="3"/>
  </si>
  <si>
    <t>４．分別解体等の計画等</t>
    <rPh sb="2" eb="4">
      <t>ブンベツ</t>
    </rPh>
    <rPh sb="4" eb="7">
      <t>カイタイトウ</t>
    </rPh>
    <rPh sb="8" eb="10">
      <t>ケイカク</t>
    </rPh>
    <rPh sb="10" eb="11">
      <t>トウ</t>
    </rPh>
    <phoneticPr fontId="47"/>
  </si>
  <si>
    <t>□鉄筋コンクリート造　□その他（　　　　　　　　　　　　　）</t>
    <rPh sb="1" eb="3">
      <t>テッキン</t>
    </rPh>
    <rPh sb="9" eb="10">
      <t>ゾウ</t>
    </rPh>
    <rPh sb="14" eb="15">
      <t>タ</t>
    </rPh>
    <phoneticPr fontId="47"/>
  </si>
  <si>
    <t>別表１</t>
    <rPh sb="0" eb="1">
      <t>ベツ</t>
    </rPh>
    <rPh sb="1" eb="2">
      <t>ヒョウ</t>
    </rPh>
    <phoneticPr fontId="3"/>
  </si>
  <si>
    <t>別表１</t>
    <rPh sb="0" eb="1">
      <t>ベツ</t>
    </rPh>
    <rPh sb="1" eb="2">
      <t>ヒョウ</t>
    </rPh>
    <phoneticPr fontId="47"/>
  </si>
  <si>
    <t>号</t>
  </si>
  <si>
    <t>　　  建築物に係る解体工事については別表１</t>
    <rPh sb="4" eb="7">
      <t>ケンチクブツ</t>
    </rPh>
    <rPh sb="8" eb="9">
      <t>カカ</t>
    </rPh>
    <rPh sb="10" eb="12">
      <t>カイタイ</t>
    </rPh>
    <rPh sb="12" eb="14">
      <t>コウジ</t>
    </rPh>
    <rPh sb="19" eb="20">
      <t>ベツ</t>
    </rPh>
    <rPh sb="20" eb="21">
      <t>ヒョウ</t>
    </rPh>
    <phoneticPr fontId="3"/>
  </si>
  <si>
    <t>　　  建築物に係る解体工事については別表１</t>
    <rPh sb="4" eb="7">
      <t>ケンチクブツ</t>
    </rPh>
    <rPh sb="8" eb="9">
      <t>カカ</t>
    </rPh>
    <rPh sb="10" eb="12">
      <t>カイタイ</t>
    </rPh>
    <rPh sb="12" eb="14">
      <t>コウジ</t>
    </rPh>
    <rPh sb="19" eb="20">
      <t>ベツ</t>
    </rPh>
    <rPh sb="20" eb="21">
      <t>ヒョウ</t>
    </rPh>
    <phoneticPr fontId="47"/>
  </si>
  <si>
    <t xml:space="preserve">□有
</t>
    <rPh sb="1" eb="2">
      <t>ア</t>
    </rPh>
    <phoneticPr fontId="47"/>
  </si>
  <si>
    <t>　  　建築物に係る新築工事等については別表２</t>
    <rPh sb="4" eb="7">
      <t>ケンチクブツ</t>
    </rPh>
    <rPh sb="8" eb="9">
      <t>カカ</t>
    </rPh>
    <rPh sb="10" eb="12">
      <t>シンチク</t>
    </rPh>
    <rPh sb="12" eb="15">
      <t>コウジトウ</t>
    </rPh>
    <rPh sb="20" eb="21">
      <t>ベツ</t>
    </rPh>
    <rPh sb="21" eb="22">
      <t>ヒョウ</t>
    </rPh>
    <phoneticPr fontId="3"/>
  </si>
  <si>
    <t>　  　建築物に係る新築工事等については別表２</t>
    <rPh sb="4" eb="7">
      <t>ケンチクブツ</t>
    </rPh>
    <rPh sb="8" eb="9">
      <t>カカ</t>
    </rPh>
    <rPh sb="10" eb="12">
      <t>シンチク</t>
    </rPh>
    <rPh sb="12" eb="15">
      <t>コウジトウ</t>
    </rPh>
    <rPh sb="20" eb="21">
      <t>ベツ</t>
    </rPh>
    <rPh sb="21" eb="22">
      <t>ヒョウ</t>
    </rPh>
    <phoneticPr fontId="47"/>
  </si>
  <si>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3"/>
  </si>
  <si>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47"/>
  </si>
  <si>
    <t>　  により記載すること。</t>
    <rPh sb="6" eb="8">
      <t>キサイ</t>
    </rPh>
    <phoneticPr fontId="3"/>
  </si>
  <si>
    <t>　  により記載すること。</t>
    <rPh sb="6" eb="8">
      <t>キサイ</t>
    </rPh>
    <phoneticPr fontId="47"/>
  </si>
  <si>
    <t>土工事　□有　□無</t>
    <rPh sb="0" eb="1">
      <t>ツチ</t>
    </rPh>
    <rPh sb="1" eb="3">
      <t>コウジ</t>
    </rPh>
    <rPh sb="5" eb="6">
      <t>ユウ</t>
    </rPh>
    <rPh sb="8" eb="9">
      <t>ム</t>
    </rPh>
    <phoneticPr fontId="47"/>
  </si>
  <si>
    <t>建築物に
関する調査の結果</t>
    <rPh sb="0" eb="3">
      <t>ケンチクブツ</t>
    </rPh>
    <rPh sb="5" eb="6">
      <t>カン</t>
    </rPh>
    <rPh sb="8" eb="10">
      <t>チョウサ</t>
    </rPh>
    <rPh sb="11" eb="13">
      <t>ケッカ</t>
    </rPh>
    <phoneticPr fontId="3"/>
  </si>
  <si>
    <t>日</t>
    <rPh sb="0" eb="1">
      <t>ニチ</t>
    </rPh>
    <phoneticPr fontId="3"/>
  </si>
  <si>
    <t>２．元請業者（請負契約によらないで自ら施工する場合は記載不要）</t>
    <rPh sb="2" eb="3">
      <t>モト</t>
    </rPh>
    <rPh sb="3" eb="4">
      <t>ウ</t>
    </rPh>
    <rPh sb="4" eb="6">
      <t>ギョウシャ</t>
    </rPh>
    <rPh sb="7" eb="9">
      <t>ウケオイ</t>
    </rPh>
    <rPh sb="9" eb="11">
      <t>ケイヤク</t>
    </rPh>
    <rPh sb="17" eb="18">
      <t>ミズカ</t>
    </rPh>
    <rPh sb="19" eb="21">
      <t>セコウ</t>
    </rPh>
    <rPh sb="23" eb="25">
      <t>バアイ</t>
    </rPh>
    <rPh sb="26" eb="28">
      <t>キサイ</t>
    </rPh>
    <rPh sb="28" eb="30">
      <t>フヨウ</t>
    </rPh>
    <phoneticPr fontId="3"/>
  </si>
  <si>
    <t>５．工程の概要</t>
    <rPh sb="2" eb="4">
      <t>コウテイ</t>
    </rPh>
    <rPh sb="5" eb="7">
      <t>ガイヨウ</t>
    </rPh>
    <phoneticPr fontId="3"/>
  </si>
  <si>
    <t>５．工程の概要</t>
    <rPh sb="2" eb="4">
      <t>コウテイ</t>
    </rPh>
    <rPh sb="5" eb="7">
      <t>ガイヨウ</t>
    </rPh>
    <phoneticPr fontId="47"/>
  </si>
  <si>
    <t>特定建設資材への付着物（解体・維持・修繕工事のみ）</t>
    <rPh sb="0" eb="2">
      <t>トクテイ</t>
    </rPh>
    <rPh sb="2" eb="4">
      <t>ケンセツ</t>
    </rPh>
    <rPh sb="4" eb="6">
      <t>シザイ</t>
    </rPh>
    <rPh sb="8" eb="11">
      <t>フチャクブツ</t>
    </rPh>
    <rPh sb="12" eb="14">
      <t>カイタイ</t>
    </rPh>
    <rPh sb="15" eb="17">
      <t>イジ</t>
    </rPh>
    <rPh sb="18" eb="20">
      <t>シュウゼン</t>
    </rPh>
    <rPh sb="20" eb="22">
      <t>コウジ</t>
    </rPh>
    <phoneticPr fontId="47"/>
  </si>
  <si>
    <t>見込量ｺﾝ</t>
    <rPh sb="0" eb="2">
      <t>ミコミ</t>
    </rPh>
    <rPh sb="2" eb="3">
      <t>リョウ</t>
    </rPh>
    <phoneticPr fontId="3"/>
  </si>
  <si>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3"/>
  </si>
  <si>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47"/>
  </si>
  <si>
    <t>（工事着手予定日）</t>
    <rPh sb="1" eb="3">
      <t>コウジ</t>
    </rPh>
    <rPh sb="3" eb="5">
      <t>チャクシュ</t>
    </rPh>
    <rPh sb="5" eb="8">
      <t>ヨテイビ</t>
    </rPh>
    <phoneticPr fontId="3"/>
  </si>
  <si>
    <t>請負</t>
    <rPh sb="0" eb="2">
      <t>ウケオイ</t>
    </rPh>
    <phoneticPr fontId="3"/>
  </si>
  <si>
    <t>（注意）</t>
    <rPh sb="1" eb="3">
      <t>チュウイ</t>
    </rPh>
    <phoneticPr fontId="3"/>
  </si>
  <si>
    <t>（注意）</t>
    <rPh sb="1" eb="3">
      <t>チュウイ</t>
    </rPh>
    <phoneticPr fontId="47"/>
  </si>
  <si>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7">
      <t>フゾク</t>
    </rPh>
    <rPh sb="27" eb="28">
      <t>ヒン</t>
    </rPh>
    <rPh sb="32" eb="33">
      <t>タ</t>
    </rPh>
    <phoneticPr fontId="3"/>
  </si>
  <si>
    <t>建築物に用いられた建設資材の量の見込み</t>
    <rPh sb="0" eb="3">
      <t>ケンチクブツ</t>
    </rPh>
    <rPh sb="4" eb="5">
      <t>モチ</t>
    </rPh>
    <rPh sb="9" eb="11">
      <t>ケンセツ</t>
    </rPh>
    <rPh sb="11" eb="13">
      <t>シザイ</t>
    </rPh>
    <rPh sb="14" eb="15">
      <t>リョウ</t>
    </rPh>
    <rPh sb="16" eb="18">
      <t>ミコ</t>
    </rPh>
    <phoneticPr fontId="3"/>
  </si>
  <si>
    <t>建築物に用いられた建設資材の量の見込み</t>
    <rPh sb="0" eb="3">
      <t>ケンチクブツ</t>
    </rPh>
    <rPh sb="4" eb="5">
      <t>モチ</t>
    </rPh>
    <rPh sb="9" eb="11">
      <t>ケンセツ</t>
    </rPh>
    <rPh sb="11" eb="13">
      <t>シザイ</t>
    </rPh>
    <rPh sb="14" eb="15">
      <t>リョウ</t>
    </rPh>
    <rPh sb="16" eb="18">
      <t>ミコ</t>
    </rPh>
    <phoneticPr fontId="47"/>
  </si>
  <si>
    <t>１　□欄には、該当箇所に「レ」を付すこと。</t>
    <rPh sb="3" eb="4">
      <t>ラン</t>
    </rPh>
    <rPh sb="7" eb="9">
      <t>ガイトウ</t>
    </rPh>
    <rPh sb="9" eb="11">
      <t>カショ</t>
    </rPh>
    <rPh sb="16" eb="17">
      <t>フ</t>
    </rPh>
    <phoneticPr fontId="3"/>
  </si>
  <si>
    <t>１　□欄には、該当箇所に「レ」を付すこと。</t>
    <rPh sb="3" eb="4">
      <t>ラン</t>
    </rPh>
    <rPh sb="7" eb="9">
      <t>ガイトウ</t>
    </rPh>
    <rPh sb="9" eb="11">
      <t>カショ</t>
    </rPh>
    <rPh sb="16" eb="17">
      <t>フ</t>
    </rPh>
    <phoneticPr fontId="47"/>
  </si>
  <si>
    <t>（様式第二号）</t>
    <rPh sb="1" eb="3">
      <t>ヨウシキ</t>
    </rPh>
    <rPh sb="3" eb="4">
      <t>ダイ</t>
    </rPh>
    <rPh sb="4" eb="5">
      <t>ニ</t>
    </rPh>
    <rPh sb="5" eb="6">
      <t>ゴウ</t>
    </rPh>
    <phoneticPr fontId="47"/>
  </si>
  <si>
    <t>３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3"/>
  </si>
  <si>
    <t>建築物に係る解体工事</t>
  </si>
  <si>
    <t>造成等の工事　□有　□無</t>
    <rPh sb="0" eb="3">
      <t>ゾウセイナド</t>
    </rPh>
    <rPh sb="4" eb="6">
      <t>コウジ</t>
    </rPh>
    <rPh sb="8" eb="9">
      <t>ユウ</t>
    </rPh>
    <rPh sb="11" eb="12">
      <t>ム</t>
    </rPh>
    <phoneticPr fontId="47"/>
  </si>
  <si>
    <t>その他（　　　　  　　　　）</t>
    <phoneticPr fontId="47"/>
  </si>
  <si>
    <t>作業内容</t>
    <rPh sb="0" eb="2">
      <t>サギョウ</t>
    </rPh>
    <rPh sb="2" eb="4">
      <t>ナイヨウ</t>
    </rPh>
    <phoneticPr fontId="3"/>
  </si>
  <si>
    <t>作業内容</t>
    <rPh sb="0" eb="2">
      <t>サギョウ</t>
    </rPh>
    <rPh sb="2" eb="4">
      <t>ナイヨウ</t>
    </rPh>
    <phoneticPr fontId="47"/>
  </si>
  <si>
    <t>用途</t>
    <rPh sb="0" eb="2">
      <t>ヨウト</t>
    </rPh>
    <phoneticPr fontId="3"/>
  </si>
  <si>
    <t>日</t>
  </si>
  <si>
    <t>□その他（　　　　　　　          　　　　　　　　　　）</t>
    <rPh sb="3" eb="4">
      <t>タ</t>
    </rPh>
    <phoneticPr fontId="47"/>
  </si>
  <si>
    <t>年</t>
    <rPh sb="0" eb="1">
      <t>ネン</t>
    </rPh>
    <phoneticPr fontId="3"/>
  </si>
  <si>
    <t>⑤</t>
  </si>
  <si>
    <t>長　野　市　長　宛</t>
    <rPh sb="4" eb="6">
      <t>シチョウ</t>
    </rPh>
    <rPh sb="6" eb="7">
      <t>チョウ</t>
    </rPh>
    <rPh sb="8" eb="9">
      <t>アテ</t>
    </rPh>
    <phoneticPr fontId="3"/>
  </si>
  <si>
    <t>フロン（フロン排出抑制法）</t>
    <phoneticPr fontId="47"/>
  </si>
  <si>
    <t xml:space="preserve">（　　　　　　　　　  　　）
</t>
    <phoneticPr fontId="47"/>
  </si>
  <si>
    <t>、階数</t>
    <rPh sb="1" eb="3">
      <t>カイスウ</t>
    </rPh>
    <phoneticPr fontId="3"/>
  </si>
  <si>
    <t>\\</t>
    <phoneticPr fontId="47"/>
  </si>
  <si>
    <t>③基礎</t>
    <rPh sb="1" eb="3">
      <t>キソ</t>
    </rPh>
    <phoneticPr fontId="3"/>
  </si>
  <si>
    <t>③基礎</t>
    <rPh sb="1" eb="3">
      <t>キソ</t>
    </rPh>
    <phoneticPr fontId="47"/>
  </si>
  <si>
    <t>長野市</t>
    <rPh sb="0" eb="3">
      <t>ナガノシ</t>
    </rPh>
    <phoneticPr fontId="3"/>
  </si>
  <si>
    <t>②基礎・基礎ぐい</t>
    <rPh sb="1" eb="3">
      <t>キソ</t>
    </rPh>
    <rPh sb="4" eb="6">
      <t>キソ</t>
    </rPh>
    <phoneticPr fontId="3"/>
  </si>
  <si>
    <t>②基礎・基礎ぐい</t>
    <rPh sb="1" eb="3">
      <t>キソ</t>
    </rPh>
    <rPh sb="4" eb="6">
      <t>キソ</t>
    </rPh>
    <phoneticPr fontId="47"/>
  </si>
  <si>
    <t>㎡</t>
  </si>
  <si>
    <t>解体工事業の場合</t>
    <rPh sb="0" eb="2">
      <t>カイタイ</t>
    </rPh>
    <rPh sb="2" eb="4">
      <t>コウジ</t>
    </rPh>
    <rPh sb="4" eb="5">
      <t>ギョウ</t>
    </rPh>
    <rPh sb="6" eb="8">
      <t>バアイ</t>
    </rPh>
    <phoneticPr fontId="3"/>
  </si>
  <si>
    <t>　①工事の名称</t>
    <rPh sb="2" eb="4">
      <t>コウジ</t>
    </rPh>
    <rPh sb="5" eb="7">
      <t>メイショウ</t>
    </rPh>
    <phoneticPr fontId="3"/>
  </si>
  <si>
    <t>□コンクリート　□コンクリート及び鉄から成る建設資材</t>
    <rPh sb="15" eb="16">
      <t>オヨ</t>
    </rPh>
    <rPh sb="17" eb="18">
      <t>テツ</t>
    </rPh>
    <rPh sb="20" eb="21">
      <t>ナ</t>
    </rPh>
    <rPh sb="22" eb="24">
      <t>ケンセツ</t>
    </rPh>
    <rPh sb="24" eb="26">
      <t>シザイ</t>
    </rPh>
    <phoneticPr fontId="47"/>
  </si>
  <si>
    <r>
      <t>　</t>
    </r>
    <r>
      <rPr>
        <sz val="12"/>
        <color auto="1"/>
        <rFont val="ＪＳ明朝"/>
      </rPr>
      <t>　　解体工事業登録</t>
    </r>
    <r>
      <rPr>
        <u/>
        <sz val="12"/>
        <color auto="1"/>
        <rFont val="ＪＳ明朝"/>
      </rPr>
      <t>　　　　　　　</t>
    </r>
    <r>
      <rPr>
        <sz val="12"/>
        <color auto="1"/>
        <rFont val="ＪＳ明朝"/>
      </rPr>
      <t>知事</t>
    </r>
    <r>
      <rPr>
        <u/>
        <sz val="12"/>
        <color auto="1"/>
        <rFont val="ＪＳ明朝"/>
      </rPr>
      <t>　　　　　　　　</t>
    </r>
    <r>
      <rPr>
        <sz val="12"/>
        <color auto="1"/>
        <rFont val="ＪＳ明朝"/>
      </rPr>
      <t>号</t>
    </r>
    <rPh sb="3" eb="5">
      <t>カイタイ</t>
    </rPh>
    <rPh sb="5" eb="7">
      <t>コウジ</t>
    </rPh>
    <rPh sb="7" eb="8">
      <t>ギョウ</t>
    </rPh>
    <rPh sb="8" eb="10">
      <t>トウロク</t>
    </rPh>
    <rPh sb="17" eb="19">
      <t>チジ</t>
    </rPh>
    <rPh sb="27" eb="28">
      <t>ゴウ</t>
    </rPh>
    <phoneticPr fontId="47"/>
  </si>
  <si>
    <t>商業施設</t>
  </si>
  <si>
    <t>　②工事の場所</t>
    <rPh sb="2" eb="4">
      <t>コウジ</t>
    </rPh>
    <rPh sb="5" eb="7">
      <t>バショ</t>
    </rPh>
    <phoneticPr fontId="3"/>
  </si>
  <si>
    <t>　③工事の種類及び規模</t>
    <rPh sb="2" eb="4">
      <t>コウジ</t>
    </rPh>
    <rPh sb="5" eb="7">
      <t>シュルイ</t>
    </rPh>
    <rPh sb="7" eb="8">
      <t>オヨ</t>
    </rPh>
    <rPh sb="9" eb="11">
      <t>キボ</t>
    </rPh>
    <phoneticPr fontId="3"/>
  </si>
  <si>
    <t>他法令関係（修繕・模様替工事のみ）</t>
    <phoneticPr fontId="47"/>
  </si>
  <si>
    <t>　(ﾌﾘｶﾞﾅ)</t>
  </si>
  <si>
    <t>□⑤　□⑥</t>
    <phoneticPr fontId="47"/>
  </si>
  <si>
    <t>別紙による</t>
    <rPh sb="0" eb="2">
      <t>ベッシ</t>
    </rPh>
    <phoneticPr fontId="3"/>
  </si>
  <si>
    <t>コンクリート及び鉄から成る建設資材</t>
    <rPh sb="6" eb="7">
      <t>オヨ</t>
    </rPh>
    <rPh sb="8" eb="9">
      <t>テツ</t>
    </rPh>
    <rPh sb="11" eb="12">
      <t>ナ</t>
    </rPh>
    <rPh sb="13" eb="15">
      <t>ケンセツ</t>
    </rPh>
    <rPh sb="15" eb="17">
      <t>シザイ</t>
    </rPh>
    <phoneticPr fontId="3"/>
  </si>
  <si>
    <t>工期中の工事</t>
    <rPh sb="0" eb="3">
      <t>コウキチュウ</t>
    </rPh>
    <rPh sb="4" eb="6">
      <t>コウジ</t>
    </rPh>
    <phoneticPr fontId="3"/>
  </si>
  <si>
    <t>万円</t>
    <rPh sb="0" eb="2">
      <t>マンエン</t>
    </rPh>
    <phoneticPr fontId="3"/>
  </si>
  <si>
    <t>　　　　　　　　　トン</t>
    <phoneticPr fontId="47"/>
  </si>
  <si>
    <t>　④請負・自主施工の別：</t>
    <rPh sb="2" eb="4">
      <t>ウケオイ</t>
    </rPh>
    <rPh sb="5" eb="7">
      <t>ジシュ</t>
    </rPh>
    <rPh sb="7" eb="9">
      <t>セコウ</t>
    </rPh>
    <rPh sb="10" eb="11">
      <t>ベツ</t>
    </rPh>
    <phoneticPr fontId="3"/>
  </si>
  <si>
    <t>知事</t>
  </si>
  <si>
    <t>建築物以外のものに係る解体工事又は新築工事等</t>
    <rPh sb="3" eb="5">
      <t>イガイ</t>
    </rPh>
    <rPh sb="11" eb="13">
      <t>カイタイ</t>
    </rPh>
    <rPh sb="13" eb="15">
      <t>コウジ</t>
    </rPh>
    <rPh sb="15" eb="16">
      <t>マタ</t>
    </rPh>
    <rPh sb="17" eb="19">
      <t>シンチク</t>
    </rPh>
    <rPh sb="19" eb="21">
      <t>コウジ</t>
    </rPh>
    <rPh sb="21" eb="22">
      <t>トウ</t>
    </rPh>
    <phoneticPr fontId="3"/>
  </si>
  <si>
    <t>請負代金</t>
    <rPh sb="0" eb="2">
      <t>ウケオイ</t>
    </rPh>
    <rPh sb="2" eb="4">
      <t>ダイキン</t>
    </rPh>
    <phoneticPr fontId="3"/>
  </si>
  <si>
    <t>自主施工</t>
    <rPh sb="0" eb="2">
      <t>ジシュ</t>
    </rPh>
    <rPh sb="2" eb="4">
      <t>セコウ</t>
    </rPh>
    <phoneticPr fontId="3"/>
  </si>
  <si>
    <t>建設業の場合</t>
    <rPh sb="0" eb="3">
      <t>ケンセツギョウ</t>
    </rPh>
    <rPh sb="4" eb="6">
      <t>バアイ</t>
    </rPh>
    <phoneticPr fontId="3"/>
  </si>
  <si>
    <t>（工事完了予定日）</t>
    <rPh sb="1" eb="3">
      <t>コウジ</t>
    </rPh>
    <rPh sb="3" eb="5">
      <t>カンリョウ</t>
    </rPh>
    <rPh sb="5" eb="8">
      <t>ヨテイビ</t>
    </rPh>
    <phoneticPr fontId="3"/>
  </si>
  <si>
    <t>石綿
（大気汚染防止法・安全衛生法石綿則）</t>
    <phoneticPr fontId="47"/>
  </si>
  <si>
    <t>解体工事業登録</t>
    <rPh sb="0" eb="2">
      <t>カイタイ</t>
    </rPh>
    <rPh sb="2" eb="4">
      <t>コウジ</t>
    </rPh>
    <rPh sb="4" eb="5">
      <t>ギョウ</t>
    </rPh>
    <rPh sb="5" eb="7">
      <t>トウロク</t>
    </rPh>
    <phoneticPr fontId="3"/>
  </si>
  <si>
    <t>　②住所</t>
    <rPh sb="2" eb="4">
      <t>ジュウショ</t>
    </rPh>
    <phoneticPr fontId="3"/>
  </si>
  <si>
    <t>□　手作業・機械作業の併用</t>
    <rPh sb="2" eb="3">
      <t>テ</t>
    </rPh>
    <rPh sb="3" eb="5">
      <t>サギョウ</t>
    </rPh>
    <rPh sb="6" eb="8">
      <t>キカイ</t>
    </rPh>
    <rPh sb="8" eb="10">
      <t>サギョウ</t>
    </rPh>
    <rPh sb="11" eb="13">
      <t>ヘイヨウ</t>
    </rPh>
    <phoneticPr fontId="47"/>
  </si>
  <si>
    <t xml:space="preserve">建築設備･内装材等の取り外し
□有　□無
</t>
    <rPh sb="0" eb="2">
      <t>ケンチク</t>
    </rPh>
    <rPh sb="2" eb="4">
      <t>セツビ</t>
    </rPh>
    <rPh sb="5" eb="8">
      <t>ナイソウザイ</t>
    </rPh>
    <rPh sb="8" eb="9">
      <t>トウ</t>
    </rPh>
    <rPh sb="10" eb="11">
      <t>ト</t>
    </rPh>
    <rPh sb="12" eb="13">
      <t>ハズ</t>
    </rPh>
    <rPh sb="16" eb="17">
      <t>ア</t>
    </rPh>
    <rPh sb="19" eb="20">
      <t>ナ</t>
    </rPh>
    <phoneticPr fontId="47"/>
  </si>
  <si>
    <t xml:space="preserve">障害物　□有（　　　）　□無
</t>
    <rPh sb="0" eb="3">
      <t>ショウガイブツ</t>
    </rPh>
    <rPh sb="5" eb="6">
      <t>ア</t>
    </rPh>
    <rPh sb="13" eb="14">
      <t>ナ</t>
    </rPh>
    <phoneticPr fontId="47"/>
  </si>
  <si>
    <r>
      <t xml:space="preserve">　発注者又は自主施工者の氏名
</t>
    </r>
    <r>
      <rPr>
        <sz val="9"/>
        <color auto="1"/>
        <rFont val="ＭＳ 明朝"/>
      </rPr>
      <t>（法人にあっては商号又は名称及び代表者の氏名）</t>
    </r>
    <rPh sb="1" eb="4">
      <t>ハッチュウシャ</t>
    </rPh>
    <rPh sb="4" eb="5">
      <t>マタ</t>
    </rPh>
    <rPh sb="6" eb="8">
      <t>ジシュ</t>
    </rPh>
    <rPh sb="8" eb="10">
      <t>セコウ</t>
    </rPh>
    <rPh sb="10" eb="11">
      <t>シャ</t>
    </rPh>
    <rPh sb="12" eb="14">
      <t>シメイ</t>
    </rPh>
    <phoneticPr fontId="3"/>
  </si>
  <si>
    <t>年</t>
  </si>
  <si>
    <t>アスファルト・コンクリート塊</t>
    <rPh sb="13" eb="14">
      <t>カイ</t>
    </rPh>
    <phoneticPr fontId="3"/>
  </si>
  <si>
    <t>※受付番号</t>
    <rPh sb="1" eb="3">
      <t>ウケツケ</t>
    </rPh>
    <rPh sb="3" eb="5">
      <t>バンゴウ</t>
    </rPh>
    <phoneticPr fontId="3"/>
  </si>
  <si>
    <t>(ﾌﾘｶﾞﾅ)</t>
  </si>
  <si>
    <t>レベル</t>
  </si>
  <si>
    <t>（郵便番号</t>
    <rPh sb="1" eb="3">
      <t>ユウビン</t>
    </rPh>
    <rPh sb="3" eb="5">
      <t>バンゴウ</t>
    </rPh>
    <phoneticPr fontId="3"/>
  </si>
  <si>
    <t>－</t>
  </si>
  <si>
    <t>階、請負代金</t>
    <rPh sb="0" eb="1">
      <t>カイ</t>
    </rPh>
    <rPh sb="2" eb="4">
      <t>ウケオイ</t>
    </rPh>
    <rPh sb="4" eb="6">
      <t>ダイキン</t>
    </rPh>
    <phoneticPr fontId="3"/>
  </si>
  <si>
    <r>
      <t>　①氏名</t>
    </r>
    <r>
      <rPr>
        <sz val="9"/>
        <color auto="1"/>
        <rFont val="ＭＳ 明朝"/>
      </rPr>
      <t>（法人にあっては商号又は名称及び代表者の氏名）</t>
    </r>
    <rPh sb="2" eb="4">
      <t>シメイ</t>
    </rPh>
    <rPh sb="5" eb="7">
      <t>ホウジン</t>
    </rPh>
    <rPh sb="12" eb="14">
      <t>ショウゴウ</t>
    </rPh>
    <rPh sb="14" eb="15">
      <t>マタ</t>
    </rPh>
    <rPh sb="16" eb="18">
      <t>メイショウ</t>
    </rPh>
    <rPh sb="18" eb="19">
      <t>オヨ</t>
    </rPh>
    <rPh sb="20" eb="23">
      <t>ダイヒョウシャ</t>
    </rPh>
    <rPh sb="24" eb="26">
      <t>シメイ</t>
    </rPh>
    <phoneticPr fontId="3"/>
  </si>
  <si>
    <t>　主任技術者（監理技術者）氏名</t>
    <rPh sb="1" eb="3">
      <t>シュニン</t>
    </rPh>
    <rPh sb="3" eb="6">
      <t>ギジュツシャ</t>
    </rPh>
    <rPh sb="7" eb="9">
      <t>カンリ</t>
    </rPh>
    <rPh sb="9" eb="12">
      <t>ギジュツシャ</t>
    </rPh>
    <rPh sb="13" eb="15">
      <t>シメイ</t>
    </rPh>
    <phoneticPr fontId="3"/>
  </si>
  <si>
    <t>その他</t>
    <rPh sb="2" eb="3">
      <t>タ</t>
    </rPh>
    <phoneticPr fontId="3"/>
  </si>
  <si>
    <t>その他</t>
    <rPh sb="2" eb="3">
      <t>タ</t>
    </rPh>
    <phoneticPr fontId="47"/>
  </si>
  <si>
    <t>大臣</t>
  </si>
  <si>
    <t>知事（</t>
  </si>
  <si>
    <t xml:space="preserve">屋根ふき材の取り外し　
□有　□無
</t>
    <rPh sb="0" eb="2">
      <t>ヤネ</t>
    </rPh>
    <rPh sb="4" eb="5">
      <t>ザイ</t>
    </rPh>
    <rPh sb="6" eb="7">
      <t>ト</t>
    </rPh>
    <rPh sb="8" eb="9">
      <t>ハズ</t>
    </rPh>
    <rPh sb="13" eb="14">
      <t>ア</t>
    </rPh>
    <rPh sb="16" eb="17">
      <t>ナ</t>
    </rPh>
    <phoneticPr fontId="47"/>
  </si>
  <si>
    <t>基礎・基礎ぐいの取り壊し</t>
    <rPh sb="0" eb="2">
      <t>キソ</t>
    </rPh>
    <rPh sb="3" eb="5">
      <t>キソ</t>
    </rPh>
    <rPh sb="8" eb="9">
      <t>ト</t>
    </rPh>
    <rPh sb="10" eb="11">
      <t>コワ</t>
    </rPh>
    <phoneticPr fontId="3"/>
  </si>
  <si>
    <t>トン</t>
  </si>
  <si>
    <t>②屋根ふき材</t>
    <rPh sb="1" eb="3">
      <t>ヤネ</t>
    </rPh>
    <rPh sb="5" eb="6">
      <t>ザイ</t>
    </rPh>
    <phoneticPr fontId="3"/>
  </si>
  <si>
    <t>②屋根ふき材</t>
    <rPh sb="1" eb="3">
      <t>ヤネ</t>
    </rPh>
    <rPh sb="5" eb="6">
      <t>ザイ</t>
    </rPh>
    <phoneticPr fontId="47"/>
  </si>
  <si>
    <t>号（</t>
  </si>
  <si>
    <t>工事業）</t>
  </si>
  <si>
    <t>②</t>
  </si>
  <si>
    <t>住所</t>
    <rPh sb="0" eb="2">
      <t>ジュウショ</t>
    </rPh>
    <phoneticPr fontId="3"/>
  </si>
  <si>
    <t>建築物に係る解体工事</t>
    <rPh sb="0" eb="3">
      <t>ケンチクブツ</t>
    </rPh>
    <rPh sb="4" eb="5">
      <t>カカ</t>
    </rPh>
    <rPh sb="6" eb="8">
      <t>カイタイ</t>
    </rPh>
    <rPh sb="8" eb="10">
      <t>コウジ</t>
    </rPh>
    <phoneticPr fontId="3"/>
  </si>
  <si>
    <t>建築物に係る解体工事</t>
    <rPh sb="0" eb="3">
      <t>ケンチクブツ</t>
    </rPh>
    <rPh sb="4" eb="5">
      <t>カカ</t>
    </rPh>
    <rPh sb="6" eb="8">
      <t>カイタイ</t>
    </rPh>
    <rPh sb="8" eb="10">
      <t>コウジ</t>
    </rPh>
    <phoneticPr fontId="47"/>
  </si>
  <si>
    <t>建築物に係る新築または増築の工事　用途、</t>
    <rPh sb="6" eb="8">
      <t>シンチク</t>
    </rPh>
    <rPh sb="11" eb="13">
      <t>ゾウチク</t>
    </rPh>
    <rPh sb="17" eb="19">
      <t>ヨウト</t>
    </rPh>
    <phoneticPr fontId="3"/>
  </si>
  <si>
    <t>搬出経路</t>
    <rPh sb="0" eb="2">
      <t>ハンシュツ</t>
    </rPh>
    <rPh sb="2" eb="4">
      <t>ケイロ</t>
    </rPh>
    <phoneticPr fontId="3"/>
  </si>
  <si>
    <t>搬出経路</t>
    <rPh sb="0" eb="2">
      <t>ハンシュツ</t>
    </rPh>
    <rPh sb="2" eb="4">
      <t>ケイロ</t>
    </rPh>
    <phoneticPr fontId="47"/>
  </si>
  <si>
    <t>分別解体等の計画等</t>
    <rPh sb="0" eb="2">
      <t>ブンベツ</t>
    </rPh>
    <rPh sb="2" eb="5">
      <t>カイタイトウ</t>
    </rPh>
    <rPh sb="6" eb="8">
      <t>ケイカク</t>
    </rPh>
    <rPh sb="8" eb="9">
      <t>トウ</t>
    </rPh>
    <phoneticPr fontId="3"/>
  </si>
  <si>
    <t>分別解体等の計画等</t>
    <rPh sb="0" eb="2">
      <t>ブンベツ</t>
    </rPh>
    <rPh sb="2" eb="5">
      <t>カイタイトウ</t>
    </rPh>
    <rPh sb="6" eb="8">
      <t>ケイカク</t>
    </rPh>
    <rPh sb="8" eb="9">
      <t>トウ</t>
    </rPh>
    <phoneticPr fontId="47"/>
  </si>
  <si>
    <t>建築物の構造</t>
    <rPh sb="0" eb="3">
      <t>ケンチクブツ</t>
    </rPh>
    <rPh sb="4" eb="6">
      <t>コウゾウ</t>
    </rPh>
    <phoneticPr fontId="3"/>
  </si>
  <si>
    <t>建築物の構造</t>
    <rPh sb="0" eb="3">
      <t>ケンチクブツ</t>
    </rPh>
    <rPh sb="4" eb="6">
      <t>コウゾウ</t>
    </rPh>
    <phoneticPr fontId="47"/>
  </si>
  <si>
    <r>
      <t>　</t>
    </r>
    <r>
      <rPr>
        <sz val="12"/>
        <color auto="1"/>
        <rFont val="ＪＳ明朝"/>
      </rPr>
      <t>　□建築物以外のものに係る解体工事又は新築工事等　　請負代金</t>
    </r>
    <r>
      <rPr>
        <u/>
        <sz val="12"/>
        <color auto="1"/>
        <rFont val="ＪＳ明朝"/>
      </rPr>
      <t>　　　　　　万円</t>
    </r>
    <rPh sb="3" eb="6">
      <t>ケンチクブツ</t>
    </rPh>
    <rPh sb="6" eb="8">
      <t>イガイ</t>
    </rPh>
    <rPh sb="12" eb="13">
      <t>カカ</t>
    </rPh>
    <rPh sb="14" eb="16">
      <t>カイタイ</t>
    </rPh>
    <rPh sb="16" eb="19">
      <t>コウジマタ</t>
    </rPh>
    <rPh sb="20" eb="22">
      <t>シンチク</t>
    </rPh>
    <rPh sb="22" eb="25">
      <t>コウジトウ</t>
    </rPh>
    <rPh sb="27" eb="29">
      <t>ウケオイ</t>
    </rPh>
    <rPh sb="29" eb="31">
      <t>ダイキン</t>
    </rPh>
    <rPh sb="37" eb="39">
      <t>マンエン</t>
    </rPh>
    <phoneticPr fontId="47"/>
  </si>
  <si>
    <t>建築物の状況</t>
    <rPh sb="0" eb="3">
      <t>ケンチクブツ</t>
    </rPh>
    <rPh sb="4" eb="6">
      <t>ジョウキョウ</t>
    </rPh>
    <phoneticPr fontId="3"/>
  </si>
  <si>
    <t>建築物の状況</t>
    <rPh sb="0" eb="3">
      <t>ケンチクブツ</t>
    </rPh>
    <rPh sb="4" eb="6">
      <t>ジョウキョウ</t>
    </rPh>
    <phoneticPr fontId="47"/>
  </si>
  <si>
    <t>周辺状況</t>
    <rPh sb="0" eb="2">
      <t>シュウヘン</t>
    </rPh>
    <rPh sb="2" eb="4">
      <t>ジョウキョウ</t>
    </rPh>
    <phoneticPr fontId="3"/>
  </si>
  <si>
    <t>周辺状況</t>
    <rPh sb="0" eb="2">
      <t>シュウヘン</t>
    </rPh>
    <rPh sb="2" eb="4">
      <t>ジョウキョウ</t>
    </rPh>
    <phoneticPr fontId="47"/>
  </si>
  <si>
    <t>電気</t>
    <rPh sb="0" eb="2">
      <t>デンキ</t>
    </rPh>
    <phoneticPr fontId="3"/>
  </si>
  <si>
    <t>その他（　　　　　　　　）</t>
  </si>
  <si>
    <t>建築物に関する調査の結果及び工事着前に実施する措置の内容</t>
    <rPh sb="0" eb="3">
      <t>ケンチクブツ</t>
    </rPh>
    <rPh sb="4" eb="5">
      <t>カン</t>
    </rPh>
    <rPh sb="7" eb="9">
      <t>チョウサ</t>
    </rPh>
    <rPh sb="10" eb="12">
      <t>ケッカ</t>
    </rPh>
    <rPh sb="12" eb="13">
      <t>オヨ</t>
    </rPh>
    <rPh sb="14" eb="16">
      <t>コウジ</t>
    </rPh>
    <rPh sb="16" eb="18">
      <t>チャクゼン</t>
    </rPh>
    <rPh sb="19" eb="21">
      <t>ジッシ</t>
    </rPh>
    <rPh sb="23" eb="25">
      <t>ソチ</t>
    </rPh>
    <rPh sb="26" eb="28">
      <t>ナイヨウ</t>
    </rPh>
    <phoneticPr fontId="3"/>
  </si>
  <si>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3"/>
  </si>
  <si>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47"/>
  </si>
  <si>
    <t>残存物品</t>
    <rPh sb="0" eb="2">
      <t>ザンゾン</t>
    </rPh>
    <rPh sb="2" eb="4">
      <t>ブッピン</t>
    </rPh>
    <phoneticPr fontId="3"/>
  </si>
  <si>
    <t>残存物品</t>
    <rPh sb="0" eb="2">
      <t>ザンゾン</t>
    </rPh>
    <rPh sb="2" eb="4">
      <t>ブッピン</t>
    </rPh>
    <phoneticPr fontId="47"/>
  </si>
  <si>
    <t>建築物に関する調査の結果</t>
    <rPh sb="0" eb="3">
      <t>ケンチクブツ</t>
    </rPh>
    <rPh sb="4" eb="5">
      <t>カン</t>
    </rPh>
    <rPh sb="7" eb="9">
      <t>チョウサ</t>
    </rPh>
    <rPh sb="10" eb="12">
      <t>ケッカ</t>
    </rPh>
    <phoneticPr fontId="3"/>
  </si>
  <si>
    <t>建築物に関する調査の結果</t>
    <rPh sb="0" eb="3">
      <t>ケンチクブツ</t>
    </rPh>
    <rPh sb="4" eb="5">
      <t>カン</t>
    </rPh>
    <rPh sb="7" eb="9">
      <t>チョウサ</t>
    </rPh>
    <rPh sb="10" eb="12">
      <t>ケッカ</t>
    </rPh>
    <phoneticPr fontId="47"/>
  </si>
  <si>
    <t>工事着手前に実施する措置の内容</t>
    <rPh sb="0" eb="2">
      <t>コウジ</t>
    </rPh>
    <rPh sb="2" eb="4">
      <t>チャクシュ</t>
    </rPh>
    <rPh sb="4" eb="5">
      <t>マエ</t>
    </rPh>
    <rPh sb="6" eb="8">
      <t>ジッシ</t>
    </rPh>
    <rPh sb="10" eb="12">
      <t>ソチ</t>
    </rPh>
    <rPh sb="13" eb="15">
      <t>ナイヨウ</t>
    </rPh>
    <phoneticPr fontId="3"/>
  </si>
  <si>
    <t>工事着手前に実施する措置の内容</t>
    <rPh sb="0" eb="2">
      <t>コウジ</t>
    </rPh>
    <rPh sb="2" eb="4">
      <t>チャクシュ</t>
    </rPh>
    <rPh sb="4" eb="5">
      <t>マエ</t>
    </rPh>
    <rPh sb="6" eb="8">
      <t>ジッシ</t>
    </rPh>
    <rPh sb="10" eb="12">
      <t>ソチ</t>
    </rPh>
    <rPh sb="13" eb="15">
      <t>ナイヨウ</t>
    </rPh>
    <phoneticPr fontId="47"/>
  </si>
  <si>
    <t>作業場所</t>
    <rPh sb="0" eb="2">
      <t>サギョウ</t>
    </rPh>
    <rPh sb="2" eb="4">
      <t>バショ</t>
    </rPh>
    <phoneticPr fontId="3"/>
  </si>
  <si>
    <t>作業場所</t>
    <rPh sb="0" eb="2">
      <t>サギョウ</t>
    </rPh>
    <rPh sb="2" eb="4">
      <t>バショ</t>
    </rPh>
    <phoneticPr fontId="47"/>
  </si>
  <si>
    <t>他法令関係</t>
    <rPh sb="0" eb="1">
      <t>タ</t>
    </rPh>
    <rPh sb="1" eb="3">
      <t>ホウレイ</t>
    </rPh>
    <rPh sb="3" eb="5">
      <t>カンケイ</t>
    </rPh>
    <phoneticPr fontId="3"/>
  </si>
  <si>
    <t>石綿
（大気汚染防止法・安全衛生法石綿則）</t>
    <rPh sb="0" eb="2">
      <t>イシワタ</t>
    </rPh>
    <rPh sb="4" eb="6">
      <t>タイキ</t>
    </rPh>
    <rPh sb="6" eb="8">
      <t>オセン</t>
    </rPh>
    <rPh sb="8" eb="11">
      <t>ボウシホウ</t>
    </rPh>
    <rPh sb="12" eb="14">
      <t>アンゼン</t>
    </rPh>
    <rPh sb="14" eb="17">
      <t>エイセイホウ</t>
    </rPh>
    <rPh sb="17" eb="19">
      <t>イシワタ</t>
    </rPh>
    <rPh sb="19" eb="20">
      <t>ソク</t>
    </rPh>
    <phoneticPr fontId="3"/>
  </si>
  <si>
    <t>石綿
（大気汚染防止法・安全衛生法石綿則）</t>
    <rPh sb="0" eb="2">
      <t>イシワタ</t>
    </rPh>
    <rPh sb="4" eb="6">
      <t>タイキ</t>
    </rPh>
    <rPh sb="6" eb="8">
      <t>オセン</t>
    </rPh>
    <rPh sb="8" eb="11">
      <t>ボウシホウ</t>
    </rPh>
    <rPh sb="12" eb="14">
      <t>アンゼン</t>
    </rPh>
    <rPh sb="14" eb="17">
      <t>エイセイホウ</t>
    </rPh>
    <rPh sb="17" eb="19">
      <t>イシワタ</t>
    </rPh>
    <rPh sb="19" eb="20">
      <t>ソク</t>
    </rPh>
    <phoneticPr fontId="47"/>
  </si>
  <si>
    <t>□上の工程における①→②→③→④の順序</t>
    <rPh sb="1" eb="2">
      <t>ウエ</t>
    </rPh>
    <rPh sb="3" eb="5">
      <t>コウテイ</t>
    </rPh>
    <rPh sb="17" eb="19">
      <t>ジュンジョ</t>
    </rPh>
    <phoneticPr fontId="47"/>
  </si>
  <si>
    <r>
      <t>　</t>
    </r>
    <r>
      <rPr>
        <sz val="12"/>
        <color auto="1"/>
        <rFont val="ＪＳ明朝"/>
      </rPr>
      <t>②工事の場所</t>
    </r>
    <r>
      <rPr>
        <u/>
        <sz val="12"/>
        <color auto="1"/>
        <rFont val="ＪＳ明朝"/>
      </rPr>
      <t>　　　　　　　　　　　　　　　　　　　　　　　　　　　　</t>
    </r>
    <r>
      <rPr>
        <u/>
        <sz val="12"/>
        <color indexed="9"/>
        <rFont val="ＪＳ明朝"/>
      </rPr>
      <t>･</t>
    </r>
    <rPh sb="2" eb="4">
      <t>コウジ</t>
    </rPh>
    <rPh sb="5" eb="7">
      <t>バショ</t>
    </rPh>
    <phoneticPr fontId="47"/>
  </si>
  <si>
    <t>④屋根</t>
    <rPh sb="1" eb="3">
      <t>ヤネ</t>
    </rPh>
    <phoneticPr fontId="3"/>
  </si>
  <si>
    <t>④屋根</t>
    <rPh sb="1" eb="3">
      <t>ヤネ</t>
    </rPh>
    <phoneticPr fontId="47"/>
  </si>
  <si>
    <t>フロン（フロン排出抑制法）</t>
    <rPh sb="7" eb="9">
      <t>ハイシュツ</t>
    </rPh>
    <rPh sb="9" eb="11">
      <t>ヨクセイ</t>
    </rPh>
    <rPh sb="11" eb="12">
      <t>ホウ</t>
    </rPh>
    <phoneticPr fontId="3"/>
  </si>
  <si>
    <t>フロン（フロン排出抑制法）</t>
    <rPh sb="7" eb="9">
      <t>ハイシュツ</t>
    </rPh>
    <rPh sb="9" eb="11">
      <t>ヨクセイ</t>
    </rPh>
    <rPh sb="11" eb="12">
      <t>ホウ</t>
    </rPh>
    <phoneticPr fontId="47"/>
  </si>
  <si>
    <t>　　　　　　　　　　　　　　　　　ﾌﾘｶﾞﾅ</t>
    <phoneticPr fontId="47"/>
  </si>
  <si>
    <t>工程ごとの作業内容及び解体方法</t>
    <rPh sb="0" eb="2">
      <t>コウテイ</t>
    </rPh>
    <rPh sb="5" eb="7">
      <t>サギョウ</t>
    </rPh>
    <rPh sb="7" eb="9">
      <t>ナイヨウ</t>
    </rPh>
    <rPh sb="9" eb="10">
      <t>オヨ</t>
    </rPh>
    <rPh sb="11" eb="13">
      <t>カイタイ</t>
    </rPh>
    <rPh sb="13" eb="15">
      <t>ホウホウ</t>
    </rPh>
    <phoneticPr fontId="3"/>
  </si>
  <si>
    <t>工程ごとの作業内容及び解体方法</t>
    <rPh sb="0" eb="2">
      <t>コウテイ</t>
    </rPh>
    <rPh sb="5" eb="7">
      <t>サギョウ</t>
    </rPh>
    <rPh sb="7" eb="9">
      <t>ナイヨウ</t>
    </rPh>
    <rPh sb="9" eb="10">
      <t>オヨ</t>
    </rPh>
    <rPh sb="11" eb="13">
      <t>カイタイ</t>
    </rPh>
    <rPh sb="13" eb="15">
      <t>ホウホウ</t>
    </rPh>
    <phoneticPr fontId="47"/>
  </si>
  <si>
    <t>分別解体等の方法</t>
    <rPh sb="0" eb="2">
      <t>ブンベツ</t>
    </rPh>
    <rPh sb="2" eb="5">
      <t>カイタイトウ</t>
    </rPh>
    <rPh sb="6" eb="8">
      <t>ホウホウ</t>
    </rPh>
    <phoneticPr fontId="3"/>
  </si>
  <si>
    <t>分別解体等の方法</t>
    <rPh sb="0" eb="2">
      <t>ブンベツ</t>
    </rPh>
    <rPh sb="2" eb="5">
      <t>カイタイトウ</t>
    </rPh>
    <rPh sb="6" eb="8">
      <t>ホウホウ</t>
    </rPh>
    <phoneticPr fontId="47"/>
  </si>
  <si>
    <t>①建築設備・内装材等</t>
    <rPh sb="1" eb="3">
      <t>ケンチク</t>
    </rPh>
    <rPh sb="3" eb="5">
      <t>セツビ</t>
    </rPh>
    <rPh sb="6" eb="8">
      <t>ナイソウ</t>
    </rPh>
    <rPh sb="8" eb="10">
      <t>ザイトウ</t>
    </rPh>
    <phoneticPr fontId="3"/>
  </si>
  <si>
    <t>①建築設備・内装材等</t>
    <rPh sb="1" eb="3">
      <t>ケンチク</t>
    </rPh>
    <rPh sb="3" eb="5">
      <t>セツビ</t>
    </rPh>
    <rPh sb="6" eb="8">
      <t>ナイソウ</t>
    </rPh>
    <rPh sb="8" eb="10">
      <t>ザイトウ</t>
    </rPh>
    <phoneticPr fontId="47"/>
  </si>
  <si>
    <t>建築設備・内装等の工事　□有　□無</t>
    <rPh sb="0" eb="2">
      <t>ケンチク</t>
    </rPh>
    <rPh sb="2" eb="4">
      <t>セツビ</t>
    </rPh>
    <rPh sb="5" eb="7">
      <t>ナイソウ</t>
    </rPh>
    <rPh sb="7" eb="8">
      <t>トウ</t>
    </rPh>
    <rPh sb="9" eb="11">
      <t>コウジ</t>
    </rPh>
    <rPh sb="13" eb="14">
      <t>ア</t>
    </rPh>
    <rPh sb="16" eb="17">
      <t>ナ</t>
    </rPh>
    <phoneticPr fontId="47"/>
  </si>
  <si>
    <t>③外装材・上部構造部分</t>
    <rPh sb="1" eb="4">
      <t>ガイソウザイ</t>
    </rPh>
    <rPh sb="5" eb="7">
      <t>ジョウブ</t>
    </rPh>
    <rPh sb="7" eb="9">
      <t>コウゾウ</t>
    </rPh>
    <rPh sb="9" eb="11">
      <t>ブブン</t>
    </rPh>
    <phoneticPr fontId="3"/>
  </si>
  <si>
    <t>③外装材・上部構造部分</t>
    <rPh sb="1" eb="4">
      <t>ガイソウザイ</t>
    </rPh>
    <rPh sb="5" eb="7">
      <t>ジョウブ</t>
    </rPh>
    <rPh sb="7" eb="9">
      <t>コウゾウ</t>
    </rPh>
    <rPh sb="9" eb="11">
      <t>ブブン</t>
    </rPh>
    <phoneticPr fontId="47"/>
  </si>
  <si>
    <t>外装材・上部構造部分の取り壊し</t>
    <rPh sb="0" eb="3">
      <t>ガイソウザイ</t>
    </rPh>
    <rPh sb="4" eb="6">
      <t>ジョウブ</t>
    </rPh>
    <rPh sb="6" eb="8">
      <t>コウゾウ</t>
    </rPh>
    <rPh sb="8" eb="10">
      <t>ブブン</t>
    </rPh>
    <rPh sb="11" eb="12">
      <t>ト</t>
    </rPh>
    <rPh sb="13" eb="14">
      <t>コワ</t>
    </rPh>
    <phoneticPr fontId="3"/>
  </si>
  <si>
    <t>外装材・上部構造部分の取り壊し</t>
    <rPh sb="0" eb="3">
      <t>ガイソウザイ</t>
    </rPh>
    <rPh sb="4" eb="6">
      <t>ジョウブ</t>
    </rPh>
    <rPh sb="6" eb="8">
      <t>コウゾウ</t>
    </rPh>
    <rPh sb="8" eb="10">
      <t>ブブン</t>
    </rPh>
    <rPh sb="11" eb="12">
      <t>ト</t>
    </rPh>
    <rPh sb="13" eb="14">
      <t>コワ</t>
    </rPh>
    <phoneticPr fontId="47"/>
  </si>
  <si>
    <t>④基礎・基礎ぐい</t>
    <rPh sb="1" eb="3">
      <t>キソ</t>
    </rPh>
    <rPh sb="4" eb="6">
      <t>キソ</t>
    </rPh>
    <phoneticPr fontId="3"/>
  </si>
  <si>
    <t>④基礎・基礎ぐい</t>
    <rPh sb="1" eb="3">
      <t>キソ</t>
    </rPh>
    <rPh sb="4" eb="6">
      <t>キソ</t>
    </rPh>
    <phoneticPr fontId="47"/>
  </si>
  <si>
    <t>工事の工程の順序</t>
    <rPh sb="0" eb="2">
      <t>コウジ</t>
    </rPh>
    <rPh sb="3" eb="5">
      <t>コウテイ</t>
    </rPh>
    <rPh sb="6" eb="8">
      <t>ジュンジョ</t>
    </rPh>
    <phoneticPr fontId="3"/>
  </si>
  <si>
    <t>工事の工程の順序</t>
    <rPh sb="0" eb="2">
      <t>コウジ</t>
    </rPh>
    <rPh sb="3" eb="5">
      <t>コウテイ</t>
    </rPh>
    <rPh sb="6" eb="8">
      <t>ジュンジョ</t>
    </rPh>
    <phoneticPr fontId="47"/>
  </si>
  <si>
    <t>□　手作業・機械作業の併用</t>
    <rPh sb="2" eb="5">
      <t>テサギョウ</t>
    </rPh>
    <rPh sb="6" eb="8">
      <t>キカイ</t>
    </rPh>
    <rPh sb="8" eb="10">
      <t>サギョウ</t>
    </rPh>
    <rPh sb="11" eb="13">
      <t>ヘイヨウ</t>
    </rPh>
    <phoneticPr fontId="47"/>
  </si>
  <si>
    <t>□欄には、該当箇所に「レ」を付すこと。</t>
    <rPh sb="1" eb="2">
      <t>ラン</t>
    </rPh>
    <rPh sb="5" eb="7">
      <t>ガイトウ</t>
    </rPh>
    <rPh sb="7" eb="9">
      <t>カショ</t>
    </rPh>
    <rPh sb="14" eb="15">
      <t>フ</t>
    </rPh>
    <phoneticPr fontId="3"/>
  </si>
  <si>
    <t>□欄には、該当箇所に「レ」を付すこと。</t>
    <rPh sb="1" eb="2">
      <t>ラン</t>
    </rPh>
    <rPh sb="5" eb="7">
      <t>ガイトウ</t>
    </rPh>
    <rPh sb="7" eb="9">
      <t>カショ</t>
    </rPh>
    <rPh sb="14" eb="15">
      <t>フ</t>
    </rPh>
    <phoneticPr fontId="47"/>
  </si>
  <si>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3"/>
  </si>
  <si>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47"/>
  </si>
  <si>
    <t>廃棄物発生見込量</t>
    <rPh sb="0" eb="3">
      <t>ハイキブツ</t>
    </rPh>
    <rPh sb="3" eb="5">
      <t>ハッセイ</t>
    </rPh>
    <rPh sb="5" eb="7">
      <t>ミコ</t>
    </rPh>
    <rPh sb="7" eb="8">
      <t>リョウ</t>
    </rPh>
    <phoneticPr fontId="3"/>
  </si>
  <si>
    <t>廃棄物発生見込量</t>
    <rPh sb="0" eb="3">
      <t>ハイキブツ</t>
    </rPh>
    <rPh sb="3" eb="5">
      <t>ハッセイ</t>
    </rPh>
    <rPh sb="5" eb="7">
      <t>ミコ</t>
    </rPh>
    <rPh sb="7" eb="8">
      <t>リョウ</t>
    </rPh>
    <phoneticPr fontId="47"/>
  </si>
  <si>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3"/>
  </si>
  <si>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47"/>
  </si>
  <si>
    <t>種類</t>
    <rPh sb="0" eb="2">
      <t>シュルイ</t>
    </rPh>
    <phoneticPr fontId="3"/>
  </si>
  <si>
    <t>種類</t>
    <rPh sb="0" eb="2">
      <t>シュルイ</t>
    </rPh>
    <phoneticPr fontId="47"/>
  </si>
  <si>
    <t>量の見込み</t>
    <rPh sb="0" eb="1">
      <t>リョウ</t>
    </rPh>
    <rPh sb="2" eb="4">
      <t>ミコ</t>
    </rPh>
    <phoneticPr fontId="3"/>
  </si>
  <si>
    <t>量の見込み</t>
    <rPh sb="0" eb="1">
      <t>リョウ</t>
    </rPh>
    <rPh sb="2" eb="4">
      <t>ミコ</t>
    </rPh>
    <phoneticPr fontId="47"/>
  </si>
  <si>
    <t>発生が見込まれる部分（注）</t>
    <rPh sb="0" eb="2">
      <t>ハッセイ</t>
    </rPh>
    <rPh sb="3" eb="5">
      <t>ミコ</t>
    </rPh>
    <rPh sb="8" eb="10">
      <t>ブブン</t>
    </rPh>
    <rPh sb="11" eb="12">
      <t>チュウ</t>
    </rPh>
    <phoneticPr fontId="3"/>
  </si>
  <si>
    <t>発生が見込まれる部分（注）</t>
    <rPh sb="0" eb="2">
      <t>ハッセイ</t>
    </rPh>
    <rPh sb="3" eb="5">
      <t>ミコ</t>
    </rPh>
    <rPh sb="8" eb="10">
      <t>ブブン</t>
    </rPh>
    <rPh sb="11" eb="12">
      <t>チュウ</t>
    </rPh>
    <phoneticPr fontId="47"/>
  </si>
  <si>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3"/>
  </si>
  <si>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47"/>
  </si>
  <si>
    <t>その他（　　　　　　  　　）</t>
    <phoneticPr fontId="47"/>
  </si>
  <si>
    <t>備考</t>
    <rPh sb="0" eb="2">
      <t>ビコウ</t>
    </rPh>
    <phoneticPr fontId="3"/>
  </si>
  <si>
    <t>備考</t>
    <rPh sb="0" eb="2">
      <t>ビコウ</t>
    </rPh>
    <phoneticPr fontId="47"/>
  </si>
  <si>
    <t>別表２</t>
    <rPh sb="0" eb="1">
      <t>ベツ</t>
    </rPh>
    <rPh sb="1" eb="2">
      <t>ヒョウ</t>
    </rPh>
    <phoneticPr fontId="3"/>
  </si>
  <si>
    <t>別表２</t>
    <rPh sb="0" eb="1">
      <t>ベツ</t>
    </rPh>
    <rPh sb="1" eb="2">
      <t>ヒョウ</t>
    </rPh>
    <phoneticPr fontId="47"/>
  </si>
  <si>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3"/>
  </si>
  <si>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47"/>
  </si>
  <si>
    <t>基礎・基礎ぐいの工事　□有　□無</t>
    <rPh sb="0" eb="2">
      <t>キソ</t>
    </rPh>
    <rPh sb="3" eb="5">
      <t>キソ</t>
    </rPh>
    <rPh sb="8" eb="10">
      <t>コウジ</t>
    </rPh>
    <rPh sb="12" eb="13">
      <t>ユウ</t>
    </rPh>
    <rPh sb="15" eb="16">
      <t>ム</t>
    </rPh>
    <phoneticPr fontId="47"/>
  </si>
  <si>
    <t>□有</t>
    <rPh sb="1" eb="2">
      <t>アリ</t>
    </rPh>
    <phoneticPr fontId="47"/>
  </si>
  <si>
    <t>鉄骨造</t>
  </si>
  <si>
    <t>使用する特定建設
資材の種類</t>
    <rPh sb="0" eb="2">
      <t>シヨウ</t>
    </rPh>
    <rPh sb="4" eb="6">
      <t>トクテイ</t>
    </rPh>
    <rPh sb="6" eb="8">
      <t>ケンセツ</t>
    </rPh>
    <rPh sb="9" eb="11">
      <t>シザイ</t>
    </rPh>
    <rPh sb="12" eb="14">
      <t>シュルイ</t>
    </rPh>
    <phoneticPr fontId="3"/>
  </si>
  <si>
    <t>使用する特定建設
資材の種類</t>
    <rPh sb="0" eb="2">
      <t>シヨウ</t>
    </rPh>
    <rPh sb="4" eb="6">
      <t>トクテイ</t>
    </rPh>
    <rPh sb="6" eb="8">
      <t>ケンセツ</t>
    </rPh>
    <rPh sb="9" eb="11">
      <t>シザイ</t>
    </rPh>
    <rPh sb="12" eb="14">
      <t>シュルイ</t>
    </rPh>
    <phoneticPr fontId="47"/>
  </si>
  <si>
    <t>③上部構造部分・外装</t>
    <rPh sb="1" eb="3">
      <t>ジョウブ</t>
    </rPh>
    <rPh sb="3" eb="5">
      <t>コウゾウ</t>
    </rPh>
    <rPh sb="5" eb="7">
      <t>ブブン</t>
    </rPh>
    <rPh sb="8" eb="10">
      <t>ガイソウ</t>
    </rPh>
    <phoneticPr fontId="3"/>
  </si>
  <si>
    <t>③上部構造部分・外装</t>
    <rPh sb="1" eb="3">
      <t>ジョウブ</t>
    </rPh>
    <rPh sb="3" eb="5">
      <t>コウゾウ</t>
    </rPh>
    <rPh sb="5" eb="7">
      <t>ブブン</t>
    </rPh>
    <rPh sb="8" eb="10">
      <t>ガイソウ</t>
    </rPh>
    <phoneticPr fontId="47"/>
  </si>
  <si>
    <t>⑤建築設備・内装等</t>
    <rPh sb="1" eb="3">
      <t>ケンチク</t>
    </rPh>
    <rPh sb="3" eb="5">
      <t>セツビ</t>
    </rPh>
    <rPh sb="6" eb="8">
      <t>ナイソウ</t>
    </rPh>
    <rPh sb="8" eb="9">
      <t>トウ</t>
    </rPh>
    <phoneticPr fontId="3"/>
  </si>
  <si>
    <t>⑤建築設備・内装等</t>
    <rPh sb="1" eb="3">
      <t>ケンチク</t>
    </rPh>
    <rPh sb="3" eb="5">
      <t>セツビ</t>
    </rPh>
    <rPh sb="6" eb="8">
      <t>ナイソウ</t>
    </rPh>
    <rPh sb="8" eb="9">
      <t>トウ</t>
    </rPh>
    <phoneticPr fontId="47"/>
  </si>
  <si>
    <r>
      <t>　</t>
    </r>
    <r>
      <rPr>
        <sz val="12"/>
        <color auto="1"/>
        <rFont val="ＪＳ明朝"/>
      </rPr>
      <t>　□建築物に係る新築又は増築の工事　　用途</t>
    </r>
    <r>
      <rPr>
        <u/>
        <sz val="12"/>
        <color auto="1"/>
        <rFont val="ＪＳ明朝"/>
      </rPr>
      <t>　　　　　</t>
    </r>
    <r>
      <rPr>
        <sz val="12"/>
        <color auto="1"/>
        <rFont val="ＪＳ明朝"/>
      </rPr>
      <t>、階数</t>
    </r>
    <r>
      <rPr>
        <u/>
        <sz val="12"/>
        <color auto="1"/>
        <rFont val="ＪＳ明朝"/>
      </rPr>
      <t>　　　　　</t>
    </r>
    <r>
      <rPr>
        <sz val="12"/>
        <color auto="1"/>
        <rFont val="ＪＳ明朝"/>
      </rPr>
      <t>、工事対象床面積の合計</t>
    </r>
    <r>
      <rPr>
        <u/>
        <sz val="12"/>
        <color auto="1"/>
        <rFont val="ＪＳ明朝"/>
      </rPr>
      <t>　　　　m2</t>
    </r>
    <rPh sb="20" eb="22">
      <t>ヨウト</t>
    </rPh>
    <rPh sb="28" eb="30">
      <t>カイスウ</t>
    </rPh>
    <rPh sb="36" eb="38">
      <t>コウジ</t>
    </rPh>
    <rPh sb="38" eb="40">
      <t>タイショウ</t>
    </rPh>
    <rPh sb="40" eb="43">
      <t>ユカメンセキ</t>
    </rPh>
    <rPh sb="44" eb="46">
      <t>ゴウケイ</t>
    </rPh>
    <phoneticPr fontId="47"/>
  </si>
  <si>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3"/>
  </si>
  <si>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47"/>
  </si>
  <si>
    <t>別表３</t>
    <rPh sb="0" eb="1">
      <t>ベツ</t>
    </rPh>
    <rPh sb="1" eb="2">
      <t>ヒョウ</t>
    </rPh>
    <phoneticPr fontId="3"/>
  </si>
  <si>
    <t>別表３</t>
    <rPh sb="0" eb="1">
      <t>ベツ</t>
    </rPh>
    <rPh sb="1" eb="2">
      <t>ヒョウ</t>
    </rPh>
    <phoneticPr fontId="47"/>
  </si>
  <si>
    <t>元請業者名</t>
    <rPh sb="0" eb="2">
      <t>モトウケ</t>
    </rPh>
    <rPh sb="2" eb="4">
      <t>ギョウシャ</t>
    </rPh>
    <rPh sb="4" eb="5">
      <t>メイ</t>
    </rPh>
    <phoneticPr fontId="3"/>
  </si>
  <si>
    <t>工作物の構造
（解体工事のみ）</t>
    <rPh sb="0" eb="3">
      <t>コウサクブツ</t>
    </rPh>
    <rPh sb="4" eb="6">
      <t>コウゾウ</t>
    </rPh>
    <rPh sb="8" eb="10">
      <t>カイタイ</t>
    </rPh>
    <rPh sb="10" eb="12">
      <t>コウジ</t>
    </rPh>
    <phoneticPr fontId="3"/>
  </si>
  <si>
    <t>工作物の構造
（解体工事のみ）</t>
    <rPh sb="0" eb="3">
      <t>コウサクブツ</t>
    </rPh>
    <rPh sb="4" eb="6">
      <t>コウゾウ</t>
    </rPh>
    <rPh sb="8" eb="10">
      <t>カイタイ</t>
    </rPh>
    <rPh sb="10" eb="12">
      <t>コウジ</t>
    </rPh>
    <phoneticPr fontId="47"/>
  </si>
  <si>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3"/>
  </si>
  <si>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47"/>
  </si>
  <si>
    <r>
      <t>　</t>
    </r>
    <r>
      <rPr>
        <sz val="12"/>
        <color auto="1"/>
        <rFont val="ＪＳ明朝"/>
      </rPr>
      <t>①工事の名称</t>
    </r>
    <r>
      <rPr>
        <u/>
        <sz val="12"/>
        <color auto="1"/>
        <rFont val="ＪＳ明朝"/>
      </rPr>
      <t>　　　　　　　　　　　　　　　　　　　　　　　　　　　　</t>
    </r>
    <r>
      <rPr>
        <u/>
        <sz val="12"/>
        <color indexed="9"/>
        <rFont val="ＪＳ明朝"/>
      </rPr>
      <t>･</t>
    </r>
    <rPh sb="2" eb="4">
      <t>コウジ</t>
    </rPh>
    <rPh sb="5" eb="7">
      <t>メイショウ</t>
    </rPh>
    <phoneticPr fontId="47"/>
  </si>
  <si>
    <t>工作物に関する調査の結果</t>
    <rPh sb="0" eb="3">
      <t>コウサクブツ</t>
    </rPh>
    <rPh sb="4" eb="5">
      <t>カン</t>
    </rPh>
    <rPh sb="7" eb="9">
      <t>チョウサ</t>
    </rPh>
    <rPh sb="10" eb="12">
      <t>ケッカ</t>
    </rPh>
    <phoneticPr fontId="3"/>
  </si>
  <si>
    <t>工作物に関する調査の結果</t>
    <rPh sb="0" eb="3">
      <t>コウサクブツ</t>
    </rPh>
    <rPh sb="4" eb="5">
      <t>カン</t>
    </rPh>
    <rPh sb="7" eb="9">
      <t>チョウサ</t>
    </rPh>
    <rPh sb="10" eb="12">
      <t>ケッカ</t>
    </rPh>
    <phoneticPr fontId="47"/>
  </si>
  <si>
    <t xml:space="preserve">（　　　　　　　　　　  　）
</t>
    <phoneticPr fontId="47"/>
  </si>
  <si>
    <t>工作物の状況</t>
    <rPh sb="0" eb="3">
      <t>コウサクブツ</t>
    </rPh>
    <rPh sb="4" eb="6">
      <t>ジョウキョウ</t>
    </rPh>
    <phoneticPr fontId="3"/>
  </si>
  <si>
    <t>工作物の状況</t>
    <rPh sb="0" eb="3">
      <t>コウサクブツ</t>
    </rPh>
    <rPh sb="4" eb="6">
      <t>ジョウキョウ</t>
    </rPh>
    <phoneticPr fontId="47"/>
  </si>
  <si>
    <t>①仮設</t>
    <rPh sb="1" eb="3">
      <t>カセツ</t>
    </rPh>
    <phoneticPr fontId="3"/>
  </si>
  <si>
    <t>①仮設</t>
    <rPh sb="1" eb="3">
      <t>カセツ</t>
    </rPh>
    <phoneticPr fontId="47"/>
  </si>
  <si>
    <r>
      <t>　</t>
    </r>
    <r>
      <rPr>
        <sz val="12"/>
        <color auto="1"/>
        <rFont val="ＪＳ明朝"/>
      </rPr>
      <t>①氏名（法人にあっては商号又は名称及び代表者の氏名）</t>
    </r>
    <r>
      <rPr>
        <u/>
        <sz val="12"/>
        <color auto="1"/>
        <rFont val="ＪＳ明朝"/>
      </rPr>
      <t xml:space="preserve">　　　　　　　　　                         </t>
    </r>
    <r>
      <rPr>
        <u/>
        <sz val="12"/>
        <color indexed="9"/>
        <rFont val="ＪＳ明朝"/>
      </rPr>
      <t>。</t>
    </r>
    <rPh sb="2" eb="4">
      <t>シメイ</t>
    </rPh>
    <rPh sb="5" eb="7">
      <t>ホウジン</t>
    </rPh>
    <rPh sb="12" eb="14">
      <t>ショウゴウ</t>
    </rPh>
    <rPh sb="14" eb="15">
      <t>マタ</t>
    </rPh>
    <rPh sb="16" eb="18">
      <t>メイショウ</t>
    </rPh>
    <rPh sb="18" eb="19">
      <t>オヨ</t>
    </rPh>
    <rPh sb="20" eb="23">
      <t>ダイヒョウシャ</t>
    </rPh>
    <rPh sb="24" eb="26">
      <t>シメイ</t>
    </rPh>
    <phoneticPr fontId="47"/>
  </si>
  <si>
    <t>②土工</t>
    <rPh sb="1" eb="3">
      <t>ドコウ</t>
    </rPh>
    <phoneticPr fontId="3"/>
  </si>
  <si>
    <t>②土工</t>
    <rPh sb="1" eb="3">
      <t>ドコウ</t>
    </rPh>
    <phoneticPr fontId="47"/>
  </si>
  <si>
    <t>工事の工程の順序
（解体工事のみ）</t>
    <rPh sb="0" eb="2">
      <t>コウジ</t>
    </rPh>
    <rPh sb="3" eb="5">
      <t>コウテイ</t>
    </rPh>
    <rPh sb="6" eb="8">
      <t>ジュンジョ</t>
    </rPh>
    <rPh sb="10" eb="12">
      <t>カイタイ</t>
    </rPh>
    <rPh sb="12" eb="14">
      <t>コウジ</t>
    </rPh>
    <phoneticPr fontId="3"/>
  </si>
  <si>
    <t>工事の工程の順序
（解体工事のみ）</t>
    <rPh sb="0" eb="2">
      <t>コウジ</t>
    </rPh>
    <rPh sb="3" eb="5">
      <t>コウテイ</t>
    </rPh>
    <rPh sb="6" eb="8">
      <t>ジュンジョ</t>
    </rPh>
    <rPh sb="10" eb="12">
      <t>カイタイ</t>
    </rPh>
    <rPh sb="12" eb="14">
      <t>コウジ</t>
    </rPh>
    <phoneticPr fontId="47"/>
  </si>
  <si>
    <t>④本体構造</t>
    <rPh sb="1" eb="3">
      <t>ホンタイ</t>
    </rPh>
    <rPh sb="3" eb="5">
      <t>コウゾウ</t>
    </rPh>
    <phoneticPr fontId="3"/>
  </si>
  <si>
    <t>④本体構造</t>
    <rPh sb="1" eb="3">
      <t>ホンタイ</t>
    </rPh>
    <rPh sb="3" eb="5">
      <t>コウゾウ</t>
    </rPh>
    <phoneticPr fontId="47"/>
  </si>
  <si>
    <t>請負業者℡</t>
    <rPh sb="0" eb="2">
      <t>ウケオイ</t>
    </rPh>
    <rPh sb="2" eb="4">
      <t>ギョウシャ</t>
    </rPh>
    <phoneticPr fontId="3"/>
  </si>
  <si>
    <t>解体</t>
    <rPh sb="0" eb="2">
      <t>カイタイ</t>
    </rPh>
    <phoneticPr fontId="3"/>
  </si>
  <si>
    <t>木造</t>
  </si>
  <si>
    <t>鉄骨鉄筋コンクリート造</t>
  </si>
  <si>
    <t>鉄筋コンクリート造</t>
  </si>
  <si>
    <t>コンクリートブロック造</t>
  </si>
  <si>
    <t>その他（</t>
  </si>
  <si>
    <t>□ｱｽﾌｧﾙﾄ･ｺﾝｸﾘｰﾄ塊</t>
    <rPh sb="14" eb="15">
      <t>カイ</t>
    </rPh>
    <phoneticPr fontId="47"/>
  </si>
  <si>
    <t>年、 棟数</t>
  </si>
  <si>
    <t>築年数</t>
    <rPh sb="0" eb="1">
      <t>チク</t>
    </rPh>
    <rPh sb="1" eb="3">
      <t>ネンスウ</t>
    </rPh>
    <phoneticPr fontId="3"/>
  </si>
  <si>
    <r>
      <rPr>
        <sz val="11"/>
        <color auto="1"/>
        <rFont val="ＭＳ Ｐ明朝"/>
      </rPr>
      <t>敷地境界との最短距離　約</t>
    </r>
    <rPh sb="11" eb="12">
      <t>ヤク</t>
    </rPh>
    <phoneticPr fontId="3"/>
  </si>
  <si>
    <t>棟</t>
    <rPh sb="0" eb="1">
      <t>ムネ</t>
    </rPh>
    <phoneticPr fontId="3"/>
  </si>
  <si>
    <t>□無</t>
    <phoneticPr fontId="47"/>
  </si>
  <si>
    <t>周辺にある施設</t>
    <rPh sb="0" eb="2">
      <t>シュウヘン</t>
    </rPh>
    <rPh sb="5" eb="7">
      <t>シセツ</t>
    </rPh>
    <phoneticPr fontId="3"/>
  </si>
  <si>
    <t>その他（　　　　　　　　　　　　　　　　　　　　　　　　　　）</t>
    <phoneticPr fontId="47"/>
  </si>
  <si>
    <t>住宅</t>
  </si>
  <si>
    <t>面積（㎡）</t>
    <rPh sb="0" eb="2">
      <t>メンセキ</t>
    </rPh>
    <phoneticPr fontId="3"/>
  </si>
  <si>
    <t>学校</t>
  </si>
  <si>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47"/>
  </si>
  <si>
    <t>その他の取り壊し　
□有　□無</t>
    <rPh sb="2" eb="3">
      <t>タ</t>
    </rPh>
    <rPh sb="4" eb="5">
      <t>ト</t>
    </rPh>
    <rPh sb="6" eb="7">
      <t>コワ</t>
    </rPh>
    <rPh sb="11" eb="12">
      <t>ウ</t>
    </rPh>
    <rPh sb="14" eb="15">
      <t>ム</t>
    </rPh>
    <phoneticPr fontId="47"/>
  </si>
  <si>
    <t>病院</t>
  </si>
  <si>
    <t>ｍ</t>
  </si>
  <si>
    <t>コンクリート塊</t>
    <rPh sb="6" eb="7">
      <t>カイ</t>
    </rPh>
    <phoneticPr fontId="3"/>
  </si>
  <si>
    <t>建設発生木材</t>
    <rPh sb="0" eb="2">
      <t>ケンセツ</t>
    </rPh>
    <rPh sb="2" eb="4">
      <t>ハッセイ</t>
    </rPh>
    <rPh sb="4" eb="6">
      <t>モクザイ</t>
    </rPh>
    <phoneticPr fontId="3"/>
  </si>
  <si>
    <t>⑥その他</t>
    <rPh sb="3" eb="4">
      <t>タ</t>
    </rPh>
    <phoneticPr fontId="3"/>
  </si>
  <si>
    <t>①</t>
  </si>
  <si>
    <t>③</t>
  </si>
  <si>
    <t>④</t>
  </si>
  <si>
    <t>上部構造部分・外装の工事</t>
    <rPh sb="0" eb="2">
      <t>ジョウブ</t>
    </rPh>
    <rPh sb="2" eb="4">
      <t>コウゾウ</t>
    </rPh>
    <rPh sb="4" eb="6">
      <t>ブブン</t>
    </rPh>
    <rPh sb="10" eb="12">
      <t>コウジ</t>
    </rPh>
    <phoneticPr fontId="3"/>
  </si>
  <si>
    <t xml:space="preserve">作業場所
</t>
    <rPh sb="0" eb="2">
      <t>サギョウ</t>
    </rPh>
    <rPh sb="2" eb="4">
      <t>バショ</t>
    </rPh>
    <phoneticPr fontId="3"/>
  </si>
  <si>
    <t>□その他（　　　　　　　　　　　　　　　　　　　　　　　　）</t>
    <rPh sb="3" eb="4">
      <t>タ</t>
    </rPh>
    <phoneticPr fontId="47"/>
  </si>
  <si>
    <t>電子申請</t>
    <rPh sb="0" eb="2">
      <t>デンシ</t>
    </rPh>
    <rPh sb="2" eb="4">
      <t>シンセイ</t>
    </rPh>
    <phoneticPr fontId="3"/>
  </si>
  <si>
    <t>十分</t>
  </si>
  <si>
    <t>土工事</t>
    <rPh sb="0" eb="3">
      <t>ドコウジ</t>
    </rPh>
    <phoneticPr fontId="3"/>
  </si>
  <si>
    <t>特定建設資材への付着（</t>
  </si>
  <si>
    <t>有（</t>
  </si>
  <si>
    <t>不十分</t>
  </si>
  <si>
    <t>障害物</t>
    <rPh sb="0" eb="3">
      <t>ショウガイブツ</t>
    </rPh>
    <phoneticPr fontId="3"/>
  </si>
  <si>
    <t>無</t>
  </si>
  <si>
    <r>
      <rPr>
        <sz val="11"/>
        <color auto="1"/>
        <rFont val="ＭＳ Ｐ明朝"/>
      </rPr>
      <t>前面道路の幅員　約</t>
    </r>
  </si>
  <si>
    <t>トン</t>
    <phoneticPr fontId="47"/>
  </si>
  <si>
    <t>鉄道</t>
    <rPh sb="0" eb="2">
      <t>テツドウ</t>
    </rPh>
    <phoneticPr fontId="3"/>
  </si>
  <si>
    <t>通学路</t>
    <rPh sb="0" eb="3">
      <t>ツウガクロ</t>
    </rPh>
    <phoneticPr fontId="3"/>
  </si>
  <si>
    <t>　こと。　</t>
    <phoneticPr fontId="47"/>
  </si>
  <si>
    <t>有</t>
  </si>
  <si>
    <t>有（業務用のエアコン・冷凍冷蔵機器のうちフロン類が使われているもの）</t>
    <rPh sb="0" eb="1">
      <t>アリ</t>
    </rPh>
    <rPh sb="2" eb="4">
      <t>ギョウム</t>
    </rPh>
    <rPh sb="4" eb="5">
      <t>ヨウ</t>
    </rPh>
    <rPh sb="11" eb="13">
      <t>レイトウ</t>
    </rPh>
    <rPh sb="13" eb="15">
      <t>レイゾウ</t>
    </rPh>
    <rPh sb="15" eb="17">
      <t>キキ</t>
    </rPh>
    <rPh sb="23" eb="24">
      <t>ルイ</t>
    </rPh>
    <rPh sb="25" eb="26">
      <t>ツカ</t>
    </rPh>
    <phoneticPr fontId="3"/>
  </si>
  <si>
    <t xml:space="preserve">建築設備･内装材等の取り外し
</t>
    <rPh sb="0" eb="2">
      <t>ケンチク</t>
    </rPh>
    <rPh sb="2" eb="4">
      <t>セツビ</t>
    </rPh>
    <rPh sb="5" eb="8">
      <t>ナイソウザイ</t>
    </rPh>
    <rPh sb="8" eb="9">
      <t>トウ</t>
    </rPh>
    <rPh sb="10" eb="11">
      <t>ト</t>
    </rPh>
    <rPh sb="12" eb="13">
      <t>ハズ</t>
    </rPh>
    <phoneticPr fontId="3"/>
  </si>
  <si>
    <t>手作業</t>
    <rPh sb="0" eb="3">
      <t>テサギョウ</t>
    </rPh>
    <phoneticPr fontId="3"/>
  </si>
  <si>
    <t>併用の場合の理由（</t>
    <rPh sb="0" eb="2">
      <t>ヘイヨウ</t>
    </rPh>
    <rPh sb="3" eb="5">
      <t>バアイ</t>
    </rPh>
    <rPh sb="6" eb="8">
      <t>リユウ</t>
    </rPh>
    <phoneticPr fontId="3"/>
  </si>
  <si>
    <t>有</t>
    <rPh sb="0" eb="1">
      <t>ア</t>
    </rPh>
    <phoneticPr fontId="3"/>
  </si>
  <si>
    <t>無</t>
    <rPh sb="0" eb="1">
      <t>ナ</t>
    </rPh>
    <phoneticPr fontId="3"/>
  </si>
  <si>
    <t>屋根ふき材の取り外し</t>
    <rPh sb="0" eb="2">
      <t>ヤネ</t>
    </rPh>
    <rPh sb="4" eb="5">
      <t>ザイ</t>
    </rPh>
    <rPh sb="6" eb="7">
      <t>ト</t>
    </rPh>
    <rPh sb="8" eb="9">
      <t>ハズ</t>
    </rPh>
    <phoneticPr fontId="3"/>
  </si>
  <si>
    <t>可</t>
    <rPh sb="0" eb="1">
      <t>カ</t>
    </rPh>
    <phoneticPr fontId="3"/>
  </si>
  <si>
    <t>不可</t>
    <rPh sb="0" eb="2">
      <t>フカカ</t>
    </rPh>
    <phoneticPr fontId="3"/>
  </si>
  <si>
    <t>上の工程における①→②→③→④の順序</t>
    <rPh sb="0" eb="1">
      <t>ウエ</t>
    </rPh>
    <rPh sb="2" eb="4">
      <t>コウテイ</t>
    </rPh>
    <rPh sb="16" eb="18">
      <t>ジュンジョ</t>
    </rPh>
    <phoneticPr fontId="3"/>
  </si>
  <si>
    <t xml:space="preserve">作業場所　□十分　□不十分
</t>
    <rPh sb="0" eb="2">
      <t>サギョウ</t>
    </rPh>
    <rPh sb="2" eb="4">
      <t>バショ</t>
    </rPh>
    <rPh sb="6" eb="8">
      <t>ジュウブン</t>
    </rPh>
    <rPh sb="10" eb="13">
      <t>フジュウブン</t>
    </rPh>
    <phoneticPr fontId="47"/>
  </si>
  <si>
    <t>その他（</t>
    <rPh sb="2" eb="3">
      <t>タ</t>
    </rPh>
    <phoneticPr fontId="3"/>
  </si>
  <si>
    <t>その他の場合の理由（</t>
    <rPh sb="2" eb="3">
      <t>タ</t>
    </rPh>
    <rPh sb="4" eb="6">
      <t>バアイ</t>
    </rPh>
    <rPh sb="7" eb="9">
      <t>リユウ</t>
    </rPh>
    <phoneticPr fontId="3"/>
  </si>
  <si>
    <t>①造成等</t>
    <rPh sb="1" eb="3">
      <t>ゾウセイ</t>
    </rPh>
    <rPh sb="3" eb="4">
      <t>ナド</t>
    </rPh>
    <phoneticPr fontId="47"/>
  </si>
  <si>
    <t>基礎・基礎ぐいの工事</t>
    <rPh sb="0" eb="2">
      <t>キソ</t>
    </rPh>
    <rPh sb="3" eb="5">
      <t>キソ</t>
    </rPh>
    <rPh sb="8" eb="10">
      <t>コウジ</t>
    </rPh>
    <phoneticPr fontId="3"/>
  </si>
  <si>
    <t>内装材に木材が含まれる場合</t>
  </si>
  <si>
    <t>⑤その他</t>
    <rPh sb="3" eb="4">
      <t>タ</t>
    </rPh>
    <phoneticPr fontId="3"/>
  </si>
  <si>
    <t>（</t>
  </si>
  <si>
    <t>令和　　年　　月　　日</t>
    <rPh sb="4" eb="5">
      <t>ネン</t>
    </rPh>
    <rPh sb="7" eb="8">
      <t>ガツ</t>
    </rPh>
    <rPh sb="10" eb="11">
      <t>ニチ</t>
    </rPh>
    <phoneticPr fontId="47"/>
  </si>
  <si>
    <t>飛散レベル</t>
    <rPh sb="0" eb="2">
      <t>ヒサン</t>
    </rPh>
    <phoneticPr fontId="3"/>
  </si>
  <si>
    <t>受付日</t>
  </si>
  <si>
    <t>届出者氏名</t>
    <rPh sb="0" eb="2">
      <t>トドケデ</t>
    </rPh>
    <rPh sb="2" eb="3">
      <t>シャ</t>
    </rPh>
    <rPh sb="3" eb="4">
      <t>シ</t>
    </rPh>
    <rPh sb="4" eb="5">
      <t>メイ</t>
    </rPh>
    <phoneticPr fontId="3"/>
  </si>
  <si>
    <t>　　□建築物に係る新築工事等であって新築又は増築の工事に該当しないもの　</t>
    <rPh sb="3" eb="6">
      <t>ケンチクブツ</t>
    </rPh>
    <rPh sb="7" eb="8">
      <t>カカ</t>
    </rPh>
    <rPh sb="9" eb="11">
      <t>シンチク</t>
    </rPh>
    <rPh sb="11" eb="14">
      <t>コウジトウ</t>
    </rPh>
    <rPh sb="18" eb="20">
      <t>シンチク</t>
    </rPh>
    <rPh sb="20" eb="21">
      <t>ソウ</t>
    </rPh>
    <rPh sb="22" eb="24">
      <t>ゾウチク</t>
    </rPh>
    <rPh sb="25" eb="27">
      <t>コウジ</t>
    </rPh>
    <rPh sb="28" eb="30">
      <t>ガイトウ</t>
    </rPh>
    <phoneticPr fontId="47"/>
  </si>
  <si>
    <t>建築物以外</t>
    <rPh sb="0" eb="3">
      <t>ケンチクブツ</t>
    </rPh>
    <rPh sb="3" eb="5">
      <t>イガイ</t>
    </rPh>
    <phoneticPr fontId="3"/>
  </si>
  <si>
    <t>届出者℡</t>
    <rPh sb="0" eb="2">
      <t>トドケデ</t>
    </rPh>
    <rPh sb="2" eb="3">
      <t>シャ</t>
    </rPh>
    <phoneticPr fontId="3"/>
  </si>
  <si>
    <r>
      <t>　</t>
    </r>
    <r>
      <rPr>
        <sz val="12"/>
        <color auto="1"/>
        <rFont val="ＪＳ明朝"/>
      </rPr>
      <t>②住所</t>
    </r>
    <r>
      <rPr>
        <u/>
        <sz val="12"/>
        <color auto="1"/>
        <rFont val="ＪＳ明朝"/>
      </rPr>
      <t>　　　　　　　　　　　　　　　　　　　　　　　　　　　　　　　　　　　</t>
    </r>
    <r>
      <rPr>
        <u/>
        <sz val="12"/>
        <color indexed="9"/>
        <rFont val="ＪＳ明朝"/>
      </rPr>
      <t>･</t>
    </r>
    <rPh sb="2" eb="4">
      <t>ジュウショ</t>
    </rPh>
    <phoneticPr fontId="47"/>
  </si>
  <si>
    <t>工事場所</t>
    <rPh sb="0" eb="2">
      <t>コウジ</t>
    </rPh>
    <rPh sb="2" eb="4">
      <t>バショ</t>
    </rPh>
    <phoneticPr fontId="3"/>
  </si>
  <si>
    <t>新・増築</t>
    <rPh sb="0" eb="1">
      <t>シン</t>
    </rPh>
    <rPh sb="2" eb="4">
      <t>ゾウチク</t>
    </rPh>
    <phoneticPr fontId="3"/>
  </si>
  <si>
    <t>階数</t>
    <rPh sb="0" eb="2">
      <t>カイスウ</t>
    </rPh>
    <phoneticPr fontId="3"/>
  </si>
  <si>
    <t>自主</t>
    <rPh sb="0" eb="2">
      <t>ジシュ</t>
    </rPh>
    <phoneticPr fontId="3"/>
  </si>
  <si>
    <t>見込量ｱｽ・ｺﾝ</t>
    <rPh sb="0" eb="2">
      <t>ミコミ</t>
    </rPh>
    <rPh sb="2" eb="3">
      <t>リョウ</t>
    </rPh>
    <phoneticPr fontId="3"/>
  </si>
  <si>
    <t>着手予定日</t>
    <rPh sb="0" eb="2">
      <t>チャクシュ</t>
    </rPh>
    <rPh sb="2" eb="4">
      <t>ヨテイ</t>
    </rPh>
    <rPh sb="4" eb="5">
      <t>ビ</t>
    </rPh>
    <phoneticPr fontId="3"/>
  </si>
  <si>
    <t>□上の工程における⑤→④→③の順序</t>
    <rPh sb="1" eb="2">
      <t>ウエ</t>
    </rPh>
    <rPh sb="3" eb="5">
      <t>コウテイ</t>
    </rPh>
    <rPh sb="15" eb="17">
      <t>ジュンジョ</t>
    </rPh>
    <phoneticPr fontId="47"/>
  </si>
  <si>
    <t>完了予定日</t>
    <rPh sb="0" eb="2">
      <t>カンリョウ</t>
    </rPh>
    <rPh sb="2" eb="5">
      <t>ヨテイビ</t>
    </rPh>
    <phoneticPr fontId="3"/>
  </si>
  <si>
    <t>棟数</t>
    <rPh sb="0" eb="1">
      <t>ムネ</t>
    </rPh>
    <rPh sb="1" eb="2">
      <t>スウ</t>
    </rPh>
    <phoneticPr fontId="3"/>
  </si>
  <si>
    <t>大規模建築物に係る解体工事　(≧300㎡)</t>
    <rPh sb="0" eb="3">
      <t>ダイキボ</t>
    </rPh>
    <rPh sb="3" eb="6">
      <t>ケンチクブツ</t>
    </rPh>
    <rPh sb="7" eb="8">
      <t>カカワ</t>
    </rPh>
    <rPh sb="9" eb="11">
      <t>カイタイ</t>
    </rPh>
    <rPh sb="11" eb="13">
      <t>コウジ</t>
    </rPh>
    <phoneticPr fontId="3"/>
  </si>
  <si>
    <t>何日前</t>
    <rPh sb="0" eb="3">
      <t>ナンニチマエ</t>
    </rPh>
    <phoneticPr fontId="3"/>
  </si>
  <si>
    <t>特定建設資材への付着物（修繕・模様替工事のみ）</t>
    <rPh sb="0" eb="2">
      <t>トクテイ</t>
    </rPh>
    <rPh sb="2" eb="4">
      <t>ケンセツ</t>
    </rPh>
    <rPh sb="4" eb="6">
      <t>シザイ</t>
    </rPh>
    <rPh sb="8" eb="10">
      <t>フチャク</t>
    </rPh>
    <rPh sb="10" eb="11">
      <t>ブツ</t>
    </rPh>
    <rPh sb="12" eb="14">
      <t>シュウゼン</t>
    </rPh>
    <rPh sb="15" eb="18">
      <t>モヨウガ</t>
    </rPh>
    <rPh sb="18" eb="20">
      <t>コウジ</t>
    </rPh>
    <phoneticPr fontId="47"/>
  </si>
  <si>
    <t>請負代金（万円）</t>
    <rPh sb="0" eb="2">
      <t>ウケオイ</t>
    </rPh>
    <rPh sb="2" eb="4">
      <t>ダイキン</t>
    </rPh>
    <rPh sb="5" eb="6">
      <t>マン</t>
    </rPh>
    <rPh sb="6" eb="7">
      <t>エン</t>
    </rPh>
    <phoneticPr fontId="3"/>
  </si>
  <si>
    <t>解体する建物等の構造</t>
    <rPh sb="0" eb="2">
      <t>カイタイ</t>
    </rPh>
    <rPh sb="4" eb="6">
      <t>タテモノ</t>
    </rPh>
    <rPh sb="6" eb="7">
      <t>トウ</t>
    </rPh>
    <rPh sb="8" eb="10">
      <t>コウゾウ</t>
    </rPh>
    <phoneticPr fontId="3"/>
  </si>
  <si>
    <t>築年数（年）</t>
    <rPh sb="0" eb="1">
      <t>チク</t>
    </rPh>
    <rPh sb="1" eb="3">
      <t>ネンスウ</t>
    </rPh>
    <rPh sb="4" eb="5">
      <t>ネン</t>
    </rPh>
    <phoneticPr fontId="3"/>
  </si>
  <si>
    <t>見込量木材</t>
    <rPh sb="0" eb="2">
      <t>ミコミ</t>
    </rPh>
    <rPh sb="2" eb="3">
      <t>リョウ</t>
    </rPh>
    <rPh sb="3" eb="5">
      <t>モクザイ</t>
    </rPh>
    <phoneticPr fontId="3"/>
  </si>
  <si>
    <t>アスベスト有</t>
    <rPh sb="5" eb="6">
      <t>アリ</t>
    </rPh>
    <phoneticPr fontId="3"/>
  </si>
  <si>
    <t>工作物に
関する調査の結果</t>
    <rPh sb="5" eb="6">
      <t>カン</t>
    </rPh>
    <rPh sb="8" eb="10">
      <t>チョウサ</t>
    </rPh>
    <rPh sb="11" eb="13">
      <t>ケッカ</t>
    </rPh>
    <phoneticPr fontId="3"/>
  </si>
  <si>
    <t>使用する部分又は発生
が見込まれる部分（注）</t>
    <rPh sb="0" eb="2">
      <t>シヨウ</t>
    </rPh>
    <rPh sb="4" eb="6">
      <t>ブブン</t>
    </rPh>
    <rPh sb="6" eb="7">
      <t>マタ</t>
    </rPh>
    <rPh sb="8" eb="10">
      <t>ハッセイ</t>
    </rPh>
    <rPh sb="12" eb="14">
      <t>ミコ</t>
    </rPh>
    <rPh sb="17" eb="19">
      <t>ブブン</t>
    </rPh>
    <rPh sb="20" eb="21">
      <t>チュウ</t>
    </rPh>
    <phoneticPr fontId="3"/>
  </si>
  <si>
    <t>コンクリート</t>
  </si>
  <si>
    <t>アスファルト・コンクリート</t>
  </si>
  <si>
    <t>木材</t>
    <rPh sb="0" eb="2">
      <t>モクザイ</t>
    </rPh>
    <phoneticPr fontId="3"/>
  </si>
  <si>
    <t>特定建設資材への付着物（修繕・模様替工事のみ）</t>
    <rPh sb="0" eb="2">
      <t>トクテイ</t>
    </rPh>
    <rPh sb="2" eb="3">
      <t>ケン</t>
    </rPh>
    <rPh sb="3" eb="4">
      <t>セツ</t>
    </rPh>
    <rPh sb="4" eb="6">
      <t>シザイ</t>
    </rPh>
    <rPh sb="8" eb="11">
      <t>フチャクブツ</t>
    </rPh>
    <phoneticPr fontId="3"/>
  </si>
  <si>
    <t>①造成等</t>
    <rPh sb="1" eb="3">
      <t>ゾウセイ</t>
    </rPh>
    <rPh sb="3" eb="4">
      <t>トウ</t>
    </rPh>
    <phoneticPr fontId="3"/>
  </si>
  <si>
    <t>造成等の工事</t>
    <rPh sb="0" eb="2">
      <t>ゾウセイ</t>
    </rPh>
    <rPh sb="2" eb="3">
      <t>トウ</t>
    </rPh>
    <rPh sb="4" eb="6">
      <t>コウジ</t>
    </rPh>
    <phoneticPr fontId="3"/>
  </si>
  <si>
    <t>⑤その他
（　　　　　）</t>
    <rPh sb="3" eb="4">
      <t>タ</t>
    </rPh>
    <phoneticPr fontId="47"/>
  </si>
  <si>
    <t>屋根の工事</t>
    <rPh sb="0" eb="2">
      <t>ヤネ</t>
    </rPh>
    <rPh sb="3" eb="5">
      <t>コウジ</t>
    </rPh>
    <phoneticPr fontId="3"/>
  </si>
  <si>
    <t>変更箇所</t>
    <rPh sb="0" eb="2">
      <t>ヘンコウ</t>
    </rPh>
    <rPh sb="2" eb="4">
      <t>カショ</t>
    </rPh>
    <phoneticPr fontId="47"/>
  </si>
  <si>
    <t>建築設備・内装等の工事</t>
    <rPh sb="0" eb="2">
      <t>ケンチク</t>
    </rPh>
    <rPh sb="2" eb="4">
      <t>セツビ</t>
    </rPh>
    <rPh sb="5" eb="7">
      <t>ナイソウ</t>
    </rPh>
    <rPh sb="7" eb="8">
      <t>トウ</t>
    </rPh>
    <rPh sb="9" eb="11">
      <t>コウジ</t>
    </rPh>
    <phoneticPr fontId="3"/>
  </si>
  <si>
    <t>その他の工事</t>
    <rPh sb="2" eb="3">
      <t>タ</t>
    </rPh>
    <rPh sb="4" eb="6">
      <t>コウジ</t>
    </rPh>
    <phoneticPr fontId="3"/>
  </si>
  <si>
    <t>その他の取り壊し</t>
    <rPh sb="2" eb="3">
      <t>タ</t>
    </rPh>
    <rPh sb="4" eb="5">
      <t>ト</t>
    </rPh>
    <rPh sb="6" eb="7">
      <t>コワ</t>
    </rPh>
    <phoneticPr fontId="3"/>
  </si>
  <si>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6">
      <t>シザイ</t>
    </rPh>
    <rPh sb="6" eb="9">
      <t>ハイキブツ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49">
      <t>シザイ</t>
    </rPh>
    <rPh sb="49" eb="52">
      <t>ハイキブツ</t>
    </rPh>
    <rPh sb="53" eb="55">
      <t>ハッセイ</t>
    </rPh>
    <rPh sb="56" eb="58">
      <t>ミコ</t>
    </rPh>
    <rPh sb="61" eb="64">
      <t>ケンチクブツ</t>
    </rPh>
    <rPh sb="65" eb="67">
      <t>ブブン</t>
    </rPh>
    <phoneticPr fontId="3"/>
  </si>
  <si>
    <t>□可　□不可</t>
    <rPh sb="1" eb="2">
      <t>カ</t>
    </rPh>
    <rPh sb="4" eb="6">
      <t>フカ</t>
    </rPh>
    <phoneticPr fontId="47"/>
  </si>
  <si>
    <t>工事の種類</t>
  </si>
  <si>
    <t xml:space="preserve">　　　　　　　　□病院　□その他（　　　　　　　　　　　　　）
</t>
    <phoneticPr fontId="47"/>
  </si>
  <si>
    <t>新築工事</t>
    <rPh sb="0" eb="2">
      <t>シンチク</t>
    </rPh>
    <rPh sb="2" eb="4">
      <t>コウジ</t>
    </rPh>
    <phoneticPr fontId="3"/>
  </si>
  <si>
    <t>維持・修繕工事</t>
    <rPh sb="0" eb="2">
      <t>イジ</t>
    </rPh>
    <rPh sb="3" eb="5">
      <t>シュウゼン</t>
    </rPh>
    <rPh sb="5" eb="7">
      <t>コウジ</t>
    </rPh>
    <phoneticPr fontId="3"/>
  </si>
  <si>
    <t>解体工事</t>
    <rPh sb="0" eb="2">
      <t>カイタイ</t>
    </rPh>
    <rPh sb="2" eb="4">
      <t>コウジ</t>
    </rPh>
    <phoneticPr fontId="3"/>
  </si>
  <si>
    <t>下水道</t>
    <rPh sb="0" eb="3">
      <t>ゲスイドウ</t>
    </rPh>
    <phoneticPr fontId="3"/>
  </si>
  <si>
    <t>水道</t>
    <rPh sb="0" eb="2">
      <t>スイドウ</t>
    </rPh>
    <phoneticPr fontId="3"/>
  </si>
  <si>
    <t>ガス</t>
  </si>
  <si>
    <t>電話</t>
    <rPh sb="0" eb="2">
      <t>デンワ</t>
    </rPh>
    <phoneticPr fontId="3"/>
  </si>
  <si>
    <t>工作物に関する調査の結果及び工事着手前に実施する措置の内容</t>
    <rPh sb="0" eb="3">
      <t>コウサクブツ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3"/>
  </si>
  <si>
    <t>特定建設資材への
付着物</t>
    <rPh sb="0" eb="2">
      <t>トクテイ</t>
    </rPh>
    <rPh sb="2" eb="3">
      <t>ケン</t>
    </rPh>
    <rPh sb="3" eb="4">
      <t>セツ</t>
    </rPh>
    <rPh sb="4" eb="6">
      <t>シザイ</t>
    </rPh>
    <rPh sb="9" eb="12">
      <t>フチャクブツ</t>
    </rPh>
    <phoneticPr fontId="3"/>
  </si>
  <si>
    <t>⑤本体付属品</t>
    <rPh sb="1" eb="3">
      <t>ホンタイ</t>
    </rPh>
    <rPh sb="3" eb="5">
      <t>フゾク</t>
    </rPh>
    <rPh sb="5" eb="6">
      <t>ヒン</t>
    </rPh>
    <phoneticPr fontId="3"/>
  </si>
  <si>
    <t>仮設工事</t>
    <rPh sb="0" eb="2">
      <t>カセツ</t>
    </rPh>
    <rPh sb="2" eb="4">
      <t>コウジ</t>
    </rPh>
    <phoneticPr fontId="3"/>
  </si>
  <si>
    <t>基礎工事</t>
    <rPh sb="0" eb="2">
      <t>キソ</t>
    </rPh>
    <rPh sb="2" eb="4">
      <t>コウジ</t>
    </rPh>
    <phoneticPr fontId="3"/>
  </si>
  <si>
    <t>本体構造の工事</t>
    <rPh sb="0" eb="2">
      <t>ホンタイ</t>
    </rPh>
    <rPh sb="2" eb="4">
      <t>コウゾウ</t>
    </rPh>
    <rPh sb="5" eb="7">
      <t>コウジ</t>
    </rPh>
    <phoneticPr fontId="3"/>
  </si>
  <si>
    <t>本体付属品の工事</t>
    <rPh sb="0" eb="2">
      <t>ホンタイ</t>
    </rPh>
    <rPh sb="2" eb="4">
      <t>フゾク</t>
    </rPh>
    <rPh sb="4" eb="5">
      <t>ヒン</t>
    </rPh>
    <rPh sb="6" eb="8">
      <t>コウジ</t>
    </rPh>
    <phoneticPr fontId="3"/>
  </si>
  <si>
    <t>分別解体等の方法
（解体工事のみ）</t>
    <rPh sb="0" eb="2">
      <t>ブンベツ</t>
    </rPh>
    <rPh sb="2" eb="4">
      <t>カイタイ</t>
    </rPh>
    <rPh sb="4" eb="5">
      <t>トウ</t>
    </rPh>
    <rPh sb="6" eb="8">
      <t>ホウホウ</t>
    </rPh>
    <rPh sb="10" eb="12">
      <t>カイタイ</t>
    </rPh>
    <rPh sb="12" eb="14">
      <t>コウジ</t>
    </rPh>
    <phoneticPr fontId="3"/>
  </si>
  <si>
    <t>上の工程における⑤→④→③の順序</t>
    <rPh sb="0" eb="1">
      <t>ウエ</t>
    </rPh>
    <rPh sb="2" eb="4">
      <t>コウテイ</t>
    </rPh>
    <rPh sb="14" eb="16">
      <t>ジュンジョ</t>
    </rPh>
    <phoneticPr fontId="3"/>
  </si>
  <si>
    <r>
      <t>　</t>
    </r>
    <r>
      <rPr>
        <sz val="12"/>
        <color auto="1"/>
        <rFont val="ＪＳ明朝"/>
      </rPr>
      <t>　　建設業許可</t>
    </r>
    <r>
      <rPr>
        <u/>
        <sz val="12"/>
        <color auto="1"/>
        <rFont val="ＪＳ明朝"/>
      </rPr>
      <t>　　　　　　　</t>
    </r>
    <r>
      <rPr>
        <sz val="12"/>
        <color auto="1"/>
        <rFont val="ＪＳ明朝"/>
      </rPr>
      <t>□大臣□知事</t>
    </r>
    <r>
      <rPr>
        <u/>
        <sz val="12"/>
        <color auto="1"/>
        <rFont val="ＪＳ明朝"/>
      </rPr>
      <t>（　　－　　）　　　　　　　　</t>
    </r>
    <r>
      <rPr>
        <sz val="12"/>
        <color auto="1"/>
        <rFont val="ＪＳ明朝"/>
      </rPr>
      <t>号　（</t>
    </r>
    <r>
      <rPr>
        <u/>
        <sz val="12"/>
        <color auto="1"/>
        <rFont val="ＪＳ明朝"/>
      </rPr>
      <t>　　　　　</t>
    </r>
    <r>
      <rPr>
        <sz val="12"/>
        <color auto="1"/>
        <rFont val="ＪＳ明朝"/>
      </rPr>
      <t>工事業）</t>
    </r>
    <rPh sb="3" eb="6">
      <t>ケンセツギョウ</t>
    </rPh>
    <rPh sb="6" eb="8">
      <t>キョカ</t>
    </rPh>
    <rPh sb="16" eb="18">
      <t>ダイジン</t>
    </rPh>
    <rPh sb="19" eb="21">
      <t>チジ</t>
    </rPh>
    <rPh sb="36" eb="37">
      <t>ゴウ</t>
    </rPh>
    <rPh sb="44" eb="46">
      <t>コウジ</t>
    </rPh>
    <rPh sb="46" eb="47">
      <t>ギョウ</t>
    </rPh>
    <phoneticPr fontId="47"/>
  </si>
  <si>
    <t>工作物に用いられた建設資材の量
の見込み（解体工事のみ）</t>
    <rPh sb="0" eb="3">
      <t>コウサクブツ</t>
    </rPh>
    <rPh sb="4" eb="5">
      <t>モチ</t>
    </rPh>
    <rPh sb="9" eb="11">
      <t>ケンセツ</t>
    </rPh>
    <rPh sb="11" eb="13">
      <t>シザイ</t>
    </rPh>
    <rPh sb="14" eb="15">
      <t>リョウ</t>
    </rPh>
    <rPh sb="17" eb="19">
      <t>ミコ</t>
    </rPh>
    <rPh sb="21" eb="23">
      <t>カイタイ</t>
    </rPh>
    <rPh sb="23" eb="25">
      <t>コウジ</t>
    </rPh>
    <phoneticPr fontId="3"/>
  </si>
  <si>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6">
      <t>シザイ</t>
    </rPh>
    <rPh sb="6" eb="9">
      <t>ハイキブツ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68">
      <t>シザイ</t>
    </rPh>
    <rPh sb="68" eb="71">
      <t>ハイキブツ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3"/>
  </si>
  <si>
    <t>↓</t>
  </si>
  <si>
    <t>枠内をコピーして受付台帳に</t>
    <rPh sb="0" eb="2">
      <t>ワクナイ</t>
    </rPh>
    <rPh sb="8" eb="10">
      <t>ウケツケ</t>
    </rPh>
    <rPh sb="10" eb="12">
      <t>ダイチョウ</t>
    </rPh>
    <phoneticPr fontId="3"/>
  </si>
  <si>
    <t>「値のみ、行列入替え張り付け」</t>
  </si>
  <si>
    <t>AA～AI列まで非表示→</t>
    <rPh sb="5" eb="6">
      <t>レツ</t>
    </rPh>
    <rPh sb="8" eb="11">
      <t>ヒヒョウジ</t>
    </rPh>
    <phoneticPr fontId="3"/>
  </si>
  <si>
    <t>A列</t>
    <rPh sb="1" eb="2">
      <t>レツ</t>
    </rPh>
    <phoneticPr fontId="3"/>
  </si>
  <si>
    <t>非表示</t>
  </si>
  <si>
    <t>令和</t>
    <rPh sb="0" eb="2">
      <t>レイワ</t>
    </rPh>
    <phoneticPr fontId="3"/>
  </si>
  <si>
    <t>　</t>
  </si>
  <si>
    <t>他法令関係（修繕・模様替工事のみ）</t>
    <rPh sb="0" eb="1">
      <t>タ</t>
    </rPh>
    <rPh sb="1" eb="3">
      <t>ホウレイ</t>
    </rPh>
    <rPh sb="3" eb="5">
      <t>カンケイ</t>
    </rPh>
    <phoneticPr fontId="3"/>
  </si>
  <si>
    <t>申請方法</t>
    <rPh sb="0" eb="2">
      <t>シンセイ</t>
    </rPh>
    <rPh sb="2" eb="4">
      <t>ホウホウ</t>
    </rPh>
    <phoneticPr fontId="3"/>
  </si>
  <si>
    <t>階、工事対象床面積合計</t>
    <rPh sb="0" eb="1">
      <t>カイ</t>
    </rPh>
    <rPh sb="2" eb="4">
      <t>コウジ</t>
    </rPh>
    <rPh sb="4" eb="6">
      <t>タイショウ</t>
    </rPh>
    <rPh sb="6" eb="9">
      <t>ユカメンセキ</t>
    </rPh>
    <rPh sb="9" eb="11">
      <t>ゴウケイ</t>
    </rPh>
    <phoneticPr fontId="3"/>
  </si>
  <si>
    <t>□</t>
    <phoneticPr fontId="47"/>
  </si>
  <si>
    <t>３　届出書に添付した対象建設工事に係る建築物等の設計図又は現状を示す明瞭な写真に変更がある場合には、新たな設計図又は写真を添付する</t>
    <rPh sb="2" eb="5">
      <t>トドケデショ</t>
    </rPh>
    <rPh sb="6" eb="8">
      <t>テンプ</t>
    </rPh>
    <rPh sb="10" eb="12">
      <t>タイショウ</t>
    </rPh>
    <rPh sb="12" eb="14">
      <t>ケンセツ</t>
    </rPh>
    <rPh sb="14" eb="16">
      <t>コウジ</t>
    </rPh>
    <rPh sb="17" eb="18">
      <t>カカ</t>
    </rPh>
    <rPh sb="19" eb="22">
      <t>ケンチクブツ</t>
    </rPh>
    <rPh sb="22" eb="23">
      <t>トウ</t>
    </rPh>
    <rPh sb="24" eb="27">
      <t>セッケイズ</t>
    </rPh>
    <rPh sb="27" eb="28">
      <t>マタ</t>
    </rPh>
    <rPh sb="29" eb="31">
      <t>ゲンジョウ</t>
    </rPh>
    <rPh sb="32" eb="33">
      <t>シメ</t>
    </rPh>
    <rPh sb="34" eb="36">
      <t>メイリョウ</t>
    </rPh>
    <rPh sb="37" eb="39">
      <t>シャシン</t>
    </rPh>
    <rPh sb="40" eb="42">
      <t>ヘンコウ</t>
    </rPh>
    <rPh sb="45" eb="47">
      <t>バアイ</t>
    </rPh>
    <rPh sb="50" eb="51">
      <t>アラ</t>
    </rPh>
    <rPh sb="53" eb="56">
      <t>セッケイズ</t>
    </rPh>
    <rPh sb="56" eb="57">
      <t>マタ</t>
    </rPh>
    <rPh sb="58" eb="59">
      <t>シャ</t>
    </rPh>
    <phoneticPr fontId="47"/>
  </si>
  <si>
    <r>
      <t>※</t>
    </r>
    <r>
      <rPr>
        <u/>
        <sz val="12"/>
        <color auto="1"/>
        <rFont val="ＪＳ明朝"/>
      </rPr>
      <t>受付番号　　　　　　　　　　　</t>
    </r>
    <r>
      <rPr>
        <u/>
        <sz val="12"/>
        <color indexed="9"/>
        <rFont val="ＪＳ明朝"/>
      </rPr>
      <t>･</t>
    </r>
    <r>
      <rPr>
        <u/>
        <sz val="12"/>
        <color auto="1"/>
        <rFont val="ＪＳ明朝"/>
      </rPr>
      <t>　　</t>
    </r>
    <rPh sb="1" eb="3">
      <t>ウケツケ</t>
    </rPh>
    <rPh sb="3" eb="5">
      <t>バンゴウ</t>
    </rPh>
    <phoneticPr fontId="47"/>
  </si>
  <si>
    <t>変　更　届　出　書</t>
    <rPh sb="0" eb="1">
      <t>ヘン</t>
    </rPh>
    <rPh sb="2" eb="3">
      <t>サラ</t>
    </rPh>
    <rPh sb="4" eb="5">
      <t>トドケ</t>
    </rPh>
    <rPh sb="6" eb="7">
      <t>デ</t>
    </rPh>
    <rPh sb="8" eb="9">
      <t>ショ</t>
    </rPh>
    <phoneticPr fontId="47"/>
  </si>
  <si>
    <t>屋根の工事　□有　□無</t>
    <rPh sb="0" eb="2">
      <t>ヤネ</t>
    </rPh>
    <rPh sb="3" eb="5">
      <t>コウジ</t>
    </rPh>
    <rPh sb="7" eb="8">
      <t>ア</t>
    </rPh>
    <rPh sb="10" eb="11">
      <t>ナ</t>
    </rPh>
    <phoneticPr fontId="47"/>
  </si>
  <si>
    <t>　　　　　　　長野　　　　　市長　殿</t>
    <rPh sb="14" eb="16">
      <t>シチョウ</t>
    </rPh>
    <rPh sb="15" eb="16">
      <t>チョウ</t>
    </rPh>
    <rPh sb="17" eb="18">
      <t>ドノ</t>
    </rPh>
    <phoneticPr fontId="47"/>
  </si>
  <si>
    <r>
      <t>　</t>
    </r>
    <r>
      <rPr>
        <sz val="12"/>
        <color auto="1"/>
        <rFont val="ＪＳ明朝"/>
      </rPr>
      <t>発注者又は自主施工者の氏名</t>
    </r>
    <r>
      <rPr>
        <sz val="10"/>
        <color auto="1"/>
        <rFont val="ＪＳ明朝"/>
      </rPr>
      <t>（法人にあっては商号又は名称及び代表者の氏名）</t>
    </r>
    <r>
      <rPr>
        <u/>
        <sz val="10"/>
        <color auto="1"/>
        <rFont val="ＪＳ明朝"/>
      </rPr>
      <t>　　</t>
    </r>
    <r>
      <rPr>
        <u/>
        <sz val="12"/>
        <color auto="1"/>
        <rFont val="ＪＳ明朝"/>
      </rPr>
      <t>　　　　　　　　　　　　　　　　　　　　　　</t>
    </r>
    <r>
      <rPr>
        <u/>
        <sz val="12"/>
        <color indexed="9"/>
        <rFont val="ＪＳ明朝"/>
      </rPr>
      <t>･</t>
    </r>
    <rPh sb="1" eb="4">
      <t>ハッチュウシャ</t>
    </rPh>
    <rPh sb="4" eb="5">
      <t>マタ</t>
    </rPh>
    <rPh sb="6" eb="8">
      <t>ジシュ</t>
    </rPh>
    <rPh sb="8" eb="10">
      <t>セコウ</t>
    </rPh>
    <rPh sb="10" eb="11">
      <t>シャ</t>
    </rPh>
    <rPh sb="12" eb="14">
      <t>シメイ</t>
    </rPh>
    <phoneticPr fontId="47"/>
  </si>
  <si>
    <t>　建設工事に係る資材の再資源化等に関する法律第10条第２項の規定により、下記のとおり変更を届け出ます。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4">
      <t>ヘンコウ</t>
    </rPh>
    <rPh sb="45" eb="46">
      <t>トド</t>
    </rPh>
    <rPh sb="47" eb="48">
      <t>デ</t>
    </rPh>
    <phoneticPr fontId="47"/>
  </si>
  <si>
    <t>　③工事の種類及び規模　　　　　　　　　　　　　　　　　　　　　　　　　　</t>
    <rPh sb="2" eb="4">
      <t>コウジ</t>
    </rPh>
    <rPh sb="5" eb="7">
      <t>シュルイ</t>
    </rPh>
    <rPh sb="7" eb="8">
      <t>オヨ</t>
    </rPh>
    <rPh sb="9" eb="11">
      <t>キボ</t>
    </rPh>
    <phoneticPr fontId="47"/>
  </si>
  <si>
    <r>
      <t>　</t>
    </r>
    <r>
      <rPr>
        <sz val="12"/>
        <color auto="1"/>
        <rFont val="ＪＳ明朝"/>
      </rPr>
      <t>　□建築物に係る解体工事　　　　　　　用途</t>
    </r>
    <r>
      <rPr>
        <u/>
        <sz val="12"/>
        <color auto="1"/>
        <rFont val="ＪＳ明朝"/>
      </rPr>
      <t>　　　　　</t>
    </r>
    <r>
      <rPr>
        <sz val="12"/>
        <color auto="1"/>
        <rFont val="ＪＳ明朝"/>
      </rPr>
      <t>、階数</t>
    </r>
    <r>
      <rPr>
        <u/>
        <sz val="12"/>
        <color auto="1"/>
        <rFont val="ＪＳ明朝"/>
      </rPr>
      <t>　　　　　</t>
    </r>
    <r>
      <rPr>
        <sz val="12"/>
        <color auto="1"/>
        <rFont val="ＪＳ明朝"/>
      </rPr>
      <t>、工事対象床面積の合計</t>
    </r>
    <r>
      <rPr>
        <u/>
        <sz val="12"/>
        <color auto="1"/>
        <rFont val="ＪＳ明朝"/>
      </rPr>
      <t>　　　　m2</t>
    </r>
    <r>
      <rPr>
        <sz val="12"/>
        <color auto="1"/>
        <rFont val="ＪＳ明朝"/>
      </rPr>
      <t>　　</t>
    </r>
    <rPh sb="3" eb="6">
      <t>ケンチクブツ</t>
    </rPh>
    <rPh sb="7" eb="8">
      <t>カカ</t>
    </rPh>
    <rPh sb="9" eb="11">
      <t>カイタイ</t>
    </rPh>
    <rPh sb="11" eb="13">
      <t>コウジ</t>
    </rPh>
    <rPh sb="20" eb="22">
      <t>ヨウト</t>
    </rPh>
    <rPh sb="28" eb="30">
      <t>カイスウ</t>
    </rPh>
    <rPh sb="36" eb="38">
      <t>コウジ</t>
    </rPh>
    <rPh sb="38" eb="40">
      <t>タイショウ</t>
    </rPh>
    <rPh sb="40" eb="43">
      <t>ユカメンセキ</t>
    </rPh>
    <rPh sb="44" eb="46">
      <t>ゴウケイ</t>
    </rPh>
    <phoneticPr fontId="47"/>
  </si>
  <si>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47"/>
  </si>
  <si>
    <r>
      <t>　</t>
    </r>
    <r>
      <rPr>
        <sz val="12"/>
        <color auto="1"/>
        <rFont val="ＪＳ明朝"/>
      </rPr>
      <t>　　　　　　　　　　　　　　　　　　　用途</t>
    </r>
    <r>
      <rPr>
        <u/>
        <sz val="12"/>
        <color auto="1"/>
        <rFont val="ＪＳ明朝"/>
      </rPr>
      <t>　　　　　</t>
    </r>
    <r>
      <rPr>
        <sz val="12"/>
        <color auto="1"/>
        <rFont val="ＪＳ明朝"/>
      </rPr>
      <t>、階数</t>
    </r>
    <r>
      <rPr>
        <u/>
        <sz val="12"/>
        <color auto="1"/>
        <rFont val="ＪＳ明朝"/>
      </rPr>
      <t>　　　　　</t>
    </r>
    <r>
      <rPr>
        <sz val="12"/>
        <color auto="1"/>
        <rFont val="ＪＳ明朝"/>
      </rPr>
      <t>、請負代金</t>
    </r>
    <r>
      <rPr>
        <u/>
        <sz val="12"/>
        <color auto="1"/>
        <rFont val="ＪＳ明朝"/>
      </rPr>
      <t>　　　　　　万円</t>
    </r>
    <rPh sb="20" eb="22">
      <t>ヨウト</t>
    </rPh>
    <rPh sb="28" eb="30">
      <t>カイスウ</t>
    </rPh>
    <rPh sb="36" eb="38">
      <t>ウケオイ</t>
    </rPh>
    <rPh sb="38" eb="40">
      <t>ダイキン</t>
    </rPh>
    <rPh sb="46" eb="48">
      <t>マンエン</t>
    </rPh>
    <phoneticPr fontId="47"/>
  </si>
  <si>
    <t>　④請負・自主施工の別：□請負　□自主施工</t>
    <rPh sb="2" eb="4">
      <t>ウケオイ</t>
    </rPh>
    <rPh sb="5" eb="7">
      <t>ジシュ</t>
    </rPh>
    <rPh sb="7" eb="9">
      <t>セコウ</t>
    </rPh>
    <rPh sb="10" eb="11">
      <t>ベツ</t>
    </rPh>
    <rPh sb="13" eb="15">
      <t>ウケオイ</t>
    </rPh>
    <rPh sb="17" eb="19">
      <t>ジシュ</t>
    </rPh>
    <rPh sb="19" eb="21">
      <t>セコウ</t>
    </rPh>
    <phoneticPr fontId="47"/>
  </si>
  <si>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47"/>
  </si>
  <si>
    <t>　　ﾌﾘｶﾞﾅ</t>
    <phoneticPr fontId="47"/>
  </si>
  <si>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8">
      <t>シザイハイキ</t>
    </rPh>
    <rPh sb="8" eb="9">
      <t>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51">
      <t>シザイハイキ</t>
    </rPh>
    <rPh sb="51" eb="52">
      <t>ブツ</t>
    </rPh>
    <rPh sb="53" eb="55">
      <t>ハッセイ</t>
    </rPh>
    <rPh sb="56" eb="58">
      <t>ミコ</t>
    </rPh>
    <rPh sb="61" eb="64">
      <t>ケンチクブツ</t>
    </rPh>
    <rPh sb="65" eb="67">
      <t>ブブン</t>
    </rPh>
    <phoneticPr fontId="47"/>
  </si>
  <si>
    <t>その他（　　　　　　　　　　　　　　　　　  　　　　　      　）</t>
    <phoneticPr fontId="47"/>
  </si>
  <si>
    <t>　　（郵便番号　　　－　　　）電話番号　　　－　　　－</t>
    <rPh sb="3" eb="5">
      <t>ユウビン</t>
    </rPh>
    <rPh sb="5" eb="7">
      <t>バンゴウ</t>
    </rPh>
    <rPh sb="15" eb="17">
      <t>デンワ</t>
    </rPh>
    <rPh sb="17" eb="19">
      <t>バンゴウ</t>
    </rPh>
    <phoneticPr fontId="47"/>
  </si>
  <si>
    <t>　　□建設業の場合</t>
    <rPh sb="3" eb="6">
      <t>ケンセツギョウ</t>
    </rPh>
    <rPh sb="7" eb="9">
      <t>バアイ</t>
    </rPh>
    <phoneticPr fontId="47"/>
  </si>
  <si>
    <t>上部構造部分・外装の工事　□有　□無</t>
    <rPh sb="0" eb="2">
      <t>ジョウブ</t>
    </rPh>
    <rPh sb="2" eb="4">
      <t>コウゾウ</t>
    </rPh>
    <rPh sb="4" eb="6">
      <t>ブブン</t>
    </rPh>
    <rPh sb="7" eb="9">
      <t>ガイソウ</t>
    </rPh>
    <rPh sb="10" eb="12">
      <t>コウジ</t>
    </rPh>
    <rPh sb="14" eb="15">
      <t>ユウ</t>
    </rPh>
    <rPh sb="17" eb="18">
      <t>ム</t>
    </rPh>
    <phoneticPr fontId="47"/>
  </si>
  <si>
    <r>
      <t>　</t>
    </r>
    <r>
      <rPr>
        <sz val="12"/>
        <color auto="1"/>
        <rFont val="ＪＳ明朝"/>
      </rPr>
      <t>　　主任技術者（監理技術者）氏名</t>
    </r>
    <r>
      <rPr>
        <u/>
        <sz val="12"/>
        <color auto="1"/>
        <rFont val="ＪＳ明朝"/>
      </rPr>
      <t>　　　　　　　　　　</t>
    </r>
    <r>
      <rPr>
        <u/>
        <sz val="12"/>
        <color indexed="9"/>
        <rFont val="ＪＳ明朝"/>
      </rPr>
      <t>･</t>
    </r>
    <r>
      <rPr>
        <sz val="12"/>
        <color auto="1"/>
        <rFont val="ＪＳ明朝"/>
      </rPr>
      <t>　</t>
    </r>
    <rPh sb="3" eb="5">
      <t>シュニン</t>
    </rPh>
    <rPh sb="5" eb="8">
      <t>ギジュツシャ</t>
    </rPh>
    <rPh sb="9" eb="11">
      <t>カンリ</t>
    </rPh>
    <rPh sb="11" eb="14">
      <t>ギジュツシャ</t>
    </rPh>
    <rPh sb="15" eb="17">
      <t>シメイ</t>
    </rPh>
    <phoneticPr fontId="47"/>
  </si>
  <si>
    <t>　　□解体工事業の場合</t>
    <rPh sb="3" eb="5">
      <t>カイタイ</t>
    </rPh>
    <rPh sb="5" eb="7">
      <t>コウジ</t>
    </rPh>
    <rPh sb="7" eb="8">
      <t>ギョウ</t>
    </rPh>
    <rPh sb="9" eb="11">
      <t>バアイ</t>
    </rPh>
    <phoneticPr fontId="47"/>
  </si>
  <si>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47"/>
  </si>
  <si>
    <r>
      <t>　</t>
    </r>
    <r>
      <rPr>
        <sz val="12"/>
        <color auto="1"/>
        <rFont val="ＪＳ明朝"/>
      </rPr>
      <t>　　技術管理者氏名</t>
    </r>
    <r>
      <rPr>
        <u/>
        <sz val="12"/>
        <color auto="1"/>
        <rFont val="ＪＳ明朝"/>
      </rPr>
      <t>　　　　　　　　　　　　</t>
    </r>
    <r>
      <rPr>
        <u/>
        <sz val="12"/>
        <color indexed="9"/>
        <rFont val="ＪＳ明朝"/>
      </rPr>
      <t>･</t>
    </r>
    <rPh sb="3" eb="5">
      <t>ギジュツ</t>
    </rPh>
    <rPh sb="5" eb="8">
      <t>カンリシャ</t>
    </rPh>
    <rPh sb="8" eb="10">
      <t>シメイ</t>
    </rPh>
    <phoneticPr fontId="47"/>
  </si>
  <si>
    <t>　　令和　　年　　月　　日</t>
    <rPh sb="6" eb="7">
      <t>ネン</t>
    </rPh>
    <rPh sb="9" eb="10">
      <t>ガツ</t>
    </rPh>
    <rPh sb="12" eb="13">
      <t>ヒ</t>
    </rPh>
    <phoneticPr fontId="47"/>
  </si>
  <si>
    <t>　　　　　　　　　　　　　　　　　　　　　　　　　　　　　　　　　　　　　　　　　　</t>
    <phoneticPr fontId="47"/>
  </si>
  <si>
    <r>
      <t>築</t>
    </r>
    <r>
      <rPr>
        <sz val="11"/>
        <color auto="1"/>
        <rFont val="ＪＳ明朝"/>
      </rPr>
      <t>年数</t>
    </r>
    <r>
      <rPr>
        <u/>
        <sz val="11"/>
        <color auto="1"/>
        <rFont val="ＪＳ明朝"/>
      </rPr>
      <t>　　　　</t>
    </r>
    <r>
      <rPr>
        <sz val="11"/>
        <color auto="1"/>
        <rFont val="ＪＳ明朝"/>
      </rPr>
      <t xml:space="preserve">年
</t>
    </r>
    <rPh sb="0" eb="3">
      <t>チクネンスウ</t>
    </rPh>
    <rPh sb="7" eb="8">
      <t>ネン</t>
    </rPh>
    <phoneticPr fontId="47"/>
  </si>
  <si>
    <t>　　　</t>
    <phoneticPr fontId="47"/>
  </si>
  <si>
    <r>
      <t>住</t>
    </r>
    <r>
      <rPr>
        <sz val="12"/>
        <color auto="1"/>
        <rFont val="ＪＳ明朝"/>
      </rPr>
      <t>所</t>
    </r>
    <r>
      <rPr>
        <u/>
        <sz val="12"/>
        <color auto="1"/>
        <rFont val="ＪＳ明朝"/>
      </rPr>
      <t>　　　　　　　　　　　　　　　　　　　　　　　　　　　　　　　</t>
    </r>
    <r>
      <rPr>
        <u/>
        <sz val="12"/>
        <color indexed="9"/>
        <rFont val="ＪＳ明朝"/>
      </rPr>
      <t>･</t>
    </r>
    <r>
      <rPr>
        <sz val="12"/>
        <color auto="1"/>
        <rFont val="ＪＳ明朝"/>
      </rPr>
      <t>　　　</t>
    </r>
    <rPh sb="0" eb="2">
      <t>ジュウショ</t>
    </rPh>
    <phoneticPr fontId="47"/>
  </si>
  <si>
    <t>（工事着手予定日）　令和　　年　　月　　日</t>
    <rPh sb="1" eb="3">
      <t>コウジ</t>
    </rPh>
    <rPh sb="3" eb="5">
      <t>チャクシュ</t>
    </rPh>
    <rPh sb="5" eb="8">
      <t>ヨテイビ</t>
    </rPh>
    <rPh sb="14" eb="15">
      <t>ネン</t>
    </rPh>
    <rPh sb="17" eb="18">
      <t>ツキ</t>
    </rPh>
    <rPh sb="20" eb="21">
      <t>ヒ</t>
    </rPh>
    <phoneticPr fontId="47"/>
  </si>
  <si>
    <t>（工事完了予定日）　令和　　年　　月　　日</t>
    <rPh sb="1" eb="3">
      <t>コウジ</t>
    </rPh>
    <rPh sb="3" eb="5">
      <t>カンリョウ</t>
    </rPh>
    <rPh sb="5" eb="8">
      <t>ヨテイビ</t>
    </rPh>
    <rPh sb="14" eb="15">
      <t>ネン</t>
    </rPh>
    <rPh sb="17" eb="18">
      <t>ツキ</t>
    </rPh>
    <rPh sb="20" eb="21">
      <t>ヒ</t>
    </rPh>
    <phoneticPr fontId="47"/>
  </si>
  <si>
    <t>その他の場合の理由（　　　          　　　　　　　　　　）</t>
    <rPh sb="2" eb="3">
      <t>タ</t>
    </rPh>
    <rPh sb="4" eb="6">
      <t>バアイ</t>
    </rPh>
    <rPh sb="7" eb="9">
      <t>リユウ</t>
    </rPh>
    <phoneticPr fontId="47"/>
  </si>
  <si>
    <t>（Ａ４）</t>
    <phoneticPr fontId="47"/>
  </si>
  <si>
    <t>工程ごとの作業内容</t>
    <rPh sb="0" eb="2">
      <t>コウテイ</t>
    </rPh>
    <rPh sb="5" eb="7">
      <t>サギョウ</t>
    </rPh>
    <rPh sb="7" eb="9">
      <t>ナイヨウ</t>
    </rPh>
    <phoneticPr fontId="47"/>
  </si>
  <si>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47"/>
  </si>
  <si>
    <t>□内装材に木材が含まれる場合</t>
    <rPh sb="1" eb="4">
      <t>ナイソウザイ</t>
    </rPh>
    <rPh sb="5" eb="7">
      <t>モクザイ</t>
    </rPh>
    <rPh sb="8" eb="9">
      <t>フク</t>
    </rPh>
    <rPh sb="12" eb="14">
      <t>バアイ</t>
    </rPh>
    <phoneticPr fontId="47"/>
  </si>
  <si>
    <t>本体付属品の工事　□有　□無</t>
    <rPh sb="0" eb="2">
      <t>ホンタイ</t>
    </rPh>
    <rPh sb="2" eb="5">
      <t>フゾクヒン</t>
    </rPh>
    <rPh sb="6" eb="8">
      <t>コウジ</t>
    </rPh>
    <rPh sb="10" eb="11">
      <t>ア</t>
    </rPh>
    <rPh sb="13" eb="14">
      <t>ナ</t>
    </rPh>
    <phoneticPr fontId="47"/>
  </si>
  <si>
    <t>特定建設資材への付着物</t>
    <rPh sb="0" eb="2">
      <t>トクテイ</t>
    </rPh>
    <rPh sb="2" eb="4">
      <t>ケンセツ</t>
    </rPh>
    <rPh sb="4" eb="6">
      <t>シザイ</t>
    </rPh>
    <rPh sb="8" eb="11">
      <t>フチャクブツ</t>
    </rPh>
    <phoneticPr fontId="47"/>
  </si>
  <si>
    <t>基礎工事　□有　□無</t>
    <rPh sb="0" eb="2">
      <t>キソ</t>
    </rPh>
    <rPh sb="2" eb="4">
      <t>コウジ</t>
    </rPh>
    <rPh sb="6" eb="7">
      <t>ユウ</t>
    </rPh>
    <rPh sb="9" eb="10">
      <t>ム</t>
    </rPh>
    <phoneticPr fontId="47"/>
  </si>
  <si>
    <t>他法令関係</t>
    <phoneticPr fontId="47"/>
  </si>
  <si>
    <t>□木造　□鉄骨鉄筋コンクリート造　□鉄筋コンクリート造</t>
    <rPh sb="1" eb="3">
      <t>モクゾウ</t>
    </rPh>
    <rPh sb="5" eb="7">
      <t>テッコツ</t>
    </rPh>
    <rPh sb="7" eb="9">
      <t>テッキン</t>
    </rPh>
    <rPh sb="15" eb="16">
      <t>ゾウ</t>
    </rPh>
    <rPh sb="18" eb="20">
      <t>テッキン</t>
    </rPh>
    <rPh sb="26" eb="27">
      <t>ゾウ</t>
    </rPh>
    <phoneticPr fontId="47"/>
  </si>
  <si>
    <t>□鉄骨造　□コンクリートブロック造　□その他（　　　      　　）</t>
    <rPh sb="1" eb="3">
      <t>テッコツ</t>
    </rPh>
    <rPh sb="3" eb="4">
      <t>ゾウ</t>
    </rPh>
    <rPh sb="16" eb="17">
      <t>ゾウ</t>
    </rPh>
    <rPh sb="21" eb="22">
      <t>タ</t>
    </rPh>
    <phoneticPr fontId="47"/>
  </si>
  <si>
    <r>
      <t>築</t>
    </r>
    <r>
      <rPr>
        <sz val="11"/>
        <color auto="1"/>
        <rFont val="ＪＳ明朝"/>
      </rPr>
      <t>年数</t>
    </r>
    <r>
      <rPr>
        <u/>
        <sz val="11"/>
        <color auto="1"/>
        <rFont val="ＪＳ明朝"/>
      </rPr>
      <t>　　　　</t>
    </r>
    <r>
      <rPr>
        <sz val="11"/>
        <color auto="1"/>
        <rFont val="ＪＳ明朝"/>
      </rPr>
      <t>年、棟数</t>
    </r>
    <r>
      <rPr>
        <u/>
        <sz val="11"/>
        <color auto="1"/>
        <rFont val="ＪＳ明朝"/>
      </rPr>
      <t>　　　　</t>
    </r>
    <r>
      <rPr>
        <sz val="11"/>
        <color auto="1"/>
        <rFont val="ＪＳ明朝"/>
      </rPr>
      <t xml:space="preserve">棟
</t>
    </r>
    <rPh sb="0" eb="3">
      <t>チクネンスウ</t>
    </rPh>
    <rPh sb="7" eb="8">
      <t>ネン</t>
    </rPh>
    <rPh sb="9" eb="10">
      <t>ムネ</t>
    </rPh>
    <rPh sb="10" eb="11">
      <t>カズ</t>
    </rPh>
    <rPh sb="15" eb="16">
      <t>ムネ</t>
    </rPh>
    <phoneticPr fontId="47"/>
  </si>
  <si>
    <t xml:space="preserve">　　　　　　　　□病院　□その他（　　　　　　　      　　　　）
</t>
    <phoneticPr fontId="47"/>
  </si>
  <si>
    <r>
      <t>敷</t>
    </r>
    <r>
      <rPr>
        <sz val="11"/>
        <color auto="1"/>
        <rFont val="ＪＳ明朝"/>
      </rPr>
      <t>地境界との最短距離　約</t>
    </r>
    <r>
      <rPr>
        <u/>
        <sz val="11"/>
        <color auto="1"/>
        <rFont val="ＪＳ明朝"/>
      </rPr>
      <t>　　　　　</t>
    </r>
    <r>
      <rPr>
        <sz val="11"/>
        <color auto="1"/>
        <rFont val="ＪＳ明朝"/>
      </rPr>
      <t xml:space="preserve">ｍ
</t>
    </r>
    <phoneticPr fontId="47"/>
  </si>
  <si>
    <t>その他（　　　　　　　　　　　　　　  　　　　　　　　      　）</t>
    <phoneticPr fontId="47"/>
  </si>
  <si>
    <t>その他（　　　　 　  　   ）</t>
    <phoneticPr fontId="47"/>
  </si>
  <si>
    <t>分別解体等の計画等</t>
    <rPh sb="0" eb="2">
      <t>ブンベツ</t>
    </rPh>
    <rPh sb="2" eb="5">
      <t>カイタイトウ</t>
    </rPh>
    <rPh sb="6" eb="8">
      <t>ケイカク</t>
    </rPh>
    <rPh sb="8" eb="9">
      <t>ナド</t>
    </rPh>
    <phoneticPr fontId="47"/>
  </si>
  <si>
    <r>
      <t>前</t>
    </r>
    <r>
      <rPr>
        <sz val="11"/>
        <color indexed="8"/>
        <rFont val="ＪＳ明朝"/>
      </rPr>
      <t>面道路の幅員　約</t>
    </r>
    <r>
      <rPr>
        <u/>
        <sz val="11"/>
        <color indexed="8"/>
        <rFont val="ＪＳ明朝"/>
      </rPr>
      <t>　　　　</t>
    </r>
    <r>
      <rPr>
        <sz val="11"/>
        <color indexed="8"/>
        <rFont val="ＪＳ明朝"/>
      </rPr>
      <t xml:space="preserve">ｍ
</t>
    </r>
    <phoneticPr fontId="47"/>
  </si>
  <si>
    <t xml:space="preserve">通学路　□有　□無
</t>
    <phoneticPr fontId="47"/>
  </si>
  <si>
    <t xml:space="preserve">（　　　　　　　　　　　　）
</t>
    <phoneticPr fontId="47"/>
  </si>
  <si>
    <t>特定建設資材への付着（　□有　　□無　）</t>
    <phoneticPr fontId="47"/>
  </si>
  <si>
    <t>□有（業務用のエアコン・冷凍冷蔵機器のうちフロン類が使われているもの）</t>
    <phoneticPr fontId="47"/>
  </si>
  <si>
    <t>□有　□無</t>
    <rPh sb="1" eb="2">
      <t>ア</t>
    </rPh>
    <rPh sb="4" eb="5">
      <t>ナ</t>
    </rPh>
    <phoneticPr fontId="47"/>
  </si>
  <si>
    <t>基礎・基礎ぐいの取り壊し　
□有　□無</t>
    <rPh sb="0" eb="2">
      <t>キソ</t>
    </rPh>
    <rPh sb="3" eb="5">
      <t>キソ</t>
    </rPh>
    <rPh sb="8" eb="9">
      <t>ト</t>
    </rPh>
    <rPh sb="10" eb="11">
      <t>コワ</t>
    </rPh>
    <rPh sb="15" eb="16">
      <t>ア</t>
    </rPh>
    <rPh sb="18" eb="19">
      <t>ナ</t>
    </rPh>
    <phoneticPr fontId="47"/>
  </si>
  <si>
    <t>その他の場合の理由（　　　　　　　　　　          　　）</t>
    <rPh sb="2" eb="3">
      <t>タ</t>
    </rPh>
    <rPh sb="4" eb="6">
      <t>バアイ</t>
    </rPh>
    <rPh sb="7" eb="9">
      <t>リユウ</t>
    </rPh>
    <phoneticPr fontId="47"/>
  </si>
  <si>
    <t>不可の場合の理由（　　　　　　　　　　　　　　　　　　　）</t>
    <rPh sb="0" eb="2">
      <t>フカ</t>
    </rPh>
    <rPh sb="3" eb="5">
      <t>バアイ</t>
    </rPh>
    <rPh sb="6" eb="8">
      <t>リユウ</t>
    </rPh>
    <phoneticPr fontId="47"/>
  </si>
  <si>
    <t>　　　　　　　　　　　　　　トン</t>
    <phoneticPr fontId="47"/>
  </si>
  <si>
    <t>□コンクリート塊</t>
    <rPh sb="7" eb="8">
      <t>カイ</t>
    </rPh>
    <phoneticPr fontId="47"/>
  </si>
  <si>
    <t>□建設発生木材</t>
    <rPh sb="1" eb="3">
      <t>ケンセツ</t>
    </rPh>
    <rPh sb="3" eb="5">
      <t>ハッセイ</t>
    </rPh>
    <rPh sb="5" eb="7">
      <t>モクザイ</t>
    </rPh>
    <phoneticPr fontId="47"/>
  </si>
  <si>
    <t>□　手作業</t>
    <rPh sb="2" eb="5">
      <t>テサギョウ</t>
    </rPh>
    <phoneticPr fontId="47"/>
  </si>
  <si>
    <t>併用の場合の理由（　　　　　）</t>
    <rPh sb="0" eb="2">
      <t>ヘイヨウ</t>
    </rPh>
    <rPh sb="3" eb="5">
      <t>バアイ</t>
    </rPh>
    <rPh sb="6" eb="8">
      <t>リユウ</t>
    </rPh>
    <phoneticPr fontId="47"/>
  </si>
  <si>
    <t>□①　□②　□③　□④</t>
    <phoneticPr fontId="47"/>
  </si>
  <si>
    <t>□⑤</t>
    <phoneticPr fontId="47"/>
  </si>
  <si>
    <t>⑤本体付属品</t>
    <rPh sb="1" eb="3">
      <t>ホンタイ</t>
    </rPh>
    <rPh sb="3" eb="6">
      <t>フゾクヒン</t>
    </rPh>
    <phoneticPr fontId="47"/>
  </si>
  <si>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47"/>
  </si>
  <si>
    <t>⑥その他
（　　　　　）</t>
    <rPh sb="3" eb="4">
      <t>タ</t>
    </rPh>
    <phoneticPr fontId="47"/>
  </si>
  <si>
    <t>□アスファルト・コンクリート　□木材</t>
    <rPh sb="16" eb="18">
      <t>モクザイ</t>
    </rPh>
    <phoneticPr fontId="47"/>
  </si>
  <si>
    <t>その他（　　　　　  　　　）</t>
    <phoneticPr fontId="47"/>
  </si>
  <si>
    <t>その他の工事　□有　□無</t>
    <rPh sb="2" eb="3">
      <t>タ</t>
    </rPh>
    <rPh sb="4" eb="6">
      <t>コウジ</t>
    </rPh>
    <rPh sb="8" eb="9">
      <t>ア</t>
    </rPh>
    <rPh sb="11" eb="12">
      <t>ナ</t>
    </rPh>
    <phoneticPr fontId="47"/>
  </si>
  <si>
    <t>工事の種類</t>
    <rPh sb="0" eb="2">
      <t>コウジ</t>
    </rPh>
    <rPh sb="3" eb="5">
      <t>シュルイ</t>
    </rPh>
    <phoneticPr fontId="47"/>
  </si>
  <si>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47"/>
  </si>
  <si>
    <t>⑥その他　　　　　　　　　　　（　　　　　　　）</t>
    <rPh sb="3" eb="4">
      <t>タ</t>
    </rPh>
    <phoneticPr fontId="47"/>
  </si>
  <si>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47"/>
  </si>
  <si>
    <t>他法令関係（解体・維持・修繕工事のみ）</t>
    <phoneticPr fontId="47"/>
  </si>
  <si>
    <t>□新築工事　□維持・修繕工事　□解体工事</t>
    <rPh sb="1" eb="3">
      <t>シンチク</t>
    </rPh>
    <rPh sb="3" eb="5">
      <t>コウジ</t>
    </rPh>
    <rPh sb="7" eb="9">
      <t>イジ</t>
    </rPh>
    <rPh sb="10" eb="12">
      <t>シュウゼン</t>
    </rPh>
    <rPh sb="12" eb="14">
      <t>コウジ</t>
    </rPh>
    <rPh sb="16" eb="18">
      <t>カイタイ</t>
    </rPh>
    <rPh sb="18" eb="20">
      <t>コウジ</t>
    </rPh>
    <phoneticPr fontId="47"/>
  </si>
  <si>
    <t>□電気　□水道　□ガス　□下水道　□鉄道　□電話</t>
    <rPh sb="1" eb="3">
      <t>デンキ</t>
    </rPh>
    <rPh sb="5" eb="7">
      <t>スイドウ</t>
    </rPh>
    <rPh sb="13" eb="16">
      <t>ゲスイドウ</t>
    </rPh>
    <rPh sb="18" eb="20">
      <t>テツドウ</t>
    </rPh>
    <rPh sb="22" eb="24">
      <t>デンワ</t>
    </rPh>
    <phoneticPr fontId="47"/>
  </si>
  <si>
    <t>その他（　　　　　　　　　　　　　　　　　　　　　　　　　）</t>
    <phoneticPr fontId="47"/>
  </si>
  <si>
    <t>周辺にある施設　□住宅　□商業施設　□学校</t>
    <rPh sb="0" eb="2">
      <t>シュウヘン</t>
    </rPh>
    <rPh sb="5" eb="7">
      <t>シセツ</t>
    </rPh>
    <rPh sb="9" eb="11">
      <t>ジュウタク</t>
    </rPh>
    <rPh sb="13" eb="15">
      <t>ショウギョウ</t>
    </rPh>
    <rPh sb="15" eb="17">
      <t>シセツ</t>
    </rPh>
    <rPh sb="19" eb="21">
      <t>ガッコウ</t>
    </rPh>
    <phoneticPr fontId="47"/>
  </si>
  <si>
    <t>　　　　　　　　□病院　□その他（　　　　　　　　　　　　）</t>
    <rPh sb="9" eb="11">
      <t>ビョウイン</t>
    </rPh>
    <rPh sb="15" eb="16">
      <t>タ</t>
    </rPh>
    <phoneticPr fontId="47"/>
  </si>
  <si>
    <t>その他（　　　　　　　　　）</t>
    <phoneticPr fontId="47"/>
  </si>
  <si>
    <t>本体構造の工事　□有　□無</t>
    <rPh sb="0" eb="2">
      <t>ホンタイ</t>
    </rPh>
    <rPh sb="2" eb="4">
      <t>コウゾウ</t>
    </rPh>
    <rPh sb="5" eb="7">
      <t>コウジ</t>
    </rPh>
    <rPh sb="9" eb="10">
      <t>ユウ</t>
    </rPh>
    <rPh sb="12" eb="13">
      <t>ム</t>
    </rPh>
    <phoneticPr fontId="47"/>
  </si>
  <si>
    <t>□その他（    　　        　　　　　　　　　　　　　　　）</t>
    <rPh sb="3" eb="4">
      <t>タ</t>
    </rPh>
    <phoneticPr fontId="47"/>
  </si>
  <si>
    <t>分別解体等の方法
（解体工事のみ）</t>
    <rPh sb="0" eb="2">
      <t>ブンベツ</t>
    </rPh>
    <rPh sb="2" eb="5">
      <t>カイタイトウ</t>
    </rPh>
    <rPh sb="6" eb="8">
      <t>ホウホウ</t>
    </rPh>
    <rPh sb="10" eb="12">
      <t>カイタイ</t>
    </rPh>
    <rPh sb="12" eb="14">
      <t>コウジ</t>
    </rPh>
    <phoneticPr fontId="47"/>
  </si>
</sst>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7" formatCode="#,##0.00_ "/>
    <numFmt numFmtId="176" formatCode="#,##0_ "/>
    <numFmt numFmtId="179" formatCode="0.00_ "/>
    <numFmt numFmtId="181" formatCode="0.00_);[Red]\(0.00\)"/>
    <numFmt numFmtId="182" formatCode="0.0_);[Red]\(0.0\)"/>
    <numFmt numFmtId="178" formatCode="0_);[Red]\(0\)"/>
    <numFmt numFmtId="180" formatCode="[$-411]ge\.m\.d;@"/>
  </numFmts>
  <fonts count="54">
    <font>
      <sz val="11"/>
      <color theme="1"/>
      <name val="ＭＳ Ｐゴシック"/>
      <family val="3"/>
      <scheme val="minor"/>
    </font>
    <font>
      <u/>
      <sz val="11"/>
      <color indexed="12"/>
      <name val="ＭＳ Ｐゴシック"/>
      <family val="3"/>
    </font>
    <font>
      <sz val="11"/>
      <color auto="1"/>
      <name val="ＭＳ Ｐゴシック"/>
      <family val="3"/>
    </font>
    <font>
      <sz val="6"/>
      <color auto="1"/>
      <name val="ＭＳ Ｐゴシック"/>
      <family val="3"/>
    </font>
    <font>
      <sz val="11"/>
      <color theme="1"/>
      <name val="ＭＳ 明朝"/>
      <family val="1"/>
    </font>
    <font>
      <sz val="10"/>
      <color theme="1"/>
      <name val="ＭＳ 明朝"/>
      <family val="1"/>
    </font>
    <font>
      <sz val="11"/>
      <color rgb="FFFFFF00"/>
      <name val="ＭＳ 明朝"/>
      <family val="1"/>
    </font>
    <font>
      <b/>
      <sz val="18"/>
      <color rgb="FFFFFF00"/>
      <name val="ＭＳ Ｐゴシック"/>
      <family val="3"/>
      <scheme val="minor"/>
    </font>
    <font>
      <sz val="12"/>
      <color auto="1"/>
      <name val="ＭＳ 明朝"/>
      <family val="1"/>
    </font>
    <font>
      <sz val="20"/>
      <color auto="1"/>
      <name val="ＭＳ 明朝"/>
      <family val="1"/>
    </font>
    <font>
      <sz val="11"/>
      <color auto="1"/>
      <name val="ＭＳ 明朝"/>
      <family val="1"/>
    </font>
    <font>
      <sz val="10"/>
      <color auto="1"/>
      <name val="ＭＳ 明朝"/>
      <family val="1"/>
    </font>
    <font>
      <sz val="11"/>
      <color theme="0"/>
      <name val="ＭＳ 明朝"/>
      <family val="1"/>
    </font>
    <font>
      <sz val="11"/>
      <color theme="1"/>
      <name val="ＭＳ ゴシック"/>
      <family val="3"/>
    </font>
    <font>
      <sz val="12"/>
      <color auto="1"/>
      <name val="ＭＳ ゴシック"/>
      <family val="3"/>
    </font>
    <font>
      <sz val="12"/>
      <color theme="1"/>
      <name val="ＭＳ ゴシック"/>
      <family val="3"/>
    </font>
    <font>
      <sz val="11"/>
      <color auto="1"/>
      <name val="ＭＳ ゴシック"/>
      <family val="3"/>
    </font>
    <font>
      <sz val="12"/>
      <color theme="1"/>
      <name val="ＭＳ 明朝"/>
      <family val="1"/>
    </font>
    <font>
      <sz val="10"/>
      <color theme="1"/>
      <name val="ＭＳ ゴシック"/>
      <family val="3"/>
    </font>
    <font>
      <sz val="9"/>
      <color theme="1"/>
      <name val="ＭＳ ゴシック"/>
      <family val="3"/>
    </font>
    <font>
      <b/>
      <sz val="12"/>
      <color theme="1"/>
      <name val="ＭＳ 明朝"/>
      <family val="1"/>
    </font>
    <font>
      <b/>
      <sz val="11"/>
      <color theme="1"/>
      <name val="ＭＳ Ｐゴシック"/>
      <family val="3"/>
    </font>
    <font>
      <b/>
      <sz val="14"/>
      <color theme="1"/>
      <name val="ＭＳ Ｐゴシック"/>
      <family val="3"/>
    </font>
    <font>
      <sz val="11"/>
      <color auto="1"/>
      <name val="ＪＳ明朝"/>
      <family val="1"/>
    </font>
    <font>
      <b/>
      <sz val="10"/>
      <color auto="1"/>
      <name val="ＭＳ 明朝"/>
      <family val="1"/>
    </font>
    <font>
      <sz val="10"/>
      <color auto="1"/>
      <name val="ＭＳ Ｐゴシック"/>
      <family val="3"/>
      <scheme val="minor"/>
    </font>
    <font>
      <sz val="10"/>
      <color theme="1"/>
      <name val="ＭＳ Ｐゴシック"/>
      <family val="3"/>
      <scheme val="minor"/>
    </font>
    <font>
      <b/>
      <sz val="11"/>
      <color auto="1"/>
      <name val="ＭＳ 明朝"/>
      <family val="1"/>
    </font>
    <font>
      <b/>
      <sz val="12"/>
      <color rgb="FFFFFF00"/>
      <name val="ＭＳ Ｐゴシック"/>
      <family val="3"/>
    </font>
    <font>
      <sz val="12"/>
      <color auto="1"/>
      <name val="ＪＳ明朝"/>
      <family val="1"/>
    </font>
    <font>
      <sz val="20"/>
      <color auto="1"/>
      <name val="ＪＳ明朝"/>
      <family val="1"/>
    </font>
    <font>
      <sz val="11"/>
      <color auto="1"/>
      <name val="ＭＳ Ｐ明朝"/>
      <family val="1"/>
    </font>
    <font>
      <sz val="9"/>
      <color auto="1"/>
      <name val="ＭＳ Ｐ明朝"/>
      <family val="1"/>
    </font>
    <font>
      <sz val="10"/>
      <color auto="1"/>
      <name val="ＭＳ Ｐ明朝"/>
      <family val="1"/>
    </font>
    <font>
      <sz val="9"/>
      <color auto="1"/>
      <name val="ＪＳ明朝"/>
      <family val="1"/>
    </font>
    <font>
      <sz val="10"/>
      <color auto="1"/>
      <name val="ＪＳ明朝"/>
      <family val="1"/>
    </font>
    <font>
      <sz val="11"/>
      <color theme="0"/>
      <name val="ＪＳ明朝"/>
      <family val="1"/>
    </font>
    <font>
      <sz val="8"/>
      <color auto="1"/>
      <name val="ＭＳ Ｐ明朝"/>
      <family val="1"/>
    </font>
    <font>
      <sz val="11"/>
      <color theme="1"/>
      <name val="ＭＳ Ｐ明朝"/>
      <family val="1"/>
    </font>
    <font>
      <sz val="11"/>
      <color theme="1"/>
      <name val="ＪＳ明朝"/>
      <family val="1"/>
    </font>
    <font>
      <b/>
      <sz val="12"/>
      <color auto="1"/>
      <name val="ＪＳ明朝"/>
      <family val="1"/>
    </font>
    <font>
      <b/>
      <sz val="14"/>
      <color auto="1"/>
      <name val="ＪＳ明朝"/>
      <family val="1"/>
    </font>
    <font>
      <sz val="11"/>
      <color theme="0"/>
      <name val="ＭＳ Ｐ明朝"/>
      <family val="1"/>
    </font>
    <font>
      <b/>
      <sz val="11"/>
      <color auto="1"/>
      <name val="ＪＳ明朝"/>
      <family val="1"/>
    </font>
    <font>
      <b/>
      <sz val="16"/>
      <color rgb="FFFFFF00"/>
      <name val="ＭＳ Ｐゴシック"/>
      <family val="3"/>
      <scheme val="minor"/>
    </font>
    <font>
      <sz val="9"/>
      <color theme="1"/>
      <name val="ＭＳ Ｐ明朝"/>
      <family val="1"/>
    </font>
    <font>
      <b/>
      <sz val="16"/>
      <color auto="1"/>
      <name val="ＪＳ明朝"/>
      <family val="1"/>
    </font>
    <font>
      <sz val="6"/>
      <color auto="1"/>
      <name val="ＭＳ Ｐゴシック"/>
      <family val="3"/>
    </font>
    <font>
      <u/>
      <sz val="12"/>
      <color auto="1"/>
      <name val="ＪＳ明朝"/>
      <family val="1"/>
    </font>
    <font>
      <sz val="9.5"/>
      <color auto="1"/>
      <name val="ＪＳ明朝"/>
      <family val="1"/>
    </font>
    <font>
      <sz val="11"/>
      <color indexed="8"/>
      <name val="ＪＳ明朝"/>
      <family val="1"/>
    </font>
    <font>
      <sz val="8"/>
      <color auto="1"/>
      <name val="ＪＳ明朝"/>
      <family val="1"/>
    </font>
    <font>
      <sz val="7"/>
      <color indexed="8"/>
      <name val="ＪＳ明朝"/>
      <family val="1"/>
    </font>
    <font>
      <sz val="9"/>
      <color indexed="8"/>
      <name val="ＪＳ明朝"/>
      <family val="1"/>
    </font>
  </fonts>
  <fills count="4">
    <fill>
      <patternFill patternType="none"/>
    </fill>
    <fill>
      <patternFill patternType="gray125"/>
    </fill>
    <fill>
      <patternFill patternType="solid">
        <fgColor rgb="FFFFFF00"/>
        <bgColor indexed="64"/>
      </patternFill>
    </fill>
    <fill>
      <patternFill patternType="solid">
        <fgColor theme="0" tint="-0.15"/>
        <bgColor indexed="64"/>
      </patternFill>
    </fill>
  </fills>
  <borders count="38">
    <border>
      <left/>
      <right/>
      <top/>
      <bottom/>
      <diagonal/>
    </border>
    <border>
      <left/>
      <right/>
      <top/>
      <bottom style="thin">
        <color auto="1"/>
      </bottom>
      <diagonal/>
    </border>
    <border>
      <left/>
      <right/>
      <top/>
      <bottom style="hair">
        <color auto="1"/>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auto="1"/>
      </top>
      <bottom/>
      <diagonal/>
    </border>
    <border>
      <left/>
      <right/>
      <top/>
      <bottom style="dotted">
        <color indexed="64"/>
      </bottom>
      <diagonal/>
    </border>
    <border>
      <left/>
      <right/>
      <top style="dotted">
        <color indexed="64"/>
      </top>
      <bottom/>
      <diagonal/>
    </border>
    <border>
      <left/>
      <right/>
      <top style="thin">
        <color auto="1"/>
      </top>
      <bottom style="thin">
        <color indexed="64"/>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1" fillId="0" borderId="0" applyNumberFormat="0" applyFill="0" applyBorder="0" applyAlignment="0" applyProtection="0">
      <alignment vertical="top"/>
      <protection locked="0"/>
    </xf>
    <xf numFmtId="0" fontId="2" fillId="0" borderId="0"/>
  </cellStyleXfs>
  <cellXfs count="747">
    <xf numFmtId="0" fontId="0" fillId="0" borderId="0" xfId="0">
      <alignment vertical="center"/>
    </xf>
    <xf numFmtId="0" fontId="4" fillId="0" borderId="0" xfId="0" applyFont="1" applyProtection="1">
      <alignment vertical="center"/>
      <protection locked="0"/>
    </xf>
    <xf numFmtId="0" fontId="4" fillId="0" borderId="0" xfId="0" applyFont="1">
      <alignment vertical="center"/>
    </xf>
    <xf numFmtId="0" fontId="4" fillId="0" borderId="0" xfId="0" applyFont="1" applyAlignment="1">
      <alignment vertical="center"/>
    </xf>
    <xf numFmtId="0" fontId="4" fillId="0" borderId="0" xfId="0" applyFont="1" applyAlignment="1"/>
    <xf numFmtId="0" fontId="5" fillId="0" borderId="0" xfId="0" applyFont="1">
      <alignment vertical="center"/>
    </xf>
    <xf numFmtId="0" fontId="6" fillId="0" borderId="0" xfId="0" applyFont="1" applyAlignment="1" applyProtection="1">
      <alignment horizontal="center"/>
      <protection locked="0"/>
    </xf>
    <xf numFmtId="0" fontId="6" fillId="0" borderId="0" xfId="0" applyFont="1" applyProtection="1">
      <alignment vertical="center"/>
      <protection locked="0"/>
    </xf>
    <xf numFmtId="0" fontId="6" fillId="0" borderId="0" xfId="0" applyFont="1" applyAlignment="1" applyProtection="1">
      <alignment horizontal="center" vertical="top"/>
      <protection locked="0"/>
    </xf>
    <xf numFmtId="0" fontId="4" fillId="0" borderId="0" xfId="0" applyFont="1" applyAlignment="1" applyProtection="1">
      <protection locked="0"/>
    </xf>
    <xf numFmtId="0" fontId="5" fillId="0" borderId="0" xfId="0" applyFont="1" applyProtection="1">
      <alignment vertical="center"/>
      <protection locked="0"/>
    </xf>
    <xf numFmtId="0" fontId="7" fillId="0" borderId="0" xfId="0" applyFont="1" applyAlignment="1">
      <alignment horizontal="center" vertical="center"/>
    </xf>
    <xf numFmtId="0" fontId="8" fillId="0" borderId="0" xfId="0" applyFont="1" applyAlignment="1"/>
    <xf numFmtId="0" fontId="9" fillId="0" borderId="0" xfId="0" applyFont="1" applyAlignment="1">
      <alignment horizontal="center"/>
    </xf>
    <xf numFmtId="0" fontId="8" fillId="0" borderId="0" xfId="0" applyFont="1" applyAlignment="1">
      <alignment vertical="top"/>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vertical="center"/>
    </xf>
    <xf numFmtId="0" fontId="10" fillId="0" borderId="0" xfId="0" applyFont="1" applyAlignment="1"/>
    <xf numFmtId="0" fontId="11" fillId="0" borderId="0" xfId="0" applyFont="1" applyAlignment="1"/>
    <xf numFmtId="0" fontId="11" fillId="0" borderId="0" xfId="0" applyFont="1" applyAlignment="1">
      <alignment horizontal="left"/>
    </xf>
    <xf numFmtId="0" fontId="10" fillId="0" borderId="1" xfId="0" applyFont="1" applyBorder="1" applyAlignment="1"/>
    <xf numFmtId="0" fontId="10" fillId="0" borderId="0" xfId="0" applyFont="1" applyAlignment="1">
      <alignment wrapText="1"/>
    </xf>
    <xf numFmtId="0" fontId="8" fillId="0" borderId="0" xfId="0" applyFont="1" applyAlignment="1">
      <alignment vertical="top" wrapText="1"/>
    </xf>
    <xf numFmtId="0" fontId="12" fillId="0" borderId="0" xfId="0" applyFont="1" applyAlignment="1"/>
    <xf numFmtId="0" fontId="12" fillId="0" borderId="0" xfId="0" applyFont="1">
      <alignment vertical="center"/>
    </xf>
    <xf numFmtId="0" fontId="8" fillId="0" borderId="2" xfId="0" applyFont="1" applyBorder="1" applyAlignment="1" applyProtection="1">
      <alignment horizontal="center"/>
      <protection locked="0"/>
    </xf>
    <xf numFmtId="0" fontId="8" fillId="0" borderId="1" xfId="0" applyFont="1" applyBorder="1" applyAlignment="1"/>
    <xf numFmtId="0" fontId="11" fillId="0" borderId="0" xfId="0" applyFont="1" applyAlignment="1">
      <alignment horizontal="right"/>
    </xf>
    <xf numFmtId="0" fontId="4" fillId="0" borderId="0" xfId="0" applyFont="1" applyBorder="1" applyAlignment="1">
      <alignment vertical="center"/>
    </xf>
    <xf numFmtId="0" fontId="4" fillId="0" borderId="0" xfId="0" applyFont="1" applyBorder="1" applyAlignment="1" applyProtection="1"/>
    <xf numFmtId="0" fontId="10" fillId="0" borderId="0" xfId="0" applyFont="1" applyAlignment="1">
      <alignment vertical="center"/>
    </xf>
    <xf numFmtId="49" fontId="13" fillId="0" borderId="2" xfId="0" applyNumberFormat="1" applyFont="1" applyBorder="1" applyAlignment="1" applyProtection="1">
      <alignment horizontal="center"/>
      <protection locked="0"/>
    </xf>
    <xf numFmtId="0" fontId="13" fillId="0" borderId="2" xfId="0" applyFont="1" applyBorder="1" applyAlignment="1" applyProtection="1">
      <alignment horizontal="left"/>
      <protection locked="0"/>
    </xf>
    <xf numFmtId="0" fontId="10" fillId="0" borderId="0" xfId="0" applyFont="1" applyBorder="1" applyAlignment="1"/>
    <xf numFmtId="0" fontId="4" fillId="0" borderId="2" xfId="0" applyFont="1" applyBorder="1" applyAlignment="1" applyProtection="1">
      <protection locked="0"/>
    </xf>
    <xf numFmtId="0" fontId="10" fillId="0" borderId="0" xfId="0" applyFont="1" applyAlignment="1">
      <alignment horizontal="right" vertical="center" wrapText="1"/>
    </xf>
    <xf numFmtId="0" fontId="14" fillId="0" borderId="2" xfId="0" applyFont="1" applyFill="1" applyBorder="1" applyAlignment="1" applyProtection="1">
      <alignment shrinkToFit="1"/>
    </xf>
    <xf numFmtId="0" fontId="14" fillId="0" borderId="2" xfId="0" applyFont="1" applyBorder="1" applyAlignment="1">
      <alignment horizontal="right"/>
    </xf>
    <xf numFmtId="0" fontId="10" fillId="0" borderId="0" xfId="0" applyFont="1" applyAlignment="1">
      <alignment horizontal="right"/>
    </xf>
    <xf numFmtId="0" fontId="15" fillId="0" borderId="2" xfId="0" applyFont="1" applyBorder="1" applyAlignment="1" applyProtection="1">
      <protection locked="0"/>
    </xf>
    <xf numFmtId="0" fontId="14" fillId="0" borderId="2" xfId="0" applyFont="1" applyBorder="1" applyAlignment="1" applyProtection="1">
      <alignment horizontal="left" shrinkToFit="1"/>
      <protection locked="0"/>
    </xf>
    <xf numFmtId="0" fontId="4" fillId="0" borderId="2" xfId="0" applyFont="1" applyBorder="1" applyAlignment="1">
      <alignment horizontal="center"/>
    </xf>
    <xf numFmtId="0" fontId="16" fillId="0" borderId="2" xfId="0" applyFont="1" applyBorder="1" applyAlignment="1" applyProtection="1">
      <alignment horizontal="center"/>
      <protection locked="0"/>
    </xf>
    <xf numFmtId="0" fontId="5" fillId="0" borderId="0" xfId="0" applyFont="1" applyAlignment="1"/>
    <xf numFmtId="0" fontId="8" fillId="0" borderId="0" xfId="0" applyFont="1" applyAlignment="1">
      <alignment horizontal="right"/>
    </xf>
    <xf numFmtId="0" fontId="17" fillId="0" borderId="0" xfId="0" applyFont="1" applyAlignment="1"/>
    <xf numFmtId="0" fontId="12" fillId="0" borderId="0" xfId="0" applyFont="1" applyAlignment="1">
      <alignment horizontal="right" vertical="center"/>
    </xf>
    <xf numFmtId="0" fontId="10" fillId="0" borderId="0" xfId="0" applyFont="1" applyAlignment="1">
      <alignment horizontal="center"/>
    </xf>
    <xf numFmtId="0" fontId="13" fillId="0" borderId="2" xfId="0" applyFont="1" applyBorder="1" applyAlignment="1" applyProtection="1">
      <alignment horizontal="center"/>
      <protection locked="0"/>
    </xf>
    <xf numFmtId="0" fontId="13" fillId="0" borderId="2" xfId="0" applyFont="1" applyBorder="1" applyAlignment="1" applyProtection="1">
      <alignment horizontal="center" shrinkToFit="1"/>
      <protection locked="0"/>
    </xf>
    <xf numFmtId="0" fontId="5" fillId="0" borderId="0" xfId="0" applyFont="1" applyAlignment="1">
      <alignment horizontal="right"/>
    </xf>
    <xf numFmtId="0" fontId="12" fillId="0" borderId="0" xfId="0" applyFont="1" applyAlignment="1">
      <alignment horizontal="left"/>
    </xf>
    <xf numFmtId="0" fontId="13" fillId="0" borderId="2" xfId="0" applyFont="1" applyBorder="1" applyAlignment="1" applyProtection="1">
      <alignment horizontal="left" shrinkToFit="1"/>
      <protection locked="0"/>
    </xf>
    <xf numFmtId="0" fontId="17" fillId="0" borderId="0" xfId="0" applyFont="1" applyAlignment="1">
      <alignment horizontal="left"/>
    </xf>
    <xf numFmtId="0" fontId="10" fillId="0" borderId="0" xfId="0" applyFont="1" applyBorder="1" applyAlignment="1">
      <alignment vertical="center"/>
    </xf>
    <xf numFmtId="49" fontId="16" fillId="0" borderId="2" xfId="0" applyNumberFormat="1" applyFont="1" applyBorder="1" applyAlignment="1" applyProtection="1">
      <alignment horizontal="center"/>
      <protection locked="0"/>
    </xf>
    <xf numFmtId="0" fontId="18" fillId="0" borderId="2" xfId="0" applyFont="1" applyBorder="1" applyAlignment="1" applyProtection="1">
      <alignment horizontal="center" shrinkToFit="1"/>
      <protection locked="0"/>
    </xf>
    <xf numFmtId="0" fontId="19" fillId="0" borderId="0" xfId="0" applyFont="1" applyAlignment="1" applyProtection="1">
      <alignment horizontal="left"/>
      <protection locked="0"/>
    </xf>
    <xf numFmtId="0" fontId="16" fillId="0" borderId="2" xfId="0" applyFont="1" applyBorder="1" applyAlignment="1" applyProtection="1">
      <alignment horizontal="left"/>
      <protection locked="0"/>
    </xf>
    <xf numFmtId="0" fontId="4" fillId="0" borderId="0" xfId="0" applyFont="1" applyAlignment="1">
      <alignment horizontal="right" vertical="center"/>
    </xf>
    <xf numFmtId="0" fontId="10" fillId="0" borderId="0" xfId="0" applyFont="1" applyAlignment="1" applyProtection="1">
      <protection locked="0"/>
    </xf>
    <xf numFmtId="0" fontId="19" fillId="0" borderId="0" xfId="0" applyFont="1" applyAlignment="1" applyProtection="1">
      <alignment horizontal="left" vertical="center" shrinkToFit="1"/>
      <protection locked="0"/>
    </xf>
    <xf numFmtId="0" fontId="16" fillId="0" borderId="2" xfId="0" applyFont="1" applyBorder="1" applyAlignment="1" applyProtection="1">
      <alignment horizontal="left" vertical="center" shrinkToFit="1"/>
      <protection locked="0"/>
    </xf>
    <xf numFmtId="0" fontId="15" fillId="0" borderId="2" xfId="0" applyFont="1" applyBorder="1" applyAlignment="1" applyProtection="1">
      <alignment horizontal="center"/>
      <protection locked="0"/>
    </xf>
    <xf numFmtId="0" fontId="15" fillId="0" borderId="2" xfId="0" applyFont="1" applyBorder="1" applyProtection="1">
      <alignment vertical="center"/>
      <protection locked="0"/>
    </xf>
    <xf numFmtId="0" fontId="5" fillId="0" borderId="0" xfId="0" applyFont="1" applyAlignment="1">
      <alignment horizontal="center" shrinkToFit="1"/>
    </xf>
    <xf numFmtId="176" fontId="15" fillId="0" borderId="2" xfId="0" applyNumberFormat="1" applyFont="1" applyBorder="1" applyAlignment="1" applyProtection="1">
      <alignment horizontal="right"/>
      <protection locked="0"/>
    </xf>
    <xf numFmtId="0" fontId="20" fillId="0" borderId="0" xfId="0" applyFont="1" applyAlignment="1">
      <alignment horizontal="center" vertical="center"/>
    </xf>
    <xf numFmtId="176" fontId="13" fillId="0" borderId="2" xfId="0" applyNumberFormat="1" applyFont="1" applyBorder="1" applyAlignment="1" applyProtection="1">
      <alignment horizontal="right"/>
      <protection locked="0"/>
    </xf>
    <xf numFmtId="0" fontId="4" fillId="0" borderId="0" xfId="0" applyFont="1" applyAlignment="1" applyProtection="1">
      <alignment vertical="center"/>
      <protection locked="0"/>
    </xf>
    <xf numFmtId="49" fontId="13" fillId="0" borderId="2" xfId="0" applyNumberFormat="1" applyFont="1" applyBorder="1" applyAlignment="1" applyProtection="1">
      <protection locked="0"/>
    </xf>
    <xf numFmtId="0" fontId="4" fillId="0" borderId="0" xfId="0" applyFont="1" applyBorder="1">
      <alignment vertical="center"/>
    </xf>
    <xf numFmtId="0" fontId="21" fillId="0" borderId="0" xfId="0" applyFont="1" applyAlignment="1">
      <alignment horizontal="center"/>
    </xf>
    <xf numFmtId="0" fontId="15" fillId="0" borderId="0" xfId="0" applyFont="1" applyAlignment="1" applyProtection="1">
      <alignment vertical="center"/>
      <protection locked="0"/>
    </xf>
    <xf numFmtId="0" fontId="0" fillId="0" borderId="0" xfId="0" applyFont="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horizontal="left" wrapText="1"/>
    </xf>
    <xf numFmtId="0" fontId="15" fillId="0" borderId="0" xfId="0" applyFont="1" applyProtection="1">
      <alignment vertical="center"/>
      <protection locked="0"/>
    </xf>
    <xf numFmtId="177" fontId="13" fillId="0" borderId="2" xfId="0" applyNumberFormat="1" applyFont="1" applyBorder="1" applyAlignment="1" applyProtection="1">
      <alignment horizontal="center"/>
      <protection locked="0"/>
    </xf>
    <xf numFmtId="0" fontId="23" fillId="0" borderId="0" xfId="0" applyFont="1" applyAlignment="1">
      <alignment horizontal="right"/>
    </xf>
    <xf numFmtId="14" fontId="4" fillId="0" borderId="0" xfId="0" applyNumberFormat="1" applyFont="1">
      <alignment vertical="center"/>
    </xf>
    <xf numFmtId="0" fontId="24" fillId="2" borderId="0" xfId="0" applyFont="1" applyFill="1" applyAlignment="1">
      <alignment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shrinkToFit="1"/>
    </xf>
    <xf numFmtId="178" fontId="25" fillId="0" borderId="0" xfId="0" applyNumberFormat="1" applyFont="1" applyFill="1" applyBorder="1" applyAlignment="1">
      <alignment horizontal="left" vertical="center"/>
    </xf>
    <xf numFmtId="179" fontId="25" fillId="0" borderId="0" xfId="0" applyNumberFormat="1" applyFont="1" applyFill="1" applyBorder="1" applyAlignment="1">
      <alignment horizontal="left" vertical="center"/>
    </xf>
    <xf numFmtId="3" fontId="25" fillId="0" borderId="0" xfId="0" applyNumberFormat="1" applyFont="1" applyFill="1" applyBorder="1" applyAlignment="1">
      <alignment horizontal="left" vertical="center"/>
    </xf>
    <xf numFmtId="0" fontId="25" fillId="0" borderId="0" xfId="0" applyFont="1" applyFill="1" applyBorder="1" applyAlignment="1">
      <alignment horizontal="left" shrinkToFit="1"/>
    </xf>
    <xf numFmtId="0" fontId="25" fillId="0" borderId="0" xfId="0" applyFont="1" applyFill="1" applyBorder="1" applyAlignment="1">
      <alignment horizontal="left"/>
    </xf>
    <xf numFmtId="180" fontId="26" fillId="0" borderId="0" xfId="0" applyNumberFormat="1" applyFont="1" applyFill="1" applyBorder="1" applyAlignment="1">
      <alignment horizontal="left"/>
    </xf>
    <xf numFmtId="181" fontId="25" fillId="0" borderId="0" xfId="0" applyNumberFormat="1" applyFont="1" applyFill="1" applyBorder="1" applyAlignment="1">
      <alignment horizontal="left" vertical="center"/>
    </xf>
    <xf numFmtId="182" fontId="25" fillId="0" borderId="0" xfId="0" applyNumberFormat="1" applyFont="1" applyFill="1" applyBorder="1" applyAlignment="1">
      <alignment horizontal="left" vertical="center"/>
    </xf>
    <xf numFmtId="57" fontId="25" fillId="0" borderId="0" xfId="0" applyNumberFormat="1" applyFont="1" applyFill="1" applyBorder="1" applyAlignment="1">
      <alignment horizontal="left" vertical="center"/>
    </xf>
    <xf numFmtId="0" fontId="5" fillId="0" borderId="0" xfId="0" applyFont="1" applyAlignment="1">
      <alignment vertical="center"/>
    </xf>
    <xf numFmtId="0" fontId="24" fillId="2" borderId="0" xfId="0" applyFont="1" applyFill="1" applyAlignment="1">
      <alignment horizontal="center" vertical="center"/>
    </xf>
    <xf numFmtId="0" fontId="27" fillId="0" borderId="0" xfId="0" applyFont="1" applyBorder="1" applyAlignment="1">
      <alignment horizontal="center" vertical="center"/>
    </xf>
    <xf numFmtId="0" fontId="27" fillId="0" borderId="0" xfId="0" applyFont="1" applyAlignment="1">
      <alignment horizontal="center" vertical="center"/>
    </xf>
    <xf numFmtId="14" fontId="0" fillId="0" borderId="3" xfId="0" applyNumberFormat="1" applyBorder="1" applyAlignment="1">
      <alignment horizontal="center" vertical="center"/>
    </xf>
    <xf numFmtId="0" fontId="0" fillId="0" borderId="4" xfId="0" applyNumberFormat="1" applyBorder="1" applyAlignment="1">
      <alignment horizontal="center" vertical="center"/>
    </xf>
    <xf numFmtId="177" fontId="0" fillId="0" borderId="4" xfId="0" applyNumberFormat="1" applyBorder="1" applyAlignment="1">
      <alignment horizontal="center" vertical="center"/>
    </xf>
    <xf numFmtId="176" fontId="0" fillId="0" borderId="4" xfId="0" applyNumberFormat="1" applyBorder="1" applyAlignment="1">
      <alignment horizontal="center" vertical="center"/>
    </xf>
    <xf numFmtId="0" fontId="0" fillId="0" borderId="4" xfId="0" applyNumberFormat="1" applyBorder="1" applyAlignment="1">
      <alignment horizontal="center"/>
    </xf>
    <xf numFmtId="14" fontId="0" fillId="0" borderId="4" xfId="0" applyNumberFormat="1" applyBorder="1" applyAlignment="1">
      <alignment horizontal="center"/>
    </xf>
    <xf numFmtId="0" fontId="4" fillId="0" borderId="5" xfId="0" applyFont="1" applyBorder="1" applyAlignment="1">
      <alignment horizontal="center" vertical="center"/>
    </xf>
    <xf numFmtId="0" fontId="10" fillId="0" borderId="0" xfId="0" applyFont="1">
      <alignment vertical="center"/>
    </xf>
    <xf numFmtId="0" fontId="8" fillId="0" borderId="0" xfId="0" applyFont="1" applyBorder="1" applyAlignment="1"/>
    <xf numFmtId="0" fontId="10" fillId="0" borderId="0" xfId="0" applyFont="1" applyAlignment="1">
      <alignment horizontal="right" vertical="center"/>
    </xf>
    <xf numFmtId="0" fontId="28" fillId="0" borderId="0" xfId="0" applyFont="1">
      <alignment vertical="center"/>
    </xf>
    <xf numFmtId="0" fontId="28" fillId="0" borderId="0" xfId="0" applyFont="1" applyAlignment="1"/>
    <xf numFmtId="0" fontId="28" fillId="0" borderId="0" xfId="0" applyFont="1" applyAlignment="1">
      <alignment horizontal="left" vertical="center"/>
    </xf>
    <xf numFmtId="0" fontId="29" fillId="0" borderId="0" xfId="0" applyFont="1" applyAlignment="1"/>
    <xf numFmtId="0" fontId="29" fillId="0" borderId="0" xfId="0" applyFont="1" applyAlignment="1" applyProtection="1">
      <protection locked="0"/>
    </xf>
    <xf numFmtId="0" fontId="23" fillId="0" borderId="0" xfId="0" applyFont="1" applyAlignment="1">
      <alignment horizontal="left" vertical="center"/>
    </xf>
    <xf numFmtId="0" fontId="23" fillId="0" borderId="0" xfId="0" applyFont="1" applyAlignment="1">
      <alignment horizontal="left"/>
    </xf>
    <xf numFmtId="0" fontId="23" fillId="0" borderId="0" xfId="0" applyFont="1" applyAlignment="1"/>
    <xf numFmtId="0" fontId="30" fillId="0" borderId="0" xfId="0" applyFont="1" applyBorder="1" applyAlignment="1">
      <alignment horizontal="center"/>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2" fillId="3" borderId="6" xfId="0" applyFont="1" applyFill="1" applyBorder="1" applyAlignment="1">
      <alignment horizontal="center" vertical="center" textRotation="255" wrapText="1"/>
    </xf>
    <xf numFmtId="0" fontId="31" fillId="3" borderId="7" xfId="0" applyFont="1" applyFill="1" applyBorder="1" applyAlignment="1">
      <alignment horizontal="center" vertical="center"/>
    </xf>
    <xf numFmtId="0" fontId="31" fillId="3" borderId="8" xfId="0" applyFont="1" applyFill="1" applyBorder="1" applyAlignment="1">
      <alignment horizontal="center" vertical="center"/>
    </xf>
    <xf numFmtId="0" fontId="31" fillId="3" borderId="10" xfId="0" applyFont="1" applyFill="1" applyBorder="1" applyAlignment="1">
      <alignment horizontal="center" vertical="center"/>
    </xf>
    <xf numFmtId="0" fontId="31" fillId="0" borderId="11" xfId="0" applyFont="1" applyFill="1" applyBorder="1" applyAlignment="1">
      <alignment vertical="top"/>
    </xf>
    <xf numFmtId="0" fontId="23" fillId="0" borderId="8" xfId="0" applyFont="1" applyFill="1" applyBorder="1" applyAlignment="1">
      <alignment vertical="top"/>
    </xf>
    <xf numFmtId="0" fontId="23" fillId="0" borderId="9" xfId="0" applyFont="1" applyFill="1" applyBorder="1" applyAlignment="1">
      <alignment vertical="top"/>
    </xf>
    <xf numFmtId="0" fontId="32" fillId="3" borderId="12" xfId="0" applyFont="1" applyFill="1" applyBorder="1" applyAlignment="1">
      <alignment horizontal="center" vertical="center" wrapText="1"/>
    </xf>
    <xf numFmtId="0" fontId="33" fillId="3" borderId="13" xfId="0" applyFont="1" applyFill="1" applyBorder="1" applyAlignment="1">
      <alignment horizontal="center" vertical="center" textRotation="255" wrapText="1"/>
    </xf>
    <xf numFmtId="0" fontId="33" fillId="3" borderId="14" xfId="0" applyFont="1" applyFill="1" applyBorder="1" applyAlignment="1">
      <alignment horizontal="center" vertical="center" textRotation="255" wrapText="1"/>
    </xf>
    <xf numFmtId="0" fontId="33" fillId="3" borderId="15" xfId="0" applyFont="1" applyFill="1" applyBorder="1" applyAlignment="1">
      <alignment horizontal="center" vertical="center" textRotation="255" wrapText="1"/>
    </xf>
    <xf numFmtId="0" fontId="31" fillId="0" borderId="7" xfId="0" applyFont="1" applyBorder="1" applyAlignment="1">
      <alignment horizontal="left" vertical="top"/>
    </xf>
    <xf numFmtId="0" fontId="31" fillId="0" borderId="9" xfId="0" applyFont="1" applyBorder="1" applyAlignment="1">
      <alignment horizontal="left" vertical="top"/>
    </xf>
    <xf numFmtId="0" fontId="34" fillId="0" borderId="0" xfId="0" applyFont="1" applyBorder="1" applyAlignment="1">
      <alignment horizontal="left" vertical="top" wrapText="1"/>
    </xf>
    <xf numFmtId="0" fontId="35" fillId="0" borderId="0" xfId="0" applyFont="1" applyAlignment="1">
      <alignment horizontal="left"/>
    </xf>
    <xf numFmtId="0" fontId="31" fillId="3" borderId="16" xfId="0" applyFont="1" applyFill="1" applyBorder="1" applyAlignment="1">
      <alignment horizontal="center" vertical="center" wrapText="1"/>
    </xf>
    <xf numFmtId="0" fontId="31" fillId="3" borderId="17" xfId="0" applyFont="1" applyFill="1" applyBorder="1" applyAlignment="1">
      <alignment horizontal="center" vertical="center" wrapText="1"/>
    </xf>
    <xf numFmtId="0" fontId="31" fillId="3" borderId="18" xfId="0" applyFont="1" applyFill="1" applyBorder="1" applyAlignment="1">
      <alignment horizontal="center" vertical="center" wrapText="1"/>
    </xf>
    <xf numFmtId="0" fontId="31" fillId="3" borderId="6" xfId="0" applyFont="1" applyFill="1" applyBorder="1" applyAlignment="1">
      <alignment horizontal="center"/>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7" xfId="0" applyFont="1" applyBorder="1" applyAlignment="1">
      <alignment horizontal="left" vertical="center" wrapText="1"/>
    </xf>
    <xf numFmtId="0" fontId="31" fillId="0" borderId="7" xfId="0" applyFont="1" applyBorder="1" applyAlignment="1">
      <alignment horizontal="left" vertical="top" wrapText="1"/>
    </xf>
    <xf numFmtId="0" fontId="31" fillId="0" borderId="9" xfId="0" applyFont="1" applyBorder="1" applyAlignment="1">
      <alignment horizontal="right" vertical="top" wrapText="1"/>
    </xf>
    <xf numFmtId="0" fontId="31" fillId="3" borderId="19" xfId="0" applyFont="1" applyFill="1" applyBorder="1" applyAlignment="1">
      <alignment horizontal="center" vertical="center"/>
    </xf>
    <xf numFmtId="0" fontId="31" fillId="3" borderId="0" xfId="0" applyFont="1" applyFill="1" applyBorder="1" applyAlignment="1">
      <alignment horizontal="center" vertical="center"/>
    </xf>
    <xf numFmtId="0" fontId="31" fillId="3" borderId="20" xfId="0" applyFont="1" applyFill="1" applyBorder="1" applyAlignment="1">
      <alignment horizontal="center" vertical="center"/>
    </xf>
    <xf numFmtId="0" fontId="36" fillId="0" borderId="21" xfId="0" applyFont="1" applyFill="1" applyBorder="1" applyAlignment="1">
      <alignment vertical="top"/>
    </xf>
    <xf numFmtId="0" fontId="23" fillId="0" borderId="0" xfId="0" applyFont="1" applyFill="1" applyBorder="1" applyAlignment="1">
      <alignment vertical="top"/>
    </xf>
    <xf numFmtId="0" fontId="23" fillId="0" borderId="1" xfId="0" applyFont="1" applyFill="1" applyBorder="1" applyAlignment="1">
      <alignment vertical="top"/>
    </xf>
    <xf numFmtId="0" fontId="32" fillId="3" borderId="22" xfId="0" applyFont="1" applyFill="1" applyBorder="1" applyAlignment="1">
      <alignment horizontal="center" vertical="center" wrapText="1"/>
    </xf>
    <xf numFmtId="0" fontId="31" fillId="3" borderId="7" xfId="0" applyFont="1" applyFill="1" applyBorder="1" applyAlignment="1">
      <alignment horizontal="left" vertical="center" wrapText="1"/>
    </xf>
    <xf numFmtId="0" fontId="31" fillId="3" borderId="8" xfId="0" applyFont="1" applyFill="1" applyBorder="1" applyAlignment="1">
      <alignment horizontal="left" vertical="center" wrapText="1"/>
    </xf>
    <xf numFmtId="0" fontId="31" fillId="3" borderId="9" xfId="0" applyFont="1" applyFill="1" applyBorder="1" applyAlignment="1">
      <alignment horizontal="left" vertical="center" wrapText="1"/>
    </xf>
    <xf numFmtId="0" fontId="37" fillId="0" borderId="12" xfId="0" applyFont="1" applyBorder="1" applyAlignment="1">
      <alignment horizontal="left" vertical="center"/>
    </xf>
    <xf numFmtId="0" fontId="31" fillId="0" borderId="19" xfId="0" applyFont="1" applyBorder="1" applyAlignment="1">
      <alignment horizontal="left" vertical="top"/>
    </xf>
    <xf numFmtId="0" fontId="31" fillId="0" borderId="1" xfId="0" applyFont="1" applyBorder="1" applyAlignment="1">
      <alignment horizontal="left" vertical="top"/>
    </xf>
    <xf numFmtId="0" fontId="29" fillId="0" borderId="0" xfId="0" applyFont="1" applyBorder="1" applyAlignment="1">
      <alignment horizontal="left" vertical="top" wrapText="1"/>
    </xf>
    <xf numFmtId="0" fontId="31" fillId="3" borderId="7" xfId="0" applyFont="1" applyFill="1" applyBorder="1" applyAlignment="1">
      <alignment horizontal="left" vertical="top"/>
    </xf>
    <xf numFmtId="0" fontId="31" fillId="3" borderId="9" xfId="0" applyFont="1" applyFill="1" applyBorder="1" applyAlignment="1">
      <alignment horizontal="left" vertical="top"/>
    </xf>
    <xf numFmtId="0" fontId="31" fillId="3" borderId="7" xfId="0" applyFont="1" applyFill="1" applyBorder="1" applyAlignment="1">
      <alignment horizontal="center" vertical="top" wrapText="1"/>
    </xf>
    <xf numFmtId="0" fontId="31" fillId="3" borderId="9" xfId="0" applyFont="1" applyFill="1" applyBorder="1" applyAlignment="1">
      <alignment horizontal="center" vertical="top" wrapText="1"/>
    </xf>
    <xf numFmtId="0" fontId="38" fillId="3" borderId="13" xfId="0" applyFont="1" applyFill="1" applyBorder="1" applyAlignment="1">
      <alignment horizontal="left" vertical="top" wrapText="1"/>
    </xf>
    <xf numFmtId="0" fontId="38" fillId="3" borderId="14" xfId="0" applyFont="1" applyFill="1" applyBorder="1" applyAlignment="1">
      <alignment horizontal="left" vertical="top" wrapText="1"/>
    </xf>
    <xf numFmtId="0" fontId="38" fillId="3" borderId="15"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19" xfId="0" applyFont="1" applyBorder="1" applyAlignment="1">
      <alignment horizontal="left" vertical="center"/>
    </xf>
    <xf numFmtId="0" fontId="31" fillId="0" borderId="0" xfId="0" applyFont="1" applyBorder="1" applyAlignment="1">
      <alignment horizontal="left" vertical="center"/>
    </xf>
    <xf numFmtId="0" fontId="31" fillId="0" borderId="1" xfId="0" applyFont="1" applyBorder="1" applyAlignment="1">
      <alignment horizontal="left" vertical="center"/>
    </xf>
    <xf numFmtId="0" fontId="31" fillId="0" borderId="19" xfId="0" applyFont="1" applyBorder="1" applyAlignment="1">
      <alignment horizontal="left" vertical="center" wrapText="1"/>
    </xf>
    <xf numFmtId="0" fontId="31" fillId="0" borderId="19" xfId="0" applyFont="1" applyBorder="1" applyAlignment="1">
      <alignment horizontal="left" vertical="top" wrapText="1"/>
    </xf>
    <xf numFmtId="0" fontId="31" fillId="0" borderId="1" xfId="0" applyFont="1" applyBorder="1" applyAlignment="1" applyProtection="1">
      <alignment horizontal="left" vertical="top" wrapText="1"/>
      <protection locked="0"/>
    </xf>
    <xf numFmtId="0" fontId="31" fillId="0" borderId="21" xfId="0" applyFont="1" applyFill="1" applyBorder="1" applyAlignment="1">
      <alignment horizontal="left" vertical="top"/>
    </xf>
    <xf numFmtId="0" fontId="23" fillId="0" borderId="0" xfId="0" applyFont="1" applyFill="1" applyBorder="1" applyAlignment="1">
      <alignment horizontal="left" vertical="top"/>
    </xf>
    <xf numFmtId="0" fontId="23" fillId="0" borderId="1" xfId="0" applyFont="1" applyFill="1" applyBorder="1" applyAlignment="1">
      <alignment horizontal="left" vertical="top"/>
    </xf>
    <xf numFmtId="0" fontId="31" fillId="3" borderId="19" xfId="0" applyFont="1" applyFill="1" applyBorder="1" applyAlignment="1">
      <alignment horizontal="left" vertical="center" wrapText="1"/>
    </xf>
    <xf numFmtId="0" fontId="31" fillId="3" borderId="0" xfId="0" applyFont="1" applyFill="1" applyBorder="1" applyAlignment="1">
      <alignment horizontal="left" vertical="center" wrapText="1"/>
    </xf>
    <xf numFmtId="0" fontId="31" fillId="3" borderId="1" xfId="0" applyFont="1" applyFill="1" applyBorder="1" applyAlignment="1">
      <alignment horizontal="left" vertical="center" wrapText="1"/>
    </xf>
    <xf numFmtId="0" fontId="37" fillId="0" borderId="22" xfId="0" applyFont="1" applyBorder="1" applyAlignment="1">
      <alignment horizontal="left" vertical="center"/>
    </xf>
    <xf numFmtId="0" fontId="31" fillId="3" borderId="19"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19" xfId="0" applyFont="1" applyFill="1" applyBorder="1" applyAlignment="1">
      <alignment horizontal="left" vertical="top"/>
    </xf>
    <xf numFmtId="0" fontId="31" fillId="3" borderId="1" xfId="0" applyFont="1" applyFill="1" applyBorder="1" applyAlignment="1">
      <alignment horizontal="left" vertical="top"/>
    </xf>
    <xf numFmtId="0" fontId="31" fillId="3" borderId="19" xfId="0" applyFont="1" applyFill="1" applyBorder="1" applyAlignment="1">
      <alignment horizontal="center" vertical="top" wrapText="1"/>
    </xf>
    <xf numFmtId="0" fontId="31" fillId="3" borderId="1" xfId="0" applyFont="1" applyFill="1" applyBorder="1" applyAlignment="1">
      <alignment horizontal="center" vertical="top" wrapText="1"/>
    </xf>
    <xf numFmtId="0" fontId="38" fillId="3" borderId="7" xfId="0" applyFont="1" applyFill="1" applyBorder="1" applyAlignment="1">
      <alignment horizontal="left" vertical="top" wrapText="1"/>
    </xf>
    <xf numFmtId="0" fontId="38" fillId="3" borderId="8" xfId="0" applyFont="1" applyFill="1" applyBorder="1" applyAlignment="1">
      <alignment horizontal="left" vertical="top" wrapText="1"/>
    </xf>
    <xf numFmtId="0" fontId="38" fillId="3" borderId="9" xfId="0" applyFont="1" applyFill="1" applyBorder="1" applyAlignment="1">
      <alignment horizontal="left" vertical="top" wrapText="1"/>
    </xf>
    <xf numFmtId="0" fontId="23" fillId="0" borderId="21" xfId="0" applyFont="1" applyFill="1" applyBorder="1" applyAlignment="1">
      <alignment horizontal="left" vertical="top"/>
    </xf>
    <xf numFmtId="0" fontId="31" fillId="3" borderId="16" xfId="0" applyFont="1" applyFill="1" applyBorder="1" applyAlignment="1">
      <alignment horizontal="left" vertical="top"/>
    </xf>
    <xf numFmtId="0" fontId="31" fillId="3" borderId="18" xfId="0" applyFont="1" applyFill="1" applyBorder="1" applyAlignment="1">
      <alignment horizontal="left" vertical="top"/>
    </xf>
    <xf numFmtId="0" fontId="31" fillId="3" borderId="16" xfId="0" applyFont="1" applyFill="1" applyBorder="1" applyAlignment="1">
      <alignment horizontal="center" vertical="top" wrapText="1"/>
    </xf>
    <xf numFmtId="0" fontId="31" fillId="3" borderId="18" xfId="0" applyFont="1" applyFill="1" applyBorder="1" applyAlignment="1">
      <alignment horizontal="center" vertical="top" wrapText="1"/>
    </xf>
    <xf numFmtId="0" fontId="38" fillId="3" borderId="16" xfId="0" applyFont="1" applyFill="1" applyBorder="1" applyAlignment="1">
      <alignment horizontal="left" vertical="top" wrapText="1"/>
    </xf>
    <xf numFmtId="0" fontId="38" fillId="3" borderId="17" xfId="0" applyFont="1" applyFill="1" applyBorder="1" applyAlignment="1">
      <alignment horizontal="left" vertical="top" wrapText="1"/>
    </xf>
    <xf numFmtId="0" fontId="38" fillId="3" borderId="18" xfId="0" applyFont="1" applyFill="1" applyBorder="1" applyAlignment="1">
      <alignment horizontal="left" vertical="top" wrapText="1"/>
    </xf>
    <xf numFmtId="0" fontId="36" fillId="0" borderId="7" xfId="0" applyFont="1" applyBorder="1" applyAlignment="1">
      <alignment vertical="center"/>
    </xf>
    <xf numFmtId="0" fontId="36" fillId="0" borderId="9" xfId="0" applyFont="1" applyBorder="1" applyAlignment="1">
      <alignment vertical="center"/>
    </xf>
    <xf numFmtId="0" fontId="31" fillId="0" borderId="7" xfId="0" applyFont="1" applyBorder="1" applyAlignment="1">
      <alignment horizontal="center" vertical="center" wrapText="1"/>
    </xf>
    <xf numFmtId="0" fontId="31" fillId="0" borderId="9"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top" wrapText="1"/>
    </xf>
    <xf numFmtId="0" fontId="31" fillId="3" borderId="13" xfId="0" applyFont="1" applyFill="1" applyBorder="1" applyAlignment="1">
      <alignment horizontal="center" vertical="center"/>
    </xf>
    <xf numFmtId="0" fontId="31" fillId="3" borderId="15" xfId="0" applyFont="1" applyFill="1" applyBorder="1" applyAlignment="1">
      <alignment horizontal="center" vertical="center"/>
    </xf>
    <xf numFmtId="0" fontId="31" fillId="0" borderId="7" xfId="0" applyFont="1" applyBorder="1" applyAlignment="1">
      <alignment vertical="center"/>
    </xf>
    <xf numFmtId="0" fontId="31" fillId="0" borderId="9" xfId="0" applyFont="1" applyBorder="1" applyAlignment="1">
      <alignment vertical="center"/>
    </xf>
    <xf numFmtId="0" fontId="31" fillId="0" borderId="8" xfId="0" applyFont="1" applyBorder="1" applyAlignment="1">
      <alignment vertical="center"/>
    </xf>
    <xf numFmtId="0" fontId="36" fillId="0" borderId="7" xfId="0" applyFont="1" applyBorder="1" applyAlignment="1">
      <alignment horizontal="left" vertical="center"/>
    </xf>
    <xf numFmtId="0" fontId="36" fillId="0" borderId="9" xfId="0" applyFont="1" applyBorder="1" applyAlignment="1">
      <alignment horizontal="left" vertical="center" wrapText="1"/>
    </xf>
    <xf numFmtId="0" fontId="38" fillId="0" borderId="8" xfId="0" applyFont="1" applyFill="1" applyBorder="1" applyAlignment="1">
      <alignment horizontal="left" vertical="top"/>
    </xf>
    <xf numFmtId="0" fontId="36" fillId="0" borderId="7" xfId="0" applyFont="1" applyBorder="1" applyAlignment="1">
      <alignment horizontal="left"/>
    </xf>
    <xf numFmtId="0" fontId="36" fillId="0" borderId="9" xfId="0" applyFont="1" applyBorder="1" applyAlignment="1">
      <alignment horizontal="left"/>
    </xf>
    <xf numFmtId="0" fontId="23" fillId="0" borderId="8" xfId="0" applyFont="1" applyFill="1" applyBorder="1" applyAlignment="1" applyProtection="1">
      <alignment horizontal="left" vertical="center" wrapText="1"/>
      <protection locked="0"/>
    </xf>
    <xf numFmtId="0" fontId="23" fillId="0" borderId="9" xfId="0" applyFont="1" applyFill="1" applyBorder="1" applyAlignment="1" applyProtection="1">
      <alignment horizontal="left" vertical="center" wrapText="1"/>
      <protection locked="0"/>
    </xf>
    <xf numFmtId="0" fontId="31" fillId="0" borderId="19" xfId="0" applyFont="1" applyBorder="1" applyAlignment="1">
      <alignment horizontal="center" vertical="center" wrapText="1"/>
    </xf>
    <xf numFmtId="0" fontId="31" fillId="0" borderId="1" xfId="0" applyFont="1" applyBorder="1" applyAlignment="1">
      <alignment horizontal="center" vertical="center"/>
    </xf>
    <xf numFmtId="0" fontId="31" fillId="0" borderId="19" xfId="0" applyFont="1" applyBorder="1" applyAlignment="1">
      <alignment horizontal="center" vertical="center"/>
    </xf>
    <xf numFmtId="0" fontId="31" fillId="0" borderId="0" xfId="0" applyFont="1" applyBorder="1" applyAlignment="1">
      <alignment horizontal="center" vertical="center"/>
    </xf>
    <xf numFmtId="0" fontId="31" fillId="0" borderId="1" xfId="0" applyFont="1" applyBorder="1" applyAlignment="1">
      <alignment horizontal="center" vertical="top" wrapText="1"/>
    </xf>
    <xf numFmtId="0" fontId="23" fillId="0" borderId="19" xfId="0" applyFont="1" applyBorder="1" applyAlignment="1">
      <alignment vertical="center" wrapText="1"/>
    </xf>
    <xf numFmtId="0" fontId="23" fillId="0" borderId="1" xfId="0" applyFont="1" applyBorder="1" applyAlignment="1">
      <alignment vertical="center" wrapText="1"/>
    </xf>
    <xf numFmtId="0" fontId="23" fillId="0" borderId="19" xfId="0" applyFont="1" applyBorder="1" applyAlignment="1">
      <alignment horizontal="left" vertical="center" wrapText="1"/>
    </xf>
    <xf numFmtId="0" fontId="23" fillId="0" borderId="0" xfId="0" applyFont="1" applyBorder="1" applyAlignment="1">
      <alignment vertical="center" wrapText="1"/>
    </xf>
    <xf numFmtId="0" fontId="23" fillId="0" borderId="0" xfId="0" applyFont="1" applyBorder="1" applyAlignment="1">
      <alignment horizontal="left" vertical="center" wrapText="1"/>
    </xf>
    <xf numFmtId="0" fontId="38" fillId="0" borderId="0" xfId="0" applyFont="1" applyFill="1" applyBorder="1" applyAlignment="1">
      <alignment horizontal="left" vertical="top"/>
    </xf>
    <xf numFmtId="0" fontId="38" fillId="0" borderId="19" xfId="0" applyFont="1" applyFill="1" applyBorder="1" applyAlignment="1">
      <alignment horizontal="left" vertical="center" wrapText="1"/>
    </xf>
    <xf numFmtId="0" fontId="38" fillId="0" borderId="1" xfId="0" applyFont="1" applyFill="1" applyBorder="1" applyAlignment="1">
      <alignment vertical="top"/>
    </xf>
    <xf numFmtId="0" fontId="23" fillId="0" borderId="0"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3" fillId="0" borderId="19" xfId="0" applyFont="1" applyBorder="1" applyAlignment="1">
      <alignment vertical="center"/>
    </xf>
    <xf numFmtId="0" fontId="23" fillId="0" borderId="1" xfId="0" applyFont="1" applyBorder="1" applyAlignment="1">
      <alignment vertical="center"/>
    </xf>
    <xf numFmtId="0" fontId="23" fillId="0" borderId="19" xfId="0" applyFont="1" applyBorder="1" applyAlignment="1" applyProtection="1">
      <alignment horizontal="left" vertical="center" wrapText="1"/>
      <protection locked="0"/>
    </xf>
    <xf numFmtId="0" fontId="23" fillId="0" borderId="1" xfId="0" applyFont="1" applyBorder="1" applyAlignment="1">
      <alignment vertical="top" wrapText="1"/>
    </xf>
    <xf numFmtId="0" fontId="39" fillId="0" borderId="1" xfId="0" applyFont="1" applyFill="1" applyBorder="1" applyAlignment="1">
      <alignment vertical="top" wrapText="1"/>
    </xf>
    <xf numFmtId="0" fontId="31" fillId="0" borderId="16" xfId="0" applyFont="1" applyBorder="1" applyAlignment="1">
      <alignment horizontal="left" vertical="top" wrapText="1"/>
    </xf>
    <xf numFmtId="0" fontId="31" fillId="0" borderId="1" xfId="0" applyFont="1" applyBorder="1" applyAlignment="1">
      <alignment vertical="top" wrapText="1"/>
    </xf>
    <xf numFmtId="0" fontId="23" fillId="0" borderId="23" xfId="0" applyFont="1" applyFill="1" applyBorder="1" applyAlignment="1">
      <alignment horizontal="left" vertical="top"/>
    </xf>
    <xf numFmtId="0" fontId="23" fillId="0" borderId="17" xfId="0" applyFont="1" applyFill="1" applyBorder="1" applyAlignment="1">
      <alignment horizontal="left" vertical="top"/>
    </xf>
    <xf numFmtId="0" fontId="23" fillId="0" borderId="18" xfId="0" applyFont="1" applyFill="1" applyBorder="1" applyAlignment="1">
      <alignment horizontal="left" vertical="top"/>
    </xf>
    <xf numFmtId="0" fontId="32" fillId="3" borderId="24" xfId="0" applyFont="1" applyFill="1" applyBorder="1" applyAlignment="1">
      <alignment horizontal="center" vertical="center" wrapText="1"/>
    </xf>
    <xf numFmtId="0" fontId="40" fillId="0" borderId="22" xfId="0" applyFont="1" applyBorder="1" applyAlignment="1" applyProtection="1">
      <alignment horizontal="center" vertical="center" wrapText="1"/>
      <protection locked="0"/>
    </xf>
    <xf numFmtId="0" fontId="36" fillId="0" borderId="19" xfId="0" applyFont="1" applyBorder="1" applyAlignment="1">
      <alignment horizontal="left" vertical="center"/>
    </xf>
    <xf numFmtId="0" fontId="36" fillId="0" borderId="0" xfId="0" applyFont="1" applyBorder="1" applyAlignment="1">
      <alignment horizontal="left" vertical="center"/>
    </xf>
    <xf numFmtId="0" fontId="39" fillId="0" borderId="19" xfId="0" applyFont="1" applyFill="1" applyBorder="1" applyAlignment="1">
      <alignment vertical="center"/>
    </xf>
    <xf numFmtId="0" fontId="31" fillId="0" borderId="7" xfId="0" applyFont="1" applyBorder="1" applyAlignment="1">
      <alignment horizontal="left"/>
    </xf>
    <xf numFmtId="0" fontId="36" fillId="0" borderId="8" xfId="0" applyFont="1" applyBorder="1" applyAlignment="1">
      <alignment wrapText="1"/>
    </xf>
    <xf numFmtId="0" fontId="23" fillId="0" borderId="9" xfId="0" applyFont="1" applyBorder="1" applyAlignment="1">
      <alignment wrapText="1"/>
    </xf>
    <xf numFmtId="0" fontId="31" fillId="0" borderId="7" xfId="0" applyFont="1" applyBorder="1" applyAlignment="1">
      <alignment horizontal="left" wrapText="1"/>
    </xf>
    <xf numFmtId="0" fontId="23" fillId="0" borderId="9" xfId="0" applyFont="1" applyBorder="1" applyAlignment="1"/>
    <xf numFmtId="0" fontId="36" fillId="0" borderId="9" xfId="0" applyFont="1" applyBorder="1" applyAlignment="1">
      <alignment wrapText="1"/>
    </xf>
    <xf numFmtId="0" fontId="36" fillId="0" borderId="8" xfId="0" applyFont="1" applyBorder="1" applyAlignment="1">
      <alignment horizontal="left"/>
    </xf>
    <xf numFmtId="0" fontId="23" fillId="0" borderId="9" xfId="0" applyFont="1" applyBorder="1" applyAlignment="1">
      <alignment horizontal="left"/>
    </xf>
    <xf numFmtId="0" fontId="35" fillId="0" borderId="7" xfId="0" applyFont="1" applyBorder="1" applyAlignment="1"/>
    <xf numFmtId="0" fontId="41" fillId="0" borderId="1" xfId="0" applyFont="1" applyBorder="1" applyAlignment="1" applyProtection="1">
      <alignment horizontal="center" vertical="center" wrapText="1"/>
      <protection locked="0"/>
    </xf>
    <xf numFmtId="0" fontId="31" fillId="3" borderId="12" xfId="0" applyFont="1" applyFill="1" applyBorder="1" applyAlignment="1">
      <alignment horizontal="center"/>
    </xf>
    <xf numFmtId="0" fontId="36" fillId="0" borderId="8" xfId="0" applyFont="1" applyBorder="1" applyAlignment="1">
      <alignment horizontal="center" vertical="center"/>
    </xf>
    <xf numFmtId="0" fontId="36" fillId="0" borderId="7" xfId="0" applyFont="1" applyBorder="1" applyAlignment="1">
      <alignment horizontal="center" vertical="center"/>
    </xf>
    <xf numFmtId="0" fontId="36" fillId="0" borderId="9" xfId="0" applyFont="1" applyBorder="1" applyAlignment="1">
      <alignment horizontal="center" vertical="center"/>
    </xf>
    <xf numFmtId="0" fontId="36" fillId="0" borderId="19" xfId="0" applyFont="1" applyBorder="1" applyAlignment="1">
      <alignment vertical="center"/>
    </xf>
    <xf numFmtId="0" fontId="36" fillId="0" borderId="1" xfId="0" applyFont="1" applyBorder="1" applyAlignment="1">
      <alignment vertical="center"/>
    </xf>
    <xf numFmtId="0" fontId="23" fillId="0" borderId="1" xfId="0" applyFont="1" applyBorder="1" applyAlignment="1" applyProtection="1">
      <alignment horizontal="left" vertical="top" wrapText="1"/>
      <protection locked="0"/>
    </xf>
    <xf numFmtId="0" fontId="36" fillId="0" borderId="19" xfId="0" applyFont="1" applyBorder="1" applyAlignment="1">
      <alignment vertical="center" wrapText="1"/>
    </xf>
    <xf numFmtId="0" fontId="31" fillId="0" borderId="19" xfId="0" applyFont="1" applyBorder="1" applyAlignment="1">
      <alignment horizontal="left"/>
    </xf>
    <xf numFmtId="0" fontId="31" fillId="0" borderId="0" xfId="0" applyFont="1" applyBorder="1" applyAlignment="1">
      <alignment wrapText="1"/>
    </xf>
    <xf numFmtId="0" fontId="23" fillId="0" borderId="1" xfId="0" applyFont="1" applyBorder="1" applyAlignment="1">
      <alignment wrapText="1"/>
    </xf>
    <xf numFmtId="0" fontId="31" fillId="0" borderId="19" xfId="0" applyFont="1" applyBorder="1" applyAlignment="1">
      <alignment horizontal="left" wrapText="1"/>
    </xf>
    <xf numFmtId="0" fontId="23" fillId="0" borderId="1" xfId="0" applyFont="1" applyBorder="1" applyAlignment="1"/>
    <xf numFmtId="0" fontId="31" fillId="0" borderId="1" xfId="0" applyFont="1" applyBorder="1" applyAlignment="1">
      <alignment wrapText="1"/>
    </xf>
    <xf numFmtId="0" fontId="31" fillId="0" borderId="19" xfId="0" applyFont="1" applyBorder="1" applyAlignment="1"/>
    <xf numFmtId="0" fontId="31" fillId="0" borderId="0" xfId="0" applyFont="1" applyBorder="1" applyAlignment="1"/>
    <xf numFmtId="0" fontId="31" fillId="0" borderId="1" xfId="0" applyFont="1" applyBorder="1" applyAlignment="1"/>
    <xf numFmtId="0" fontId="23" fillId="0" borderId="19" xfId="0" applyFont="1" applyBorder="1" applyAlignment="1">
      <alignment horizontal="left"/>
    </xf>
    <xf numFmtId="0" fontId="31" fillId="3" borderId="22" xfId="0" applyFont="1" applyFill="1" applyBorder="1" applyAlignment="1">
      <alignment horizontal="center"/>
    </xf>
    <xf numFmtId="0" fontId="31" fillId="0" borderId="19" xfId="0" applyFont="1" applyBorder="1" applyAlignment="1">
      <alignment horizontal="left" vertical="center" shrinkToFit="1"/>
    </xf>
    <xf numFmtId="0" fontId="31" fillId="0" borderId="1" xfId="0" applyFont="1" applyBorder="1" applyAlignment="1">
      <alignment horizontal="left" vertical="center" shrinkToFit="1"/>
    </xf>
    <xf numFmtId="0" fontId="31" fillId="0" borderId="19" xfId="0" applyFont="1" applyBorder="1" applyAlignment="1">
      <alignment vertical="center"/>
    </xf>
    <xf numFmtId="0" fontId="42" fillId="0" borderId="19" xfId="0" applyFont="1" applyBorder="1" applyAlignment="1">
      <alignment vertical="center"/>
    </xf>
    <xf numFmtId="0" fontId="23" fillId="0" borderId="19" xfId="0" applyFont="1" applyBorder="1" applyAlignment="1" applyProtection="1">
      <alignment horizontal="center" vertical="center" wrapText="1"/>
      <protection locked="0"/>
    </xf>
    <xf numFmtId="0" fontId="23" fillId="0" borderId="0" xfId="0" applyFont="1" applyBorder="1" applyAlignment="1">
      <alignment wrapText="1"/>
    </xf>
    <xf numFmtId="0" fontId="23" fillId="0" borderId="19" xfId="0" applyFont="1" applyBorder="1" applyAlignment="1"/>
    <xf numFmtId="0" fontId="23" fillId="0" borderId="0" xfId="0" applyFont="1" applyBorder="1" applyAlignment="1"/>
    <xf numFmtId="0" fontId="35" fillId="0" borderId="19" xfId="0" applyFont="1" applyBorder="1" applyAlignment="1"/>
    <xf numFmtId="0" fontId="43" fillId="0" borderId="0" xfId="0" applyFont="1" applyBorder="1" applyAlignment="1" applyProtection="1">
      <alignment horizontal="center" vertical="center" wrapText="1"/>
      <protection locked="0"/>
    </xf>
    <xf numFmtId="0" fontId="36" fillId="0" borderId="0" xfId="0" applyFont="1" applyBorder="1" applyAlignment="1">
      <alignment horizontal="left" vertical="center" wrapText="1"/>
    </xf>
    <xf numFmtId="0" fontId="36" fillId="0" borderId="0" xfId="0" applyFont="1" applyBorder="1" applyAlignment="1">
      <alignment wrapText="1"/>
    </xf>
    <xf numFmtId="0" fontId="36" fillId="0" borderId="1" xfId="0" applyFont="1" applyBorder="1" applyAlignment="1">
      <alignment wrapText="1"/>
    </xf>
    <xf numFmtId="0" fontId="23" fillId="0" borderId="19" xfId="0" applyFont="1" applyBorder="1" applyAlignment="1">
      <alignment horizontal="left" vertical="center"/>
    </xf>
    <xf numFmtId="49" fontId="23" fillId="0" borderId="0" xfId="0" applyNumberFormat="1" applyFont="1" applyBorder="1" applyAlignment="1" applyProtection="1">
      <alignment horizontal="left"/>
      <protection locked="0"/>
    </xf>
    <xf numFmtId="0" fontId="36" fillId="0" borderId="0" xfId="0" applyFont="1" applyBorder="1" applyAlignment="1"/>
    <xf numFmtId="0" fontId="23" fillId="0" borderId="22" xfId="0" applyFont="1" applyBorder="1" applyAlignment="1">
      <alignment horizontal="left"/>
    </xf>
    <xf numFmtId="0" fontId="43" fillId="0" borderId="1" xfId="0" applyFont="1" applyBorder="1" applyAlignment="1" applyProtection="1">
      <alignment horizontal="center" vertical="center"/>
      <protection locked="0"/>
    </xf>
    <xf numFmtId="0" fontId="31" fillId="0" borderId="0" xfId="0" applyFont="1" applyBorder="1" applyAlignment="1">
      <alignment vertical="center" wrapText="1"/>
    </xf>
    <xf numFmtId="0" fontId="23" fillId="0" borderId="0" xfId="0" applyFont="1" applyBorder="1" applyAlignment="1">
      <alignment vertical="top" wrapText="1"/>
    </xf>
    <xf numFmtId="0" fontId="23" fillId="0" borderId="19" xfId="0" applyFont="1" applyBorder="1" applyAlignment="1">
      <alignment vertical="top"/>
    </xf>
    <xf numFmtId="0" fontId="31" fillId="0" borderId="19" xfId="0" applyFont="1" applyBorder="1" applyAlignment="1">
      <alignment vertical="center" wrapText="1"/>
    </xf>
    <xf numFmtId="0" fontId="31" fillId="0" borderId="0" xfId="0" applyFont="1" applyBorder="1" applyAlignment="1">
      <alignment vertical="top" wrapText="1"/>
    </xf>
    <xf numFmtId="0" fontId="23" fillId="0" borderId="1" xfId="0" applyFont="1" applyBorder="1" applyAlignment="1" applyProtection="1">
      <alignment horizontal="left" vertical="top"/>
      <protection locked="0"/>
    </xf>
    <xf numFmtId="0" fontId="36" fillId="0" borderId="19" xfId="0" applyFont="1" applyBorder="1" applyAlignment="1">
      <alignment horizontal="left" vertical="center" wrapText="1"/>
    </xf>
    <xf numFmtId="0" fontId="23" fillId="0" borderId="0" xfId="0" applyFont="1" applyBorder="1" applyAlignment="1">
      <alignment horizontal="left" vertical="center"/>
    </xf>
    <xf numFmtId="0" fontId="41" fillId="0" borderId="8" xfId="0" applyFont="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23" fillId="0" borderId="16" xfId="0" applyFont="1" applyBorder="1" applyAlignment="1">
      <alignment vertical="center" wrapText="1"/>
    </xf>
    <xf numFmtId="0" fontId="31" fillId="0" borderId="18" xfId="0" applyFont="1" applyBorder="1" applyAlignment="1">
      <alignment horizontal="left" vertical="center"/>
    </xf>
    <xf numFmtId="0" fontId="23" fillId="0" borderId="16" xfId="0" applyFont="1" applyBorder="1" applyAlignment="1">
      <alignment horizontal="left" vertical="center" wrapText="1"/>
    </xf>
    <xf numFmtId="0" fontId="23" fillId="0" borderId="17" xfId="0" applyFont="1" applyBorder="1" applyAlignment="1">
      <alignment vertical="center" wrapText="1"/>
    </xf>
    <xf numFmtId="0" fontId="31" fillId="0" borderId="16" xfId="0" applyFont="1" applyBorder="1" applyAlignment="1">
      <alignment horizontal="left" vertical="center"/>
    </xf>
    <xf numFmtId="0" fontId="23" fillId="0" borderId="18" xfId="0" applyFont="1" applyBorder="1" applyAlignment="1">
      <alignment vertical="top" wrapText="1"/>
    </xf>
    <xf numFmtId="0" fontId="39" fillId="0" borderId="16" xfId="0" applyFont="1" applyFill="1" applyBorder="1" applyAlignment="1">
      <alignment vertical="center"/>
    </xf>
    <xf numFmtId="0" fontId="39" fillId="0" borderId="17" xfId="0" applyFont="1" applyFill="1" applyBorder="1" applyAlignment="1">
      <alignment vertical="top" wrapText="1"/>
    </xf>
    <xf numFmtId="0" fontId="39" fillId="0" borderId="18" xfId="0" applyFont="1" applyFill="1" applyBorder="1" applyAlignment="1">
      <alignment vertical="top" wrapText="1"/>
    </xf>
    <xf numFmtId="0" fontId="38" fillId="0" borderId="16" xfId="0" applyFont="1" applyFill="1" applyBorder="1" applyAlignment="1">
      <alignment horizontal="left" vertical="center" wrapText="1"/>
    </xf>
    <xf numFmtId="0" fontId="31" fillId="0" borderId="16" xfId="0" applyFont="1" applyBorder="1" applyAlignment="1">
      <alignment horizontal="left"/>
    </xf>
    <xf numFmtId="0" fontId="23" fillId="0" borderId="17" xfId="0" applyFont="1" applyBorder="1" applyAlignment="1">
      <alignment wrapText="1"/>
    </xf>
    <xf numFmtId="0" fontId="23" fillId="0" borderId="18" xfId="0" applyFont="1" applyBorder="1" applyAlignment="1">
      <alignment wrapText="1"/>
    </xf>
    <xf numFmtId="0" fontId="31" fillId="0" borderId="16" xfId="0" applyFont="1" applyBorder="1" applyAlignment="1">
      <alignment horizontal="left" wrapText="1"/>
    </xf>
    <xf numFmtId="0" fontId="23" fillId="0" borderId="17" xfId="0" applyFont="1" applyBorder="1" applyAlignment="1">
      <alignment vertical="top"/>
    </xf>
    <xf numFmtId="0" fontId="23" fillId="0" borderId="18" xfId="0" applyFont="1" applyBorder="1" applyAlignment="1">
      <alignment vertical="top"/>
    </xf>
    <xf numFmtId="0" fontId="31" fillId="0" borderId="16" xfId="0" applyFont="1" applyBorder="1" applyAlignment="1">
      <alignment horizontal="left" vertical="center" wrapText="1"/>
    </xf>
    <xf numFmtId="0" fontId="23" fillId="0" borderId="17" xfId="0" applyFont="1" applyBorder="1" applyAlignment="1">
      <alignment vertical="top" wrapText="1"/>
    </xf>
    <xf numFmtId="0" fontId="31" fillId="3" borderId="13"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23" fillId="0" borderId="12" xfId="0" applyFont="1" applyBorder="1" applyAlignment="1" applyProtection="1">
      <alignment horizontal="center" vertical="center" wrapText="1"/>
      <protection locked="0"/>
    </xf>
    <xf numFmtId="0" fontId="38" fillId="0" borderId="7" xfId="0" applyFont="1" applyFill="1" applyBorder="1" applyAlignment="1">
      <alignment horizontal="center" vertical="center"/>
    </xf>
    <xf numFmtId="0" fontId="39" fillId="0" borderId="8" xfId="0" applyFont="1" applyFill="1" applyBorder="1" applyAlignment="1" applyProtection="1">
      <alignment horizontal="center" vertical="center"/>
      <protection locked="0"/>
    </xf>
    <xf numFmtId="0" fontId="39" fillId="0" borderId="9" xfId="0" applyFont="1" applyFill="1" applyBorder="1" applyAlignment="1" applyProtection="1">
      <alignment horizontal="center" vertical="center"/>
      <protection locked="0"/>
    </xf>
    <xf numFmtId="0" fontId="39" fillId="0" borderId="12" xfId="0" applyFont="1" applyFill="1" applyBorder="1" applyAlignment="1" applyProtection="1">
      <alignment horizontal="center" vertical="center" wrapText="1"/>
      <protection locked="0"/>
    </xf>
    <xf numFmtId="0" fontId="31" fillId="3" borderId="19" xfId="0" applyFont="1" applyFill="1" applyBorder="1" applyAlignment="1">
      <alignment horizontal="center"/>
    </xf>
    <xf numFmtId="0" fontId="23" fillId="0" borderId="22" xfId="0" applyFont="1" applyBorder="1" applyAlignment="1" applyProtection="1">
      <alignment horizontal="center" vertical="center" wrapText="1"/>
      <protection locked="0"/>
    </xf>
    <xf numFmtId="0" fontId="38" fillId="0" borderId="19" xfId="0" applyFont="1" applyFill="1" applyBorder="1" applyAlignment="1">
      <alignment horizontal="center" vertical="center"/>
    </xf>
    <xf numFmtId="0" fontId="39" fillId="0" borderId="0"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39" fillId="0" borderId="22" xfId="0" applyFont="1" applyFill="1" applyBorder="1" applyAlignment="1" applyProtection="1">
      <alignment horizontal="center" vertical="center" wrapText="1"/>
      <protection locked="0"/>
    </xf>
    <xf numFmtId="0" fontId="32" fillId="0" borderId="19" xfId="0" applyFont="1" applyBorder="1" applyAlignment="1">
      <alignment vertical="center"/>
    </xf>
    <xf numFmtId="0" fontId="32" fillId="0" borderId="0" xfId="0" applyFont="1" applyBorder="1" applyAlignment="1">
      <alignment vertical="center"/>
    </xf>
    <xf numFmtId="0" fontId="32" fillId="0" borderId="1" xfId="0" applyFont="1" applyBorder="1" applyAlignment="1">
      <alignment vertical="center"/>
    </xf>
    <xf numFmtId="0" fontId="31" fillId="0" borderId="1" xfId="0" applyFont="1" applyBorder="1" applyAlignment="1" applyProtection="1">
      <alignment horizontal="left" vertical="center"/>
      <protection locked="0"/>
    </xf>
    <xf numFmtId="0" fontId="34" fillId="0" borderId="19" xfId="0" applyFont="1" applyBorder="1" applyAlignment="1">
      <alignment vertical="top"/>
    </xf>
    <xf numFmtId="0" fontId="34" fillId="0" borderId="0" xfId="0" applyFont="1" applyBorder="1" applyAlignment="1">
      <alignment vertical="top"/>
    </xf>
    <xf numFmtId="0" fontId="34" fillId="0" borderId="1" xfId="0" applyFont="1" applyBorder="1" applyAlignment="1">
      <alignment vertical="top"/>
    </xf>
    <xf numFmtId="0" fontId="23" fillId="0" borderId="0" xfId="0" applyFont="1" applyBorder="1" applyAlignment="1">
      <alignment horizontal="center"/>
    </xf>
    <xf numFmtId="0" fontId="23" fillId="0" borderId="19" xfId="0" applyFont="1" applyBorder="1" applyAlignment="1">
      <alignment horizontal="center"/>
    </xf>
    <xf numFmtId="0" fontId="23" fillId="0" borderId="1" xfId="0" applyFont="1" applyBorder="1" applyAlignment="1">
      <alignment horizontal="center"/>
    </xf>
    <xf numFmtId="0" fontId="23" fillId="0" borderId="1" xfId="0" applyFont="1" applyBorder="1" applyAlignment="1" applyProtection="1">
      <alignment horizontal="left" vertical="center"/>
      <protection locked="0"/>
    </xf>
    <xf numFmtId="0" fontId="31" fillId="3" borderId="24" xfId="0" applyFont="1" applyFill="1" applyBorder="1" applyAlignment="1">
      <alignment horizontal="center"/>
    </xf>
    <xf numFmtId="0" fontId="23" fillId="0" borderId="17" xfId="0" applyFont="1" applyBorder="1" applyAlignment="1">
      <alignment horizontal="center"/>
    </xf>
    <xf numFmtId="0" fontId="23" fillId="0" borderId="16" xfId="0" applyFont="1" applyBorder="1" applyAlignment="1">
      <alignment horizontal="center"/>
    </xf>
    <xf numFmtId="0" fontId="23" fillId="0" borderId="18" xfId="0" applyFont="1" applyBorder="1" applyAlignment="1">
      <alignment horizontal="center"/>
    </xf>
    <xf numFmtId="0" fontId="23" fillId="0" borderId="25" xfId="0" applyFont="1" applyBorder="1" applyAlignment="1">
      <alignment horizontal="center"/>
    </xf>
    <xf numFmtId="0" fontId="39" fillId="0" borderId="22" xfId="0" applyFont="1" applyFill="1" applyBorder="1" applyAlignment="1" applyProtection="1">
      <alignment vertical="center"/>
      <protection locked="0"/>
    </xf>
    <xf numFmtId="0" fontId="33" fillId="3" borderId="0" xfId="0" applyFont="1" applyFill="1" applyBorder="1" applyAlignment="1">
      <alignment horizontal="center"/>
    </xf>
    <xf numFmtId="0" fontId="36" fillId="0" borderId="19" xfId="0" applyFont="1" applyBorder="1" applyAlignment="1">
      <alignment horizontal="left"/>
    </xf>
    <xf numFmtId="0" fontId="36" fillId="0" borderId="1" xfId="0" applyFont="1" applyBorder="1" applyAlignment="1">
      <alignment horizontal="left"/>
    </xf>
    <xf numFmtId="0" fontId="23" fillId="0" borderId="26" xfId="0" applyFont="1" applyBorder="1" applyAlignment="1">
      <alignment horizontal="center"/>
    </xf>
    <xf numFmtId="0" fontId="32" fillId="0" borderId="1" xfId="0" applyFont="1" applyBorder="1" applyAlignment="1">
      <alignment horizontal="right" vertical="center"/>
    </xf>
    <xf numFmtId="0" fontId="34" fillId="0" borderId="1" xfId="0" applyFont="1" applyBorder="1" applyAlignment="1" applyProtection="1">
      <alignment horizontal="left" vertical="center" shrinkToFit="1"/>
      <protection locked="0"/>
    </xf>
    <xf numFmtId="0" fontId="23" fillId="0" borderId="0" xfId="0" applyFont="1" applyBorder="1" applyAlignment="1">
      <alignment horizontal="left"/>
    </xf>
    <xf numFmtId="0" fontId="23" fillId="0" borderId="1" xfId="0" applyFont="1" applyBorder="1" applyAlignment="1">
      <alignment horizontal="left"/>
    </xf>
    <xf numFmtId="0" fontId="29" fillId="0" borderId="0" xfId="0" applyFont="1" applyAlignment="1">
      <alignment horizontal="right"/>
    </xf>
    <xf numFmtId="0" fontId="23" fillId="0" borderId="27" xfId="0" applyFont="1" applyBorder="1" applyAlignment="1">
      <alignment horizontal="center"/>
    </xf>
    <xf numFmtId="0" fontId="23" fillId="0" borderId="16" xfId="0" applyFont="1" applyBorder="1" applyAlignment="1">
      <alignment vertical="center"/>
    </xf>
    <xf numFmtId="0" fontId="23" fillId="0" borderId="24" xfId="0" applyFont="1" applyBorder="1" applyAlignment="1" applyProtection="1">
      <alignment horizontal="center" vertical="center" wrapText="1"/>
      <protection locked="0"/>
    </xf>
    <xf numFmtId="0" fontId="39" fillId="0" borderId="17" xfId="0" applyFont="1" applyFill="1" applyBorder="1" applyAlignment="1" applyProtection="1">
      <alignment horizontal="center" vertical="center"/>
      <protection locked="0"/>
    </xf>
    <xf numFmtId="0" fontId="39" fillId="0" borderId="18" xfId="0" applyFont="1" applyFill="1" applyBorder="1" applyAlignment="1" applyProtection="1">
      <alignment horizontal="center" vertical="center"/>
      <protection locked="0"/>
    </xf>
    <xf numFmtId="0" fontId="39" fillId="0" borderId="24" xfId="0" applyFont="1" applyFill="1" applyBorder="1" applyAlignment="1" applyProtection="1">
      <alignment horizontal="center" vertical="center" wrapText="1"/>
      <protection locked="0"/>
    </xf>
    <xf numFmtId="0" fontId="31" fillId="3" borderId="16" xfId="0" applyFont="1" applyFill="1" applyBorder="1" applyAlignment="1">
      <alignment horizontal="center"/>
    </xf>
    <xf numFmtId="0" fontId="34" fillId="0" borderId="16" xfId="0" applyFont="1" applyBorder="1" applyAlignment="1">
      <alignment vertical="top"/>
    </xf>
    <xf numFmtId="0" fontId="34" fillId="0" borderId="17" xfId="0" applyFont="1" applyBorder="1" applyAlignment="1">
      <alignment vertical="top"/>
    </xf>
    <xf numFmtId="0" fontId="34" fillId="0" borderId="18" xfId="0" applyFont="1" applyBorder="1" applyAlignment="1">
      <alignment vertical="top"/>
    </xf>
    <xf numFmtId="0" fontId="23" fillId="0" borderId="16" xfId="0" applyFont="1" applyBorder="1" applyAlignment="1">
      <alignment horizontal="left"/>
    </xf>
    <xf numFmtId="0" fontId="31" fillId="0" borderId="17" xfId="0" applyFont="1" applyBorder="1" applyAlignment="1">
      <alignment horizontal="left" vertical="center"/>
    </xf>
    <xf numFmtId="0" fontId="23" fillId="0" borderId="17" xfId="0" applyFont="1" applyBorder="1" applyAlignment="1">
      <alignment horizontal="left"/>
    </xf>
    <xf numFmtId="0" fontId="23" fillId="0" borderId="24" xfId="0" applyFont="1" applyBorder="1" applyAlignment="1">
      <alignment horizontal="left"/>
    </xf>
    <xf numFmtId="0" fontId="31" fillId="0" borderId="16" xfId="0" applyFont="1" applyBorder="1" applyAlignment="1"/>
    <xf numFmtId="0" fontId="23" fillId="0" borderId="18" xfId="0" applyFont="1" applyBorder="1" applyAlignment="1">
      <alignment horizontal="left"/>
    </xf>
    <xf numFmtId="0" fontId="37" fillId="0" borderId="24" xfId="0" applyFont="1" applyBorder="1" applyAlignment="1">
      <alignment horizontal="left" vertical="center"/>
    </xf>
    <xf numFmtId="0" fontId="31" fillId="0" borderId="16" xfId="0" applyFont="1" applyBorder="1" applyAlignment="1">
      <alignment horizontal="left" vertical="top"/>
    </xf>
    <xf numFmtId="0" fontId="31" fillId="0" borderId="18" xfId="0" applyFont="1" applyBorder="1" applyAlignment="1">
      <alignment horizontal="left" vertical="top"/>
    </xf>
    <xf numFmtId="0" fontId="23" fillId="0" borderId="0" xfId="0" applyFont="1" applyAlignment="1" applyProtection="1">
      <alignment horizontal="left" vertical="center"/>
      <protection locked="0"/>
    </xf>
    <xf numFmtId="0" fontId="23" fillId="0" borderId="0" xfId="0" applyFont="1" applyAlignment="1" applyProtection="1">
      <alignment horizontal="left"/>
      <protection locked="0"/>
    </xf>
    <xf numFmtId="0" fontId="31" fillId="0" borderId="0" xfId="0" applyFont="1" applyAlignment="1"/>
    <xf numFmtId="0" fontId="31" fillId="0" borderId="6"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6" xfId="0" applyFont="1" applyBorder="1" applyAlignment="1">
      <alignment horizontal="center" vertical="center" textRotation="255" wrapText="1"/>
    </xf>
    <xf numFmtId="0" fontId="33" fillId="0" borderId="13" xfId="0" applyFont="1" applyBorder="1" applyAlignment="1">
      <alignment horizontal="center" vertical="center" textRotation="255" wrapText="1"/>
    </xf>
    <xf numFmtId="0" fontId="33" fillId="0" borderId="14" xfId="0" applyFont="1" applyBorder="1" applyAlignment="1">
      <alignment horizontal="center" vertical="center" textRotation="255" wrapText="1"/>
    </xf>
    <xf numFmtId="0" fontId="33" fillId="0" borderId="15" xfId="0" applyFont="1" applyBorder="1" applyAlignment="1">
      <alignment horizontal="center" vertical="center" textRotation="255"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6" xfId="0" applyFont="1" applyBorder="1" applyAlignment="1">
      <alignment horizontal="center"/>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33" fillId="0" borderId="12" xfId="0" applyFont="1" applyBorder="1" applyAlignment="1">
      <alignment horizontal="left" vertical="center"/>
    </xf>
    <xf numFmtId="0" fontId="44" fillId="0" borderId="0" xfId="0" applyFont="1" applyAlignment="1">
      <alignment horizontal="center" vertical="center"/>
    </xf>
    <xf numFmtId="0" fontId="45" fillId="0" borderId="13" xfId="0" applyFont="1" applyFill="1" applyBorder="1" applyAlignment="1">
      <alignment horizontal="left" vertical="top" wrapText="1"/>
    </xf>
    <xf numFmtId="0" fontId="45" fillId="0" borderId="14" xfId="0" applyFont="1" applyFill="1" applyBorder="1" applyAlignment="1">
      <alignment horizontal="left" vertical="top" wrapText="1"/>
    </xf>
    <xf numFmtId="0" fontId="45" fillId="0" borderId="15" xfId="0" applyFont="1" applyFill="1" applyBorder="1" applyAlignment="1">
      <alignment horizontal="left" vertical="top" wrapText="1"/>
    </xf>
    <xf numFmtId="0" fontId="31" fillId="0" borderId="0" xfId="0" applyFont="1" applyBorder="1" applyAlignment="1">
      <alignment horizontal="left" vertical="top" wrapText="1"/>
    </xf>
    <xf numFmtId="0" fontId="31" fillId="0" borderId="1" xfId="0" applyFont="1" applyBorder="1" applyAlignment="1">
      <alignment horizontal="left" vertical="top" wrapText="1"/>
    </xf>
    <xf numFmtId="0" fontId="23" fillId="0" borderId="19" xfId="0" applyFont="1" applyBorder="1" applyAlignment="1">
      <alignment horizontal="left" vertical="top" wrapText="1"/>
    </xf>
    <xf numFmtId="0" fontId="33" fillId="0" borderId="22" xfId="0" applyFont="1" applyBorder="1" applyAlignment="1">
      <alignment horizontal="left" vertical="center"/>
    </xf>
    <xf numFmtId="0" fontId="38" fillId="0" borderId="7" xfId="0" applyFont="1" applyFill="1" applyBorder="1" applyAlignment="1">
      <alignment horizontal="left" vertical="top" wrapText="1"/>
    </xf>
    <xf numFmtId="0" fontId="38" fillId="0" borderId="8" xfId="0" applyFont="1" applyFill="1" applyBorder="1" applyAlignment="1">
      <alignment horizontal="left" vertical="top" wrapText="1"/>
    </xf>
    <xf numFmtId="0" fontId="38" fillId="0" borderId="9" xfId="0" applyFont="1" applyFill="1" applyBorder="1" applyAlignment="1">
      <alignment horizontal="left" vertical="top" wrapText="1"/>
    </xf>
    <xf numFmtId="0" fontId="31" fillId="0" borderId="18" xfId="0" applyFont="1" applyBorder="1" applyAlignment="1">
      <alignment horizontal="left" vertical="center" wrapText="1"/>
    </xf>
    <xf numFmtId="0" fontId="31" fillId="0" borderId="17" xfId="0" applyFont="1" applyBorder="1" applyAlignment="1">
      <alignment horizontal="left" vertical="center" wrapText="1"/>
    </xf>
    <xf numFmtId="0" fontId="31" fillId="0" borderId="18" xfId="0" applyFont="1" applyBorder="1" applyAlignment="1">
      <alignment horizontal="left" vertical="top" wrapText="1"/>
    </xf>
    <xf numFmtId="0" fontId="31" fillId="0" borderId="17" xfId="0" applyFont="1" applyBorder="1" applyAlignment="1">
      <alignment horizontal="left" vertical="top" wrapText="1"/>
    </xf>
    <xf numFmtId="0" fontId="38" fillId="0" borderId="16" xfId="0" applyFont="1" applyFill="1" applyBorder="1" applyAlignment="1">
      <alignment horizontal="left" vertical="top" wrapText="1"/>
    </xf>
    <xf numFmtId="0" fontId="38" fillId="0" borderId="17" xfId="0" applyFont="1" applyFill="1" applyBorder="1" applyAlignment="1">
      <alignment horizontal="left" vertical="top" wrapText="1"/>
    </xf>
    <xf numFmtId="0" fontId="38" fillId="0" borderId="18" xfId="0" applyFont="1" applyFill="1" applyBorder="1" applyAlignment="1">
      <alignment horizontal="left" vertical="top" wrapText="1"/>
    </xf>
    <xf numFmtId="0" fontId="31" fillId="0" borderId="13" xfId="0" applyFont="1" applyBorder="1" applyAlignment="1">
      <alignment horizontal="center" vertical="center"/>
    </xf>
    <xf numFmtId="0" fontId="31" fillId="0" borderId="15" xfId="0" applyFont="1" applyBorder="1" applyAlignment="1">
      <alignment horizontal="center" vertical="center"/>
    </xf>
    <xf numFmtId="0" fontId="23" fillId="0" borderId="8" xfId="0" applyFont="1" applyBorder="1" applyAlignment="1">
      <alignment horizontal="left" vertical="center"/>
    </xf>
    <xf numFmtId="0" fontId="23" fillId="0" borderId="16" xfId="0" applyFont="1" applyBorder="1" applyAlignment="1">
      <alignment horizontal="left" vertical="top" wrapText="1"/>
    </xf>
    <xf numFmtId="0" fontId="23" fillId="0" borderId="19" xfId="0" applyFont="1" applyBorder="1" applyAlignment="1" applyProtection="1">
      <alignment horizontal="left" vertical="top" wrapText="1"/>
      <protection locked="0"/>
    </xf>
    <xf numFmtId="0" fontId="23" fillId="0" borderId="19" xfId="0" applyFont="1" applyBorder="1" applyAlignment="1">
      <alignment vertical="top" wrapText="1"/>
    </xf>
    <xf numFmtId="0" fontId="31" fillId="0" borderId="7" xfId="0" applyFont="1" applyBorder="1" applyAlignment="1">
      <alignment horizontal="left" shrinkToFit="1"/>
    </xf>
    <xf numFmtId="0" fontId="23" fillId="0" borderId="7" xfId="0" applyFont="1" applyBorder="1" applyAlignment="1">
      <alignment horizontal="left" vertical="center" wrapText="1"/>
    </xf>
    <xf numFmtId="0" fontId="23" fillId="0" borderId="7" xfId="0" applyFont="1" applyBorder="1" applyAlignment="1">
      <alignment horizontal="left" wrapText="1"/>
    </xf>
    <xf numFmtId="0" fontId="23" fillId="0" borderId="7" xfId="0" applyFont="1" applyBorder="1" applyAlignment="1">
      <alignment horizontal="left" vertical="top" wrapText="1"/>
    </xf>
    <xf numFmtId="0" fontId="31" fillId="0" borderId="12" xfId="0" applyFont="1" applyBorder="1" applyAlignment="1">
      <alignment horizontal="center" vertical="center"/>
    </xf>
    <xf numFmtId="0" fontId="31" fillId="0" borderId="19" xfId="0" applyFont="1" applyBorder="1" applyAlignment="1">
      <alignment horizontal="left" shrinkToFit="1"/>
    </xf>
    <xf numFmtId="0" fontId="23" fillId="0" borderId="19" xfId="0" applyFont="1" applyBorder="1" applyAlignment="1">
      <alignment horizontal="left" wrapText="1"/>
    </xf>
    <xf numFmtId="0" fontId="31" fillId="0" borderId="22" xfId="0" applyFont="1" applyBorder="1" applyAlignment="1">
      <alignment horizontal="center" vertical="center"/>
    </xf>
    <xf numFmtId="0" fontId="40" fillId="0" borderId="0" xfId="0" applyFont="1" applyBorder="1" applyAlignment="1" applyProtection="1">
      <alignment horizontal="center" vertical="center" wrapText="1"/>
      <protection locked="0"/>
    </xf>
    <xf numFmtId="0" fontId="40" fillId="0" borderId="1" xfId="0" applyFont="1" applyBorder="1" applyAlignment="1" applyProtection="1">
      <alignment horizontal="center" vertical="center"/>
      <protection locked="0"/>
    </xf>
    <xf numFmtId="0" fontId="31" fillId="0" borderId="1" xfId="0" applyFont="1" applyBorder="1" applyAlignment="1">
      <alignment vertical="center"/>
    </xf>
    <xf numFmtId="0" fontId="31" fillId="0" borderId="19" xfId="0" applyFont="1" applyBorder="1" applyAlignment="1">
      <alignment wrapText="1"/>
    </xf>
    <xf numFmtId="0" fontId="23" fillId="0" borderId="19" xfId="0" applyFont="1" applyBorder="1" applyAlignment="1">
      <alignment wrapText="1"/>
    </xf>
    <xf numFmtId="0" fontId="36" fillId="0" borderId="19" xfId="0" applyFont="1" applyBorder="1" applyAlignment="1">
      <alignment wrapText="1"/>
    </xf>
    <xf numFmtId="0" fontId="31" fillId="0" borderId="13" xfId="0" applyFont="1" applyBorder="1" applyAlignment="1">
      <alignment horizontal="center" vertical="center" wrapText="1"/>
    </xf>
    <xf numFmtId="0" fontId="31" fillId="0" borderId="15" xfId="0" applyFont="1" applyBorder="1" applyAlignment="1">
      <alignment horizontal="center" vertical="center" wrapText="1"/>
    </xf>
    <xf numFmtId="0" fontId="23" fillId="0" borderId="8"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protection locked="0"/>
    </xf>
    <xf numFmtId="0" fontId="23" fillId="0" borderId="12"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protection locked="0"/>
    </xf>
    <xf numFmtId="0" fontId="23" fillId="0" borderId="22" xfId="0" applyFont="1" applyFill="1" applyBorder="1" applyAlignment="1" applyProtection="1">
      <alignment horizontal="left" vertical="center" wrapText="1"/>
      <protection locked="0"/>
    </xf>
    <xf numFmtId="0" fontId="31" fillId="0" borderId="24" xfId="0" applyFont="1" applyBorder="1" applyAlignment="1">
      <alignment horizontal="center" vertical="center"/>
    </xf>
    <xf numFmtId="0" fontId="23" fillId="0" borderId="22" xfId="0" applyFont="1" applyFill="1" applyBorder="1" applyAlignment="1" applyProtection="1">
      <alignment horizontal="left" vertical="center"/>
      <protection locked="0"/>
    </xf>
    <xf numFmtId="0" fontId="31" fillId="0" borderId="12" xfId="0" applyFont="1" applyBorder="1" applyAlignment="1">
      <alignment horizontal="center" vertical="center" wrapText="1"/>
    </xf>
    <xf numFmtId="0" fontId="36" fillId="0" borderId="1" xfId="0" applyFont="1" applyBorder="1" applyAlignment="1">
      <alignment horizontal="left" vertical="center"/>
    </xf>
    <xf numFmtId="0" fontId="31" fillId="0" borderId="22" xfId="0" applyFont="1" applyBorder="1" applyAlignment="1">
      <alignment horizontal="center" vertical="center" wrapText="1"/>
    </xf>
    <xf numFmtId="0" fontId="23" fillId="0" borderId="1" xfId="0" applyFont="1" applyBorder="1" applyAlignment="1">
      <alignment horizontal="left" vertical="center"/>
    </xf>
    <xf numFmtId="0" fontId="23" fillId="0" borderId="16" xfId="0" applyFont="1" applyFill="1" applyBorder="1" applyAlignment="1">
      <alignment horizontal="left" vertical="center"/>
    </xf>
    <xf numFmtId="0" fontId="23" fillId="0" borderId="17" xfId="0" applyFont="1" applyFill="1" applyBorder="1" applyAlignment="1" applyProtection="1">
      <alignment horizontal="left" vertical="center"/>
      <protection locked="0"/>
    </xf>
    <xf numFmtId="0" fontId="23" fillId="0" borderId="18" xfId="0" applyFont="1" applyFill="1" applyBorder="1" applyAlignment="1" applyProtection="1">
      <alignment horizontal="left" vertical="center"/>
      <protection locked="0"/>
    </xf>
    <xf numFmtId="0" fontId="23" fillId="0" borderId="24" xfId="0" applyFont="1" applyFill="1" applyBorder="1" applyAlignment="1" applyProtection="1">
      <alignment horizontal="left" vertical="center" wrapText="1"/>
      <protection locked="0"/>
    </xf>
    <xf numFmtId="0" fontId="31" fillId="0" borderId="24" xfId="0" applyFont="1" applyBorder="1" applyAlignment="1">
      <alignment horizontal="center" vertical="center" wrapText="1"/>
    </xf>
    <xf numFmtId="0" fontId="31" fillId="0" borderId="16" xfId="0" applyFont="1" applyBorder="1" applyAlignment="1">
      <alignment vertical="center"/>
    </xf>
    <xf numFmtId="0" fontId="23" fillId="0" borderId="18" xfId="0" applyFont="1" applyBorder="1" applyAlignment="1">
      <alignment horizontal="left" vertical="center"/>
    </xf>
    <xf numFmtId="0" fontId="33" fillId="0" borderId="24" xfId="0" applyFont="1" applyBorder="1" applyAlignment="1">
      <alignment horizontal="left" vertical="center"/>
    </xf>
    <xf numFmtId="0" fontId="29" fillId="0" borderId="0" xfId="0" applyFont="1" applyAlignment="1" applyProtection="1">
      <alignment shrinkToFit="1"/>
      <protection locked="0"/>
    </xf>
    <xf numFmtId="0" fontId="32" fillId="0" borderId="7" xfId="0" applyFont="1" applyBorder="1" applyAlignment="1">
      <alignment horizontal="center" vertical="center" textRotation="255" wrapText="1"/>
    </xf>
    <xf numFmtId="0" fontId="32" fillId="0" borderId="8" xfId="0" applyFont="1" applyBorder="1" applyAlignment="1">
      <alignment horizontal="center" vertical="center" textRotation="255" wrapText="1"/>
    </xf>
    <xf numFmtId="0" fontId="32" fillId="0" borderId="9" xfId="0" applyFont="1" applyBorder="1" applyAlignment="1">
      <alignment horizontal="center" vertical="center" textRotation="255" wrapText="1"/>
    </xf>
    <xf numFmtId="0" fontId="31" fillId="0" borderId="7" xfId="0" applyFont="1" applyBorder="1" applyAlignment="1">
      <alignment horizontal="center" vertical="top" wrapText="1"/>
    </xf>
    <xf numFmtId="0" fontId="31" fillId="0" borderId="8" xfId="0" applyFont="1" applyBorder="1" applyAlignment="1">
      <alignment horizontal="center" vertical="top"/>
    </xf>
    <xf numFmtId="0" fontId="31" fillId="0" borderId="10" xfId="0" applyFont="1" applyBorder="1" applyAlignment="1">
      <alignment horizontal="center" vertical="top"/>
    </xf>
    <xf numFmtId="0" fontId="32" fillId="0" borderId="12"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8" xfId="0" applyFont="1" applyBorder="1" applyAlignment="1">
      <alignment horizontal="left" vertical="top"/>
    </xf>
    <xf numFmtId="0" fontId="31" fillId="0" borderId="19" xfId="0" applyFont="1" applyBorder="1" applyAlignment="1">
      <alignment horizontal="center" vertical="top"/>
    </xf>
    <xf numFmtId="0" fontId="31" fillId="0" borderId="0" xfId="0" applyFont="1" applyBorder="1" applyAlignment="1">
      <alignment horizontal="center" vertical="top"/>
    </xf>
    <xf numFmtId="0" fontId="31" fillId="0" borderId="20" xfId="0" applyFont="1" applyBorder="1" applyAlignment="1">
      <alignment horizontal="center" vertical="top"/>
    </xf>
    <xf numFmtId="0" fontId="32" fillId="0" borderId="22" xfId="0" applyFont="1" applyBorder="1" applyAlignment="1">
      <alignment horizontal="center" vertical="center" wrapText="1"/>
    </xf>
    <xf numFmtId="0" fontId="31" fillId="0" borderId="0" xfId="0" applyFont="1" applyBorder="1" applyAlignment="1">
      <alignment horizontal="left" vertical="top"/>
    </xf>
    <xf numFmtId="0" fontId="23" fillId="0" borderId="9" xfId="0" applyFont="1" applyBorder="1" applyAlignment="1">
      <alignment vertical="center"/>
    </xf>
    <xf numFmtId="0" fontId="36" fillId="0" borderId="8" xfId="0" applyFont="1" applyBorder="1" applyAlignment="1">
      <alignment vertical="center"/>
    </xf>
    <xf numFmtId="0" fontId="23" fillId="0" borderId="8" xfId="0" applyFont="1" applyBorder="1" applyAlignment="1">
      <alignment horizontal="left" vertical="center" wrapText="1"/>
    </xf>
    <xf numFmtId="0" fontId="36" fillId="0" borderId="8" xfId="0" applyFont="1" applyBorder="1" applyAlignment="1">
      <alignment horizontal="left" vertical="center" wrapText="1"/>
    </xf>
    <xf numFmtId="0" fontId="23" fillId="0" borderId="0" xfId="0" applyFont="1" applyBorder="1" applyAlignment="1">
      <alignment vertical="center"/>
    </xf>
    <xf numFmtId="0" fontId="39" fillId="0" borderId="0" xfId="0" applyFont="1" applyFill="1" applyBorder="1" applyAlignment="1">
      <alignment vertical="top" wrapText="1"/>
    </xf>
    <xf numFmtId="0" fontId="38" fillId="0" borderId="0" xfId="0" applyFont="1" applyFill="1" applyBorder="1" applyAlignment="1">
      <alignment vertical="center" wrapText="1"/>
    </xf>
    <xf numFmtId="0" fontId="32" fillId="0" borderId="24" xfId="0" applyFont="1" applyBorder="1" applyAlignment="1">
      <alignment horizontal="center" vertical="center" wrapText="1"/>
    </xf>
    <xf numFmtId="0" fontId="31" fillId="0" borderId="7" xfId="0" applyFont="1" applyBorder="1" applyAlignment="1"/>
    <xf numFmtId="0" fontId="31" fillId="0" borderId="9" xfId="0" applyFont="1" applyBorder="1" applyAlignment="1">
      <alignment horizontal="left"/>
    </xf>
    <xf numFmtId="0" fontId="33" fillId="0" borderId="7" xfId="0" applyFont="1" applyBorder="1" applyAlignment="1"/>
    <xf numFmtId="0" fontId="31" fillId="0" borderId="7" xfId="0" applyFont="1" applyBorder="1" applyAlignment="1">
      <alignment vertical="top"/>
    </xf>
    <xf numFmtId="0" fontId="46" fillId="0" borderId="1" xfId="0" applyFont="1" applyBorder="1" applyAlignment="1" applyProtection="1">
      <alignment horizontal="center" vertical="center" wrapText="1"/>
      <protection locked="0"/>
    </xf>
    <xf numFmtId="0" fontId="36" fillId="0" borderId="0" xfId="0" applyFont="1" applyBorder="1" applyAlignment="1">
      <alignment vertical="center"/>
    </xf>
    <xf numFmtId="0" fontId="23" fillId="0" borderId="25" xfId="0" applyFont="1" applyBorder="1" applyAlignment="1">
      <alignment horizontal="center" shrinkToFit="1"/>
    </xf>
    <xf numFmtId="0" fontId="23" fillId="0" borderId="26" xfId="0" applyFont="1" applyBorder="1" applyAlignment="1">
      <alignment horizontal="center" shrinkToFit="1"/>
    </xf>
    <xf numFmtId="0" fontId="29" fillId="0" borderId="19" xfId="0" applyFont="1" applyBorder="1" applyAlignment="1">
      <alignment vertical="center" wrapText="1"/>
    </xf>
    <xf numFmtId="0" fontId="23" fillId="0" borderId="1" xfId="0" applyFont="1" applyBorder="1" applyAlignment="1" applyProtection="1"/>
    <xf numFmtId="0" fontId="31" fillId="0" borderId="19" xfId="0" applyFont="1" applyBorder="1" applyAlignment="1" applyProtection="1">
      <alignment horizontal="left" vertical="center"/>
      <protection locked="0"/>
    </xf>
    <xf numFmtId="0" fontId="23" fillId="0" borderId="1" xfId="0" applyFont="1" applyBorder="1" applyAlignment="1" applyProtection="1">
      <alignment horizontal="left"/>
      <protection locked="0"/>
    </xf>
    <xf numFmtId="0" fontId="46" fillId="0" borderId="8" xfId="0" applyFont="1" applyBorder="1" applyAlignment="1" applyProtection="1">
      <alignment horizontal="center" vertical="center"/>
      <protection locked="0"/>
    </xf>
    <xf numFmtId="0" fontId="46" fillId="0" borderId="7" xfId="0" applyFont="1" applyBorder="1" applyAlignment="1" applyProtection="1">
      <alignment horizontal="center" vertical="center"/>
      <protection locked="0"/>
    </xf>
    <xf numFmtId="0" fontId="46" fillId="0" borderId="9" xfId="0" applyFont="1" applyBorder="1" applyAlignment="1" applyProtection="1">
      <alignment horizontal="center" vertical="center"/>
      <protection locked="0"/>
    </xf>
    <xf numFmtId="0" fontId="23" fillId="0" borderId="19" xfId="0" applyFont="1" applyBorder="1" applyAlignment="1" applyProtection="1">
      <alignment horizontal="left" vertical="center"/>
      <protection locked="0"/>
    </xf>
    <xf numFmtId="0" fontId="46" fillId="0" borderId="0" xfId="0" applyFont="1" applyBorder="1" applyAlignment="1" applyProtection="1">
      <alignment horizontal="center" vertical="center"/>
      <protection locked="0"/>
    </xf>
    <xf numFmtId="0" fontId="46" fillId="0" borderId="19" xfId="0" applyFont="1" applyBorder="1" applyAlignment="1" applyProtection="1">
      <alignment horizontal="center" vertical="center"/>
      <protection locked="0"/>
    </xf>
    <xf numFmtId="0" fontId="46" fillId="0" borderId="1" xfId="0" applyFont="1" applyBorder="1" applyAlignment="1" applyProtection="1">
      <alignment horizontal="center" vertical="center"/>
      <protection locked="0"/>
    </xf>
    <xf numFmtId="0" fontId="38" fillId="0" borderId="17" xfId="0" applyFont="1" applyFill="1" applyBorder="1" applyAlignment="1">
      <alignment vertical="center" wrapText="1"/>
    </xf>
    <xf numFmtId="0" fontId="31" fillId="0" borderId="16" xfId="0" applyFont="1" applyBorder="1" applyAlignment="1">
      <alignment wrapText="1"/>
    </xf>
    <xf numFmtId="0" fontId="23" fillId="0" borderId="16" xfId="0" applyFont="1" applyBorder="1" applyAlignment="1">
      <alignment wrapText="1"/>
    </xf>
    <xf numFmtId="0" fontId="23" fillId="0" borderId="16" xfId="0" applyFont="1" applyBorder="1" applyAlignment="1">
      <alignment vertical="top" wrapText="1"/>
    </xf>
    <xf numFmtId="0" fontId="23" fillId="0" borderId="8"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42" fillId="0" borderId="0" xfId="0" applyFont="1" applyBorder="1" applyAlignment="1">
      <alignment horizontal="left" vertical="center"/>
    </xf>
    <xf numFmtId="0" fontId="23" fillId="0" borderId="27" xfId="0" applyFont="1" applyBorder="1" applyAlignment="1">
      <alignment horizontal="center" shrinkToFit="1"/>
    </xf>
    <xf numFmtId="0" fontId="23" fillId="0" borderId="17" xfId="0" applyFont="1" applyFill="1" applyBorder="1" applyAlignment="1" applyProtection="1">
      <alignment horizontal="center" vertical="center"/>
      <protection locked="0"/>
    </xf>
    <xf numFmtId="0" fontId="23" fillId="0" borderId="18" xfId="0" applyFont="1" applyFill="1" applyBorder="1" applyAlignment="1" applyProtection="1">
      <alignment horizontal="center" vertical="center"/>
      <protection locked="0"/>
    </xf>
    <xf numFmtId="0" fontId="23" fillId="0" borderId="0" xfId="0" applyFont="1" applyAlignment="1" applyProtection="1">
      <alignment horizontal="left" vertical="center" shrinkToFit="1"/>
      <protection locked="0"/>
    </xf>
    <xf numFmtId="0" fontId="23" fillId="0" borderId="0" xfId="0" applyFont="1" applyAlignment="1" applyProtection="1">
      <alignment horizontal="left" shrinkToFit="1"/>
      <protection locked="0"/>
    </xf>
    <xf numFmtId="0" fontId="23" fillId="0" borderId="0" xfId="2" applyFont="1"/>
    <xf numFmtId="0" fontId="29" fillId="0" borderId="0" xfId="2" applyFont="1"/>
    <xf numFmtId="0" fontId="35" fillId="0" borderId="28" xfId="2" applyFont="1" applyBorder="1" applyAlignment="1">
      <alignment horizontal="center" vertical="center" wrapText="1"/>
    </xf>
    <xf numFmtId="0" fontId="35" fillId="0" borderId="29" xfId="2" applyFont="1" applyBorder="1" applyAlignment="1">
      <alignment horizontal="center" vertical="center" wrapText="1"/>
    </xf>
    <xf numFmtId="0" fontId="23" fillId="0" borderId="30" xfId="2" applyFont="1" applyBorder="1" applyAlignment="1">
      <alignment horizontal="center"/>
    </xf>
    <xf numFmtId="0" fontId="23" fillId="0" borderId="29" xfId="2" applyFont="1" applyBorder="1" applyAlignment="1">
      <alignment horizontal="center"/>
    </xf>
    <xf numFmtId="0" fontId="35" fillId="0" borderId="0" xfId="2" applyFont="1"/>
    <xf numFmtId="0" fontId="35" fillId="0" borderId="0" xfId="2" applyFont="1" applyAlignment="1"/>
    <xf numFmtId="0" fontId="29" fillId="0" borderId="0" xfId="2" applyFont="1" applyAlignment="1">
      <alignment horizontal="left"/>
    </xf>
    <xf numFmtId="0" fontId="30" fillId="0" borderId="0" xfId="2" applyFont="1" applyAlignment="1">
      <alignment horizontal="center"/>
    </xf>
    <xf numFmtId="0" fontId="48" fillId="0" borderId="0" xfId="2" applyFont="1"/>
    <xf numFmtId="0" fontId="29" fillId="0" borderId="0" xfId="2" applyFont="1" applyAlignment="1">
      <alignment vertical="top" wrapText="1"/>
    </xf>
    <xf numFmtId="0" fontId="29" fillId="0" borderId="0" xfId="2" applyFont="1" applyAlignment="1">
      <alignment horizontal="left" vertical="top" wrapText="1"/>
    </xf>
    <xf numFmtId="0" fontId="29" fillId="0" borderId="0" xfId="2" applyFont="1" applyAlignment="1">
      <alignment horizontal="center"/>
    </xf>
    <xf numFmtId="0" fontId="29" fillId="0" borderId="0" xfId="2" applyFont="1" applyAlignment="1">
      <alignment horizontal="left" vertical="top"/>
    </xf>
    <xf numFmtId="0" fontId="48" fillId="0" borderId="0" xfId="2" applyFont="1" applyAlignment="1">
      <alignment horizontal="center"/>
    </xf>
    <xf numFmtId="0" fontId="29" fillId="0" borderId="0" xfId="2" applyFont="1" applyBorder="1"/>
    <xf numFmtId="0" fontId="29" fillId="0" borderId="0" xfId="2" applyFont="1" applyAlignment="1">
      <alignment vertical="top"/>
    </xf>
    <xf numFmtId="0" fontId="48" fillId="0" borderId="0" xfId="2" applyFont="1" applyBorder="1"/>
    <xf numFmtId="0" fontId="49" fillId="0" borderId="28" xfId="2" applyFont="1" applyBorder="1" applyAlignment="1">
      <alignment horizontal="center" vertical="center" wrapText="1"/>
    </xf>
    <xf numFmtId="0" fontId="35" fillId="0" borderId="28" xfId="2" applyFont="1" applyBorder="1" applyAlignment="1">
      <alignment horizontal="center" wrapText="1"/>
    </xf>
    <xf numFmtId="0" fontId="35" fillId="0" borderId="30" xfId="2" applyFont="1" applyBorder="1" applyAlignment="1">
      <alignment horizontal="center" wrapText="1"/>
    </xf>
    <xf numFmtId="0" fontId="23" fillId="0" borderId="30" xfId="2" applyFont="1" applyBorder="1" applyAlignment="1">
      <alignment horizontal="center" vertical="top"/>
    </xf>
    <xf numFmtId="0" fontId="50" fillId="0" borderId="30" xfId="2" applyFont="1" applyBorder="1" applyAlignment="1">
      <alignment horizontal="center" vertical="top"/>
    </xf>
    <xf numFmtId="0" fontId="23" fillId="0" borderId="29" xfId="2" applyFont="1" applyBorder="1" applyAlignment="1">
      <alignment horizontal="left"/>
    </xf>
    <xf numFmtId="0" fontId="50" fillId="0" borderId="0" xfId="2" applyFont="1" applyAlignment="1">
      <alignment horizontal="left"/>
    </xf>
    <xf numFmtId="0" fontId="50" fillId="0" borderId="0" xfId="2" applyFont="1" applyAlignment="1">
      <alignment horizontal="left" vertical="center"/>
    </xf>
    <xf numFmtId="0" fontId="23" fillId="0" borderId="7" xfId="2" applyFont="1" applyBorder="1" applyAlignment="1">
      <alignment horizontal="center" vertical="center" wrapText="1"/>
    </xf>
    <xf numFmtId="0" fontId="23" fillId="0" borderId="9" xfId="2" applyFont="1" applyBorder="1" applyAlignment="1">
      <alignment horizontal="center" vertical="center" wrapText="1"/>
    </xf>
    <xf numFmtId="0" fontId="23" fillId="0" borderId="6" xfId="2" applyFont="1" applyBorder="1" applyAlignment="1">
      <alignment horizontal="center" vertical="center" wrapText="1"/>
    </xf>
    <xf numFmtId="0" fontId="50" fillId="0" borderId="7" xfId="2" applyFont="1" applyBorder="1" applyAlignment="1">
      <alignment horizontal="center" vertical="center" wrapText="1"/>
    </xf>
    <xf numFmtId="0" fontId="50" fillId="0" borderId="8" xfId="2" applyFont="1" applyBorder="1" applyAlignment="1">
      <alignment horizontal="center" vertical="center" wrapText="1"/>
    </xf>
    <xf numFmtId="0" fontId="50" fillId="0" borderId="9" xfId="2" applyFont="1" applyBorder="1" applyAlignment="1">
      <alignment horizontal="center" vertical="center" wrapText="1"/>
    </xf>
    <xf numFmtId="0" fontId="34" fillId="0" borderId="6" xfId="2" applyFont="1" applyBorder="1" applyAlignment="1">
      <alignment horizontal="center" vertical="top" wrapText="1"/>
    </xf>
    <xf numFmtId="0" fontId="23" fillId="0" borderId="7" xfId="2" applyFont="1" applyBorder="1" applyAlignment="1">
      <alignment horizontal="center" vertical="top"/>
    </xf>
    <xf numFmtId="0" fontId="23" fillId="0" borderId="8" xfId="2" applyFont="1" applyBorder="1" applyAlignment="1">
      <alignment horizontal="center" vertical="top"/>
    </xf>
    <xf numFmtId="0" fontId="23" fillId="0" borderId="10" xfId="2" applyFont="1" applyBorder="1" applyAlignment="1">
      <alignment horizontal="center" vertical="top"/>
    </xf>
    <xf numFmtId="0" fontId="23" fillId="0" borderId="11" xfId="2" applyFont="1" applyBorder="1" applyAlignment="1">
      <alignment horizontal="center" vertical="top"/>
    </xf>
    <xf numFmtId="0" fontId="23" fillId="0" borderId="9" xfId="2" applyFont="1" applyBorder="1" applyAlignment="1">
      <alignment horizontal="center" vertical="top"/>
    </xf>
    <xf numFmtId="0" fontId="34" fillId="0" borderId="12" xfId="2" applyFont="1" applyBorder="1" applyAlignment="1">
      <alignment horizontal="center" vertical="top" wrapText="1"/>
    </xf>
    <xf numFmtId="0" fontId="35" fillId="0" borderId="13" xfId="2" applyFont="1" applyBorder="1" applyAlignment="1">
      <alignment horizontal="center" vertical="top" wrapText="1"/>
    </xf>
    <xf numFmtId="0" fontId="35" fillId="0" borderId="14" xfId="2" applyFont="1" applyBorder="1" applyAlignment="1">
      <alignment horizontal="center" vertical="top" wrapText="1"/>
    </xf>
    <xf numFmtId="0" fontId="23" fillId="0" borderId="7" xfId="2" applyFont="1" applyBorder="1" applyAlignment="1">
      <alignment horizontal="left" vertical="top"/>
    </xf>
    <xf numFmtId="0" fontId="23" fillId="0" borderId="9" xfId="2" applyFont="1" applyBorder="1" applyAlignment="1">
      <alignment horizontal="left" vertical="top"/>
    </xf>
    <xf numFmtId="0" fontId="23" fillId="0" borderId="31" xfId="2" applyFont="1" applyBorder="1" applyAlignment="1">
      <alignment horizontal="center" vertical="center" wrapText="1"/>
    </xf>
    <xf numFmtId="0" fontId="23" fillId="0" borderId="32" xfId="2" applyFont="1" applyBorder="1" applyAlignment="1">
      <alignment horizontal="center" vertical="center" wrapText="1"/>
    </xf>
    <xf numFmtId="0" fontId="50" fillId="0" borderId="16" xfId="2" applyFont="1" applyBorder="1" applyAlignment="1">
      <alignment horizontal="center" vertical="center" wrapText="1"/>
    </xf>
    <xf numFmtId="0" fontId="50" fillId="0" borderId="17" xfId="2" applyFont="1" applyBorder="1" applyAlignment="1">
      <alignment horizontal="center" vertical="center" wrapText="1"/>
    </xf>
    <xf numFmtId="0" fontId="50" fillId="0" borderId="18" xfId="2" applyFont="1" applyBorder="1" applyAlignment="1">
      <alignment horizontal="center" vertical="center" wrapText="1"/>
    </xf>
    <xf numFmtId="0" fontId="23" fillId="0" borderId="24" xfId="2" applyFont="1" applyBorder="1" applyAlignment="1">
      <alignment horizontal="center"/>
    </xf>
    <xf numFmtId="0" fontId="23" fillId="0" borderId="24" xfId="2" applyFont="1" applyBorder="1" applyAlignment="1">
      <alignment horizontal="left" vertical="top" wrapText="1"/>
    </xf>
    <xf numFmtId="0" fontId="23" fillId="0" borderId="24" xfId="2" applyFont="1" applyBorder="1" applyAlignment="1">
      <alignment horizontal="left" vertical="top"/>
    </xf>
    <xf numFmtId="0" fontId="23" fillId="0" borderId="31" xfId="2" applyFont="1" applyBorder="1" applyAlignment="1">
      <alignment horizontal="center" vertical="top"/>
    </xf>
    <xf numFmtId="0" fontId="23" fillId="0" borderId="0" xfId="2" applyFont="1" applyBorder="1" applyAlignment="1">
      <alignment horizontal="center" vertical="top"/>
    </xf>
    <xf numFmtId="0" fontId="23" fillId="0" borderId="20" xfId="2" applyFont="1" applyBorder="1" applyAlignment="1">
      <alignment horizontal="center" vertical="top"/>
    </xf>
    <xf numFmtId="0" fontId="23" fillId="0" borderId="21" xfId="2" applyFont="1" applyBorder="1" applyAlignment="1">
      <alignment horizontal="center" vertical="top"/>
    </xf>
    <xf numFmtId="0" fontId="23" fillId="0" borderId="32" xfId="2" applyFont="1" applyBorder="1" applyAlignment="1">
      <alignment horizontal="center" vertical="top"/>
    </xf>
    <xf numFmtId="0" fontId="34" fillId="0" borderId="33" xfId="2" applyFont="1" applyBorder="1" applyAlignment="1">
      <alignment horizontal="center" vertical="top" wrapText="1"/>
    </xf>
    <xf numFmtId="0" fontId="23" fillId="0" borderId="31" xfId="2" applyFont="1" applyBorder="1" applyAlignment="1">
      <alignment horizontal="left" vertical="top" wrapText="1"/>
    </xf>
    <xf numFmtId="0" fontId="23" fillId="0" borderId="0" xfId="2" applyFont="1" applyBorder="1" applyAlignment="1">
      <alignment horizontal="left" vertical="top" wrapText="1"/>
    </xf>
    <xf numFmtId="0" fontId="23" fillId="0" borderId="32" xfId="2" applyFont="1" applyBorder="1" applyAlignment="1">
      <alignment horizontal="left" vertical="top" wrapText="1"/>
    </xf>
    <xf numFmtId="0" fontId="51" fillId="0" borderId="31" xfId="2" applyFont="1" applyBorder="1" applyAlignment="1">
      <alignment horizontal="left" vertical="top"/>
    </xf>
    <xf numFmtId="0" fontId="23" fillId="0" borderId="31" xfId="2" applyFont="1" applyBorder="1" applyAlignment="1">
      <alignment horizontal="left" vertical="top"/>
    </xf>
    <xf numFmtId="0" fontId="23" fillId="0" borderId="32" xfId="2" applyFont="1" applyBorder="1" applyAlignment="1">
      <alignment horizontal="left" vertical="top"/>
    </xf>
    <xf numFmtId="0" fontId="50" fillId="0" borderId="31" xfId="2" applyFont="1" applyBorder="1" applyAlignment="1">
      <alignment horizontal="left" vertical="top" wrapText="1"/>
    </xf>
    <xf numFmtId="0" fontId="50" fillId="0" borderId="32" xfId="2" applyFont="1" applyBorder="1" applyAlignment="1">
      <alignment horizontal="left" vertical="top" wrapText="1"/>
    </xf>
    <xf numFmtId="0" fontId="50" fillId="0" borderId="0" xfId="2" applyFont="1" applyBorder="1" applyAlignment="1">
      <alignment horizontal="left" vertical="top" wrapText="1"/>
    </xf>
    <xf numFmtId="0" fontId="50" fillId="0" borderId="16" xfId="2" applyFont="1" applyBorder="1" applyAlignment="1">
      <alignment horizontal="left" vertical="top" wrapText="1"/>
    </xf>
    <xf numFmtId="0" fontId="50" fillId="0" borderId="17" xfId="2" applyFont="1" applyBorder="1" applyAlignment="1">
      <alignment horizontal="left" vertical="top" wrapText="1"/>
    </xf>
    <xf numFmtId="0" fontId="50" fillId="0" borderId="18" xfId="2" applyFont="1" applyBorder="1" applyAlignment="1">
      <alignment horizontal="left" vertical="top" wrapText="1"/>
    </xf>
    <xf numFmtId="0" fontId="50" fillId="0" borderId="7" xfId="2" applyFont="1" applyBorder="1" applyAlignment="1">
      <alignment horizontal="left" vertical="top" wrapText="1"/>
    </xf>
    <xf numFmtId="0" fontId="50" fillId="0" borderId="8" xfId="2" applyFont="1" applyBorder="1" applyAlignment="1">
      <alignment horizontal="left" vertical="top" wrapText="1"/>
    </xf>
    <xf numFmtId="0" fontId="50" fillId="0" borderId="9" xfId="2" applyFont="1" applyBorder="1" applyAlignment="1">
      <alignment horizontal="left" vertical="top" wrapText="1"/>
    </xf>
    <xf numFmtId="0" fontId="50" fillId="0" borderId="31" xfId="2" applyFont="1" applyBorder="1" applyAlignment="1">
      <alignment horizontal="center" vertical="center" wrapText="1"/>
    </xf>
    <xf numFmtId="0" fontId="50" fillId="0" borderId="32" xfId="2" applyFont="1" applyBorder="1" applyAlignment="1">
      <alignment horizontal="center" vertical="center" wrapText="1"/>
    </xf>
    <xf numFmtId="0" fontId="23" fillId="0" borderId="16" xfId="2" applyFont="1" applyBorder="1" applyAlignment="1">
      <alignment horizontal="center" vertical="center" wrapText="1"/>
    </xf>
    <xf numFmtId="0" fontId="23" fillId="0" borderId="18" xfId="2" applyFont="1" applyBorder="1" applyAlignment="1">
      <alignment horizontal="center" vertical="center" wrapText="1"/>
    </xf>
    <xf numFmtId="0" fontId="23" fillId="0" borderId="17" xfId="2" applyFont="1" applyBorder="1" applyAlignment="1">
      <alignment horizontal="left" vertical="top" wrapText="1"/>
    </xf>
    <xf numFmtId="0" fontId="23" fillId="0" borderId="18" xfId="2" applyFont="1" applyBorder="1" applyAlignment="1">
      <alignment horizontal="left" vertical="top" wrapText="1"/>
    </xf>
    <xf numFmtId="0" fontId="23" fillId="0" borderId="6" xfId="2" applyFont="1" applyBorder="1" applyAlignment="1">
      <alignment horizontal="center"/>
    </xf>
    <xf numFmtId="0" fontId="23" fillId="0" borderId="6" xfId="2" applyFont="1" applyBorder="1" applyAlignment="1">
      <alignment horizontal="left" vertical="top" wrapText="1"/>
    </xf>
    <xf numFmtId="0" fontId="23" fillId="0" borderId="6" xfId="2" applyFont="1" applyBorder="1" applyAlignment="1">
      <alignment horizontal="left" vertical="top"/>
    </xf>
    <xf numFmtId="0" fontId="23" fillId="0" borderId="7" xfId="2" applyFont="1" applyBorder="1" applyAlignment="1">
      <alignment vertical="center" wrapText="1"/>
    </xf>
    <xf numFmtId="0" fontId="23" fillId="0" borderId="9" xfId="2" applyFont="1" applyBorder="1" applyAlignment="1">
      <alignment vertical="center" wrapText="1"/>
    </xf>
    <xf numFmtId="0" fontId="23" fillId="0" borderId="8" xfId="2" applyFont="1" applyBorder="1" applyAlignment="1">
      <alignment vertical="top" wrapText="1"/>
    </xf>
    <xf numFmtId="0" fontId="23" fillId="0" borderId="9" xfId="2" applyFont="1" applyBorder="1" applyAlignment="1">
      <alignment vertical="top" wrapText="1"/>
    </xf>
    <xf numFmtId="0" fontId="23" fillId="0" borderId="7" xfId="2" applyFont="1" applyBorder="1" applyAlignment="1">
      <alignment vertical="top" wrapText="1"/>
    </xf>
    <xf numFmtId="0" fontId="50" fillId="0" borderId="6" xfId="2" applyFont="1" applyBorder="1" applyAlignment="1">
      <alignment horizontal="center" vertical="center"/>
    </xf>
    <xf numFmtId="0" fontId="50" fillId="0" borderId="7" xfId="2" applyFont="1" applyBorder="1" applyAlignment="1">
      <alignment vertical="top" wrapText="1"/>
    </xf>
    <xf numFmtId="0" fontId="50" fillId="0" borderId="9" xfId="2" applyFont="1" applyBorder="1" applyAlignment="1">
      <alignment vertical="top" wrapText="1"/>
    </xf>
    <xf numFmtId="0" fontId="50" fillId="0" borderId="8" xfId="2" applyFont="1" applyBorder="1" applyAlignment="1">
      <alignment vertical="top" wrapText="1"/>
    </xf>
    <xf numFmtId="0" fontId="50" fillId="0" borderId="7" xfId="2" applyFont="1" applyFill="1" applyBorder="1" applyAlignment="1">
      <alignment horizontal="left" vertical="center"/>
    </xf>
    <xf numFmtId="0" fontId="50" fillId="0" borderId="6" xfId="2" applyFont="1" applyBorder="1" applyAlignment="1">
      <alignment horizontal="left" vertical="top" wrapText="1"/>
    </xf>
    <xf numFmtId="0" fontId="23" fillId="0" borderId="16" xfId="2" applyFont="1" applyBorder="1" applyAlignment="1">
      <alignment horizontal="center" vertical="top"/>
    </xf>
    <xf numFmtId="0" fontId="23" fillId="0" borderId="17" xfId="2" applyFont="1" applyBorder="1" applyAlignment="1">
      <alignment horizontal="center" vertical="top"/>
    </xf>
    <xf numFmtId="0" fontId="23" fillId="0" borderId="34" xfId="2" applyFont="1" applyBorder="1" applyAlignment="1">
      <alignment horizontal="center" vertical="top"/>
    </xf>
    <xf numFmtId="0" fontId="23" fillId="0" borderId="23" xfId="2" applyFont="1" applyBorder="1" applyAlignment="1">
      <alignment horizontal="center" vertical="top"/>
    </xf>
    <xf numFmtId="0" fontId="23" fillId="0" borderId="18" xfId="2" applyFont="1" applyBorder="1" applyAlignment="1">
      <alignment horizontal="center" vertical="top"/>
    </xf>
    <xf numFmtId="0" fontId="34" fillId="0" borderId="24" xfId="2" applyFont="1" applyBorder="1" applyAlignment="1">
      <alignment horizontal="center" vertical="top" wrapText="1"/>
    </xf>
    <xf numFmtId="0" fontId="23" fillId="0" borderId="31" xfId="2" applyFont="1" applyBorder="1" applyAlignment="1">
      <alignment vertical="center" wrapText="1"/>
    </xf>
    <xf numFmtId="0" fontId="23" fillId="0" borderId="32" xfId="2" applyFont="1" applyBorder="1" applyAlignment="1">
      <alignment vertical="center" wrapText="1"/>
    </xf>
    <xf numFmtId="0" fontId="23" fillId="0" borderId="32" xfId="2" applyFont="1" applyBorder="1" applyAlignment="1">
      <alignment vertical="top" wrapText="1"/>
    </xf>
    <xf numFmtId="0" fontId="23" fillId="0" borderId="31" xfId="2" applyFont="1" applyBorder="1" applyAlignment="1">
      <alignment vertical="top" wrapText="1"/>
    </xf>
    <xf numFmtId="0" fontId="50" fillId="0" borderId="31" xfId="2" applyFont="1" applyBorder="1" applyAlignment="1">
      <alignment vertical="top" wrapText="1"/>
    </xf>
    <xf numFmtId="0" fontId="50" fillId="0" borderId="32" xfId="2" applyFont="1" applyBorder="1" applyAlignment="1">
      <alignment vertical="top" wrapText="1"/>
    </xf>
    <xf numFmtId="0" fontId="50" fillId="0" borderId="0" xfId="2" applyFont="1" applyBorder="1" applyAlignment="1">
      <alignment vertical="top" wrapText="1"/>
    </xf>
    <xf numFmtId="0" fontId="23" fillId="0" borderId="12" xfId="2" applyFont="1" applyBorder="1" applyAlignment="1">
      <alignment horizontal="center"/>
    </xf>
    <xf numFmtId="0" fontId="23" fillId="0" borderId="7" xfId="2" applyFont="1" applyBorder="1" applyAlignment="1">
      <alignment wrapText="1"/>
    </xf>
    <xf numFmtId="0" fontId="23" fillId="0" borderId="8" xfId="2" applyFont="1" applyBorder="1" applyAlignment="1">
      <alignment wrapText="1"/>
    </xf>
    <xf numFmtId="0" fontId="23" fillId="0" borderId="8" xfId="2" applyFont="1" applyBorder="1" applyAlignment="1"/>
    <xf numFmtId="0" fontId="23" fillId="0" borderId="9" xfId="2" applyFont="1" applyBorder="1" applyAlignment="1">
      <alignment horizontal="left" vertical="top" wrapText="1"/>
    </xf>
    <xf numFmtId="0" fontId="23" fillId="0" borderId="7" xfId="2" applyFont="1" applyBorder="1" applyAlignment="1">
      <alignment horizontal="left"/>
    </xf>
    <xf numFmtId="0" fontId="23" fillId="0" borderId="8" xfId="2" applyFont="1" applyBorder="1" applyAlignment="1">
      <alignment horizontal="left"/>
    </xf>
    <xf numFmtId="0" fontId="23" fillId="0" borderId="10" xfId="2" applyFont="1" applyBorder="1" applyAlignment="1">
      <alignment horizontal="left"/>
    </xf>
    <xf numFmtId="0" fontId="34" fillId="0" borderId="11" xfId="2" applyFont="1" applyBorder="1" applyAlignment="1">
      <alignment horizontal="left"/>
    </xf>
    <xf numFmtId="0" fontId="23" fillId="0" borderId="12" xfId="2" applyFont="1" applyBorder="1" applyAlignment="1"/>
    <xf numFmtId="0" fontId="23" fillId="0" borderId="9" xfId="2" applyFont="1" applyBorder="1" applyAlignment="1">
      <alignment horizontal="center"/>
    </xf>
    <xf numFmtId="0" fontId="23" fillId="0" borderId="33" xfId="2" applyFont="1" applyBorder="1" applyAlignment="1">
      <alignment horizontal="center"/>
    </xf>
    <xf numFmtId="0" fontId="23" fillId="0" borderId="31" xfId="2" applyFont="1" applyBorder="1" applyAlignment="1">
      <alignment wrapText="1"/>
    </xf>
    <xf numFmtId="0" fontId="23" fillId="0" borderId="32" xfId="2" applyFont="1" applyBorder="1" applyAlignment="1">
      <alignment wrapText="1"/>
    </xf>
    <xf numFmtId="0" fontId="23" fillId="0" borderId="31" xfId="2" applyFont="1" applyBorder="1" applyAlignment="1"/>
    <xf numFmtId="0" fontId="23" fillId="0" borderId="32" xfId="2" applyFont="1" applyBorder="1" applyAlignment="1"/>
    <xf numFmtId="0" fontId="23" fillId="0" borderId="31" xfId="2" applyFont="1" applyBorder="1" applyAlignment="1">
      <alignment horizontal="left"/>
    </xf>
    <xf numFmtId="0" fontId="23" fillId="0" borderId="20" xfId="2" applyFont="1" applyBorder="1" applyAlignment="1">
      <alignment horizontal="left"/>
    </xf>
    <xf numFmtId="0" fontId="35" fillId="0" borderId="21" xfId="2" applyFont="1" applyBorder="1" applyAlignment="1">
      <alignment horizontal="left"/>
    </xf>
    <xf numFmtId="0" fontId="23" fillId="0" borderId="32" xfId="2" applyFont="1" applyBorder="1" applyAlignment="1">
      <alignment horizontal="left"/>
    </xf>
    <xf numFmtId="0" fontId="23" fillId="0" borderId="33" xfId="2" applyFont="1" applyBorder="1" applyAlignment="1"/>
    <xf numFmtId="0" fontId="23" fillId="0" borderId="32" xfId="2" applyFont="1" applyBorder="1" applyAlignment="1">
      <alignment horizontal="center"/>
    </xf>
    <xf numFmtId="0" fontId="50" fillId="0" borderId="16" xfId="2" applyFont="1" applyBorder="1" applyAlignment="1">
      <alignment vertical="top" wrapText="1"/>
    </xf>
    <xf numFmtId="0" fontId="50" fillId="0" borderId="18" xfId="2" applyFont="1" applyBorder="1" applyAlignment="1">
      <alignment vertical="top" wrapText="1"/>
    </xf>
    <xf numFmtId="0" fontId="50" fillId="0" borderId="17" xfId="2" applyFont="1" applyBorder="1" applyAlignment="1">
      <alignment vertical="top" wrapText="1"/>
    </xf>
    <xf numFmtId="0" fontId="23" fillId="0" borderId="7" xfId="2" applyFont="1" applyBorder="1" applyAlignment="1">
      <alignment horizontal="right"/>
    </xf>
    <xf numFmtId="0" fontId="23" fillId="0" borderId="9" xfId="2" applyFont="1" applyBorder="1" applyAlignment="1">
      <alignment horizontal="right"/>
    </xf>
    <xf numFmtId="0" fontId="50" fillId="0" borderId="6" xfId="2" applyFont="1" applyBorder="1" applyAlignment="1">
      <alignment horizontal="center" vertical="center" wrapText="1"/>
    </xf>
    <xf numFmtId="0" fontId="50" fillId="0" borderId="6" xfId="2" applyFont="1" applyBorder="1" applyAlignment="1">
      <alignment horizontal="center" vertical="top" wrapText="1"/>
    </xf>
    <xf numFmtId="0" fontId="52" fillId="0" borderId="6" xfId="2" applyFont="1" applyBorder="1" applyAlignment="1">
      <alignment horizontal="left" vertical="top" wrapText="1"/>
    </xf>
    <xf numFmtId="0" fontId="50" fillId="0" borderId="7" xfId="2" applyFont="1" applyBorder="1" applyAlignment="1">
      <alignment horizontal="center" vertical="top" wrapText="1"/>
    </xf>
    <xf numFmtId="0" fontId="50" fillId="0" borderId="8" xfId="2" applyFont="1" applyBorder="1" applyAlignment="1">
      <alignment horizontal="center" vertical="top" wrapText="1"/>
    </xf>
    <xf numFmtId="0" fontId="50" fillId="0" borderId="9" xfId="2" applyFont="1" applyBorder="1" applyAlignment="1">
      <alignment horizontal="center" vertical="top" wrapText="1"/>
    </xf>
    <xf numFmtId="0" fontId="23" fillId="0" borderId="16" xfId="2" applyFont="1" applyBorder="1" applyAlignment="1"/>
    <xf numFmtId="0" fontId="23" fillId="0" borderId="17" xfId="2" applyFont="1" applyBorder="1" applyAlignment="1"/>
    <xf numFmtId="0" fontId="23" fillId="0" borderId="18" xfId="2" applyFont="1" applyBorder="1" applyAlignment="1"/>
    <xf numFmtId="0" fontId="23" fillId="0" borderId="16" xfId="2" applyFont="1" applyBorder="1" applyAlignment="1">
      <alignment horizontal="right"/>
    </xf>
    <xf numFmtId="0" fontId="23" fillId="0" borderId="18" xfId="2" applyFont="1" applyBorder="1" applyAlignment="1">
      <alignment horizontal="right"/>
    </xf>
    <xf numFmtId="0" fontId="50" fillId="0" borderId="31" xfId="2" applyFont="1" applyBorder="1" applyAlignment="1">
      <alignment horizontal="center" vertical="top" wrapText="1"/>
    </xf>
    <xf numFmtId="0" fontId="50" fillId="0" borderId="0" xfId="2" applyFont="1" applyBorder="1" applyAlignment="1">
      <alignment horizontal="center" vertical="top" wrapText="1"/>
    </xf>
    <xf numFmtId="0" fontId="50" fillId="0" borderId="32" xfId="2" applyFont="1" applyBorder="1" applyAlignment="1">
      <alignment horizontal="center" vertical="top" wrapText="1"/>
    </xf>
    <xf numFmtId="0" fontId="34" fillId="0" borderId="7" xfId="2" applyFont="1" applyBorder="1" applyAlignment="1">
      <alignment horizontal="left" vertical="top"/>
    </xf>
    <xf numFmtId="0" fontId="34" fillId="0" borderId="8" xfId="2" applyFont="1" applyBorder="1" applyAlignment="1">
      <alignment horizontal="left" vertical="top"/>
    </xf>
    <xf numFmtId="0" fontId="34" fillId="0" borderId="9" xfId="2" applyFont="1" applyBorder="1" applyAlignment="1">
      <alignment horizontal="left" vertical="top"/>
    </xf>
    <xf numFmtId="0" fontId="35" fillId="0" borderId="32" xfId="2" applyFont="1" applyBorder="1" applyAlignment="1">
      <alignment horizontal="center"/>
    </xf>
    <xf numFmtId="0" fontId="23" fillId="0" borderId="18" xfId="2" applyFont="1" applyBorder="1" applyAlignment="1">
      <alignment vertical="center" wrapText="1"/>
    </xf>
    <xf numFmtId="0" fontId="50" fillId="0" borderId="16" xfId="2" applyFont="1" applyBorder="1" applyAlignment="1">
      <alignment horizontal="center" vertical="top" wrapText="1"/>
    </xf>
    <xf numFmtId="0" fontId="50" fillId="0" borderId="17" xfId="2" applyFont="1" applyBorder="1" applyAlignment="1">
      <alignment horizontal="center" vertical="top" wrapText="1"/>
    </xf>
    <xf numFmtId="0" fontId="50" fillId="0" borderId="18" xfId="2" applyFont="1" applyBorder="1" applyAlignment="1">
      <alignment horizontal="center" vertical="top" wrapText="1"/>
    </xf>
    <xf numFmtId="0" fontId="34" fillId="0" borderId="16" xfId="2" applyFont="1" applyBorder="1" applyAlignment="1">
      <alignment horizontal="left" vertical="top"/>
    </xf>
    <xf numFmtId="0" fontId="34" fillId="0" borderId="17" xfId="2" applyFont="1" applyBorder="1" applyAlignment="1">
      <alignment horizontal="left" vertical="top"/>
    </xf>
    <xf numFmtId="0" fontId="34" fillId="0" borderId="18" xfId="2" applyFont="1" applyBorder="1" applyAlignment="1">
      <alignment horizontal="left" vertical="top"/>
    </xf>
    <xf numFmtId="0" fontId="23" fillId="0" borderId="34" xfId="2" applyFont="1" applyBorder="1" applyAlignment="1">
      <alignment horizontal="left"/>
    </xf>
    <xf numFmtId="0" fontId="35" fillId="0" borderId="23" xfId="2" applyFont="1" applyBorder="1" applyAlignment="1">
      <alignment horizontal="left"/>
    </xf>
    <xf numFmtId="0" fontId="23" fillId="0" borderId="24" xfId="2" applyFont="1" applyBorder="1" applyAlignment="1"/>
    <xf numFmtId="0" fontId="35" fillId="0" borderId="18" xfId="2" applyFont="1" applyBorder="1" applyAlignment="1">
      <alignment horizontal="center"/>
    </xf>
    <xf numFmtId="0" fontId="51" fillId="0" borderId="16" xfId="2" applyFont="1" applyBorder="1" applyAlignment="1">
      <alignment horizontal="left" vertical="top"/>
    </xf>
    <xf numFmtId="0" fontId="23" fillId="0" borderId="16" xfId="2" applyFont="1" applyBorder="1" applyAlignment="1">
      <alignment horizontal="left" vertical="top"/>
    </xf>
    <xf numFmtId="0" fontId="23" fillId="0" borderId="0" xfId="2" applyFont="1"/>
    <xf numFmtId="0" fontId="35" fillId="0" borderId="35" xfId="2" applyFont="1" applyBorder="1" applyAlignment="1">
      <alignment horizontal="center" vertical="center" wrapText="1"/>
    </xf>
    <xf numFmtId="0" fontId="23" fillId="0" borderId="28" xfId="2" applyFont="1" applyBorder="1" applyAlignment="1">
      <alignment horizontal="center"/>
    </xf>
    <xf numFmtId="0" fontId="50" fillId="0" borderId="0" xfId="2" applyFont="1"/>
    <xf numFmtId="0" fontId="23" fillId="0" borderId="15" xfId="2" applyFont="1" applyBorder="1" applyAlignment="1">
      <alignment horizontal="center" vertical="top" wrapText="1"/>
    </xf>
    <xf numFmtId="0" fontId="23" fillId="0" borderId="6" xfId="2" applyFont="1" applyBorder="1" applyAlignment="1">
      <alignment horizontal="center" vertical="top" wrapText="1"/>
    </xf>
    <xf numFmtId="0" fontId="23" fillId="0" borderId="13" xfId="2" applyFont="1" applyBorder="1" applyAlignment="1">
      <alignment horizontal="center" vertical="top" wrapText="1"/>
    </xf>
    <xf numFmtId="0" fontId="23" fillId="0" borderId="14" xfId="2" applyFont="1" applyBorder="1" applyAlignment="1">
      <alignment horizontal="center" vertical="top" wrapText="1"/>
    </xf>
    <xf numFmtId="0" fontId="23" fillId="0" borderId="7" xfId="2" applyFont="1" applyBorder="1" applyAlignment="1">
      <alignment vertical="top"/>
    </xf>
    <xf numFmtId="0" fontId="23" fillId="0" borderId="8" xfId="2" applyFont="1" applyBorder="1" applyAlignment="1">
      <alignment horizontal="left" vertical="top" wrapText="1"/>
    </xf>
    <xf numFmtId="0" fontId="23" fillId="0" borderId="33" xfId="2" applyFont="1" applyBorder="1" applyAlignment="1">
      <alignment horizontal="left" vertical="top"/>
    </xf>
    <xf numFmtId="0" fontId="23" fillId="0" borderId="31" xfId="2" applyFont="1" applyBorder="1" applyAlignment="1">
      <alignment vertical="top"/>
    </xf>
    <xf numFmtId="0" fontId="23" fillId="0" borderId="32" xfId="2" applyFont="1" applyBorder="1" applyAlignment="1">
      <alignment vertical="top"/>
    </xf>
    <xf numFmtId="0" fontId="50" fillId="0" borderId="13" xfId="2" applyFont="1" applyBorder="1" applyAlignment="1">
      <alignment horizontal="left" vertical="top" wrapText="1"/>
    </xf>
    <xf numFmtId="0" fontId="50" fillId="0" borderId="14" xfId="2" applyFont="1" applyBorder="1" applyAlignment="1">
      <alignment horizontal="left" vertical="top" wrapText="1"/>
    </xf>
    <xf numFmtId="0" fontId="50" fillId="0" borderId="15" xfId="2" applyFont="1" applyBorder="1" applyAlignment="1">
      <alignment horizontal="left" vertical="top" wrapText="1"/>
    </xf>
    <xf numFmtId="0" fontId="23" fillId="0" borderId="13" xfId="2" applyFont="1" applyBorder="1" applyAlignment="1">
      <alignment horizontal="left" vertical="top" wrapText="1"/>
    </xf>
    <xf numFmtId="0" fontId="50" fillId="0" borderId="9" xfId="2" applyFont="1" applyBorder="1" applyAlignment="1"/>
    <xf numFmtId="0" fontId="50" fillId="0" borderId="32" xfId="2" applyFont="1" applyBorder="1" applyAlignment="1"/>
    <xf numFmtId="0" fontId="23" fillId="0" borderId="7" xfId="2" applyFont="1" applyBorder="1" applyAlignment="1">
      <alignment horizontal="center" vertical="center"/>
    </xf>
    <xf numFmtId="0" fontId="23" fillId="0" borderId="9" xfId="2" applyFont="1" applyBorder="1" applyAlignment="1">
      <alignment horizontal="center" vertical="center"/>
    </xf>
    <xf numFmtId="0" fontId="23" fillId="0" borderId="6" xfId="2" applyFont="1" applyBorder="1" applyAlignment="1">
      <alignment vertical="top"/>
    </xf>
    <xf numFmtId="0" fontId="23" fillId="0" borderId="16" xfId="2" applyFont="1" applyBorder="1" applyAlignment="1">
      <alignment horizontal="center" vertical="center"/>
    </xf>
    <xf numFmtId="0" fontId="23" fillId="0" borderId="18" xfId="2" applyFont="1" applyBorder="1" applyAlignment="1">
      <alignment horizontal="center" vertical="center"/>
    </xf>
    <xf numFmtId="0" fontId="50" fillId="0" borderId="18" xfId="2" applyFont="1" applyBorder="1" applyAlignment="1"/>
    <xf numFmtId="0" fontId="23" fillId="0" borderId="7" xfId="2" applyFont="1" applyBorder="1" applyAlignment="1">
      <alignment horizontal="center" vertical="top" wrapText="1"/>
    </xf>
    <xf numFmtId="0" fontId="23" fillId="0" borderId="9" xfId="2" applyFont="1" applyBorder="1" applyAlignment="1">
      <alignment horizontal="center" vertical="top" wrapText="1"/>
    </xf>
    <xf numFmtId="0" fontId="23" fillId="0" borderId="31" xfId="2" applyFont="1" applyBorder="1" applyAlignment="1">
      <alignment horizontal="center" vertical="top" wrapText="1"/>
    </xf>
    <xf numFmtId="0" fontId="23" fillId="0" borderId="32" xfId="2" applyFont="1" applyBorder="1" applyAlignment="1">
      <alignment horizontal="center" vertical="top" wrapText="1"/>
    </xf>
    <xf numFmtId="0" fontId="23" fillId="0" borderId="7" xfId="2" applyFont="1" applyBorder="1" applyAlignment="1"/>
    <xf numFmtId="0" fontId="23" fillId="0" borderId="16" xfId="2" applyFont="1" applyBorder="1" applyAlignment="1">
      <alignment horizontal="center" vertical="top" wrapText="1"/>
    </xf>
    <xf numFmtId="0" fontId="23" fillId="0" borderId="18" xfId="2" applyFont="1" applyBorder="1" applyAlignment="1">
      <alignment horizontal="center" vertical="top" wrapText="1"/>
    </xf>
    <xf numFmtId="0" fontId="23" fillId="0" borderId="16" xfId="2" applyFont="1" applyBorder="1" applyAlignment="1">
      <alignment vertical="top"/>
    </xf>
    <xf numFmtId="0" fontId="23" fillId="0" borderId="35" xfId="2" applyFont="1" applyBorder="1" applyAlignment="1">
      <alignment horizontal="center" vertical="center" wrapText="1"/>
    </xf>
    <xf numFmtId="0" fontId="23" fillId="0" borderId="28" xfId="2" applyFont="1" applyBorder="1" applyAlignment="1">
      <alignment horizontal="center" vertical="top"/>
    </xf>
    <xf numFmtId="0" fontId="50" fillId="0" borderId="30" xfId="2" applyFont="1" applyBorder="1" applyAlignment="1">
      <alignment horizontal="center" vertical="center"/>
    </xf>
    <xf numFmtId="0" fontId="23" fillId="0" borderId="29" xfId="2" applyFont="1" applyBorder="1"/>
    <xf numFmtId="0" fontId="50" fillId="0" borderId="0" xfId="2" applyFont="1"/>
    <xf numFmtId="0" fontId="23" fillId="0" borderId="8" xfId="2" applyFont="1" applyBorder="1" applyAlignment="1">
      <alignment horizontal="center" vertical="top" wrapText="1"/>
    </xf>
    <xf numFmtId="0" fontId="23" fillId="0" borderId="0" xfId="2" applyFont="1" applyBorder="1" applyAlignment="1">
      <alignment horizontal="center" vertical="top" wrapText="1"/>
    </xf>
    <xf numFmtId="0" fontId="23" fillId="0" borderId="0" xfId="2" applyFont="1" applyBorder="1" applyAlignment="1">
      <alignment horizontal="center" vertical="center"/>
    </xf>
    <xf numFmtId="0" fontId="23" fillId="0" borderId="32" xfId="2" applyFont="1" applyBorder="1" applyAlignment="1">
      <alignment horizontal="center" vertical="center"/>
    </xf>
    <xf numFmtId="0" fontId="23" fillId="0" borderId="12" xfId="2" applyFont="1" applyBorder="1" applyAlignment="1">
      <alignment horizontal="left" vertical="top"/>
    </xf>
    <xf numFmtId="0" fontId="53" fillId="0" borderId="16" xfId="2" applyFont="1" applyBorder="1" applyAlignment="1">
      <alignment horizontal="left" vertical="top" wrapText="1"/>
    </xf>
    <xf numFmtId="0" fontId="53" fillId="0" borderId="17" xfId="2" applyFont="1" applyBorder="1" applyAlignment="1">
      <alignment horizontal="left" vertical="top" wrapText="1"/>
    </xf>
    <xf numFmtId="0" fontId="23" fillId="0" borderId="17" xfId="2" applyFont="1" applyBorder="1" applyAlignment="1">
      <alignment horizontal="center" vertical="top" wrapText="1"/>
    </xf>
    <xf numFmtId="0" fontId="53" fillId="0" borderId="13" xfId="2" applyFont="1" applyBorder="1" applyAlignment="1">
      <alignment horizontal="left" vertical="top" wrapText="1"/>
    </xf>
    <xf numFmtId="0" fontId="53" fillId="0" borderId="14" xfId="2" applyFont="1" applyBorder="1" applyAlignment="1">
      <alignment horizontal="left" vertical="top" wrapText="1"/>
    </xf>
    <xf numFmtId="0" fontId="23" fillId="0" borderId="36" xfId="2" applyFont="1" applyBorder="1" applyAlignment="1">
      <alignment vertical="top" wrapText="1"/>
    </xf>
    <xf numFmtId="0" fontId="50" fillId="0" borderId="7" xfId="2" applyFont="1" applyBorder="1" applyAlignment="1">
      <alignment horizontal="center" vertical="center"/>
    </xf>
    <xf numFmtId="0" fontId="50" fillId="0" borderId="9" xfId="2" applyFont="1" applyBorder="1" applyAlignment="1">
      <alignment horizontal="center" vertical="center"/>
    </xf>
    <xf numFmtId="0" fontId="23" fillId="0" borderId="17" xfId="2" applyFont="1" applyBorder="1" applyAlignment="1">
      <alignment horizontal="center" vertical="center"/>
    </xf>
    <xf numFmtId="0" fontId="2" fillId="0" borderId="0" xfId="2" applyFont="1" applyBorder="1"/>
    <xf numFmtId="0" fontId="50" fillId="0" borderId="31" xfId="2" applyFont="1" applyBorder="1" applyAlignment="1">
      <alignment horizontal="center" vertical="center"/>
    </xf>
    <xf numFmtId="0" fontId="50" fillId="0" borderId="32" xfId="2" applyFont="1" applyBorder="1" applyAlignment="1">
      <alignment horizontal="center" vertical="center"/>
    </xf>
    <xf numFmtId="0" fontId="23" fillId="0" borderId="8" xfId="2" applyFont="1" applyBorder="1" applyAlignment="1">
      <alignment horizontal="center" vertical="center"/>
    </xf>
    <xf numFmtId="0" fontId="50" fillId="0" borderId="16" xfId="2" applyFont="1" applyBorder="1" applyAlignment="1">
      <alignment horizontal="center" vertical="center"/>
    </xf>
    <xf numFmtId="0" fontId="50" fillId="0" borderId="18" xfId="2" applyFont="1" applyBorder="1" applyAlignment="1">
      <alignment horizontal="center" vertical="center"/>
    </xf>
    <xf numFmtId="0" fontId="1" fillId="0" borderId="0" xfId="1" applyAlignment="1" applyProtection="1"/>
    <xf numFmtId="0" fontId="50" fillId="0" borderId="6" xfId="2" applyFont="1" applyBorder="1" applyAlignment="1">
      <alignment vertical="top" wrapText="1"/>
    </xf>
    <xf numFmtId="0" fontId="23" fillId="0" borderId="37" xfId="2" applyFont="1" applyBorder="1" applyAlignment="1">
      <alignment vertical="top" wrapText="1"/>
    </xf>
    <xf numFmtId="0" fontId="2" fillId="0" borderId="17" xfId="2" applyFont="1" applyBorder="1"/>
  </cellXfs>
  <cellStyles count="3">
    <cellStyle name="ハイパーリンク" xfId="1"/>
    <cellStyle name="標準" xfId="0" builtinId="0"/>
    <cellStyle name="標準_henkou-risaikuru" xfId="2"/>
  </cellStyles>
  <dxfs count="286">
    <dxf>
      <fill>
        <patternFill>
          <bgColor rgb="FFFF0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FF00"/>
      </font>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7" tint="0.8"/>
        </patternFill>
      </fill>
    </dxf>
    <dxf>
      <fill>
        <patternFill>
          <bgColor theme="0"/>
        </patternFill>
      </fill>
    </dxf>
    <dxf>
      <font>
        <color rgb="FFFFFF00"/>
      </font>
      <fill>
        <patternFill>
          <bgColor rgb="FFFF0000"/>
        </patternFill>
      </fill>
    </dxf>
    <dxf>
      <fill>
        <patternFill>
          <bgColor theme="0"/>
        </patternFill>
      </fill>
    </dxf>
    <dxf>
      <font>
        <color rgb="FFFFFF00"/>
      </font>
      <fill>
        <patternFill>
          <bgColor rgb="FFFF0000"/>
        </patternFill>
      </fill>
    </dxf>
    <dxf>
      <fill>
        <patternFill>
          <bgColor theme="0"/>
        </patternFill>
      </fill>
    </dxf>
    <dxf>
      <fill>
        <patternFill>
          <bgColor theme="0"/>
        </patternFill>
      </fill>
    </dxf>
    <dxf>
      <fill>
        <patternFill>
          <bgColor theme="0"/>
        </patternFill>
      </fill>
    </dxf>
    <dxf>
      <font>
        <color rgb="FFFFFF00"/>
      </font>
      <fill>
        <patternFill>
          <bgColor rgb="FFFF0000"/>
        </patternFill>
      </fill>
    </dxf>
    <dxf>
      <fill>
        <patternFill>
          <bgColor theme="0"/>
        </patternFill>
      </fill>
    </dxf>
    <dxf>
      <font>
        <b/>
        <i val="0"/>
        <color rgb="FFFFFF00"/>
      </font>
      <fill>
        <patternFill>
          <bgColor rgb="FFFF0000"/>
        </patternFill>
      </fill>
    </dxf>
    <dxf>
      <fill>
        <patternFill>
          <bgColor theme="0"/>
        </patternFill>
      </fill>
    </dxf>
    <dxf>
      <font>
        <b/>
        <i val="0"/>
        <color rgb="FFFFFF00"/>
      </font>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190500</xdr:colOff>
      <xdr:row>48</xdr:row>
      <xdr:rowOff>64770</xdr:rowOff>
    </xdr:from>
    <xdr:to xmlns:xdr="http://schemas.openxmlformats.org/drawingml/2006/spreadsheetDrawing">
      <xdr:col>18</xdr:col>
      <xdr:colOff>0</xdr:colOff>
      <xdr:row>52</xdr:row>
      <xdr:rowOff>0</xdr:rowOff>
    </xdr:to>
    <xdr:sp macro="" textlink="">
      <xdr:nvSpPr>
        <xdr:cNvPr id="2" name="AutoShape 1"/>
        <xdr:cNvSpPr>
          <a:spLocks noChangeArrowheads="1"/>
        </xdr:cNvSpPr>
      </xdr:nvSpPr>
      <xdr:spPr>
        <a:xfrm>
          <a:off x="1308100" y="10320020"/>
          <a:ext cx="4582795" cy="646430"/>
        </a:xfrm>
        <a:prstGeom prst="bracketPair">
          <a:avLst>
            <a:gd name="adj" fmla="val 10639"/>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23</xdr:row>
          <xdr:rowOff>28575</xdr:rowOff>
        </xdr:from>
        <xdr:to xmlns:xdr="http://schemas.openxmlformats.org/drawingml/2006/spreadsheetDrawing">
          <xdr:col>3</xdr:col>
          <xdr:colOff>123825</xdr:colOff>
          <xdr:row>24</xdr:row>
          <xdr:rowOff>47625</xdr:rowOff>
        </xdr:to>
        <xdr:sp textlink="">
          <xdr:nvSpPr>
            <xdr:cNvPr id="3077" name="チェック 5" hidden="1">
              <a:extLst>
                <a:ext uri="{63B3BB69-23CF-44E3-9099-C40C66FF867C}">
                  <a14:compatExt spid="_x0000_s3077"/>
                </a:ext>
              </a:extLst>
            </xdr:cNvPr>
            <xdr:cNvSpPr>
              <a:spLocks noRot="1" noChangeShapeType="1"/>
            </xdr:cNvSpPr>
          </xdr:nvSpPr>
          <xdr:spPr>
            <a:xfrm>
              <a:off x="1117600" y="4813300"/>
              <a:ext cx="315595"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24</xdr:row>
          <xdr:rowOff>28575</xdr:rowOff>
        </xdr:from>
        <xdr:to xmlns:xdr="http://schemas.openxmlformats.org/drawingml/2006/spreadsheetDrawing">
          <xdr:col>3</xdr:col>
          <xdr:colOff>123825</xdr:colOff>
          <xdr:row>25</xdr:row>
          <xdr:rowOff>47625</xdr:rowOff>
        </xdr:to>
        <xdr:sp textlink="">
          <xdr:nvSpPr>
            <xdr:cNvPr id="3078" name="チェック 6" hidden="1">
              <a:extLst>
                <a:ext uri="{63B3BB69-23CF-44E3-9099-C40C66FF867C}">
                  <a14:compatExt spid="_x0000_s3078"/>
                </a:ext>
              </a:extLst>
            </xdr:cNvPr>
            <xdr:cNvSpPr>
              <a:spLocks noRot="1" noChangeShapeType="1"/>
            </xdr:cNvSpPr>
          </xdr:nvSpPr>
          <xdr:spPr>
            <a:xfrm>
              <a:off x="1117600" y="5041900"/>
              <a:ext cx="315595"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25</xdr:row>
          <xdr:rowOff>28575</xdr:rowOff>
        </xdr:from>
        <xdr:to xmlns:xdr="http://schemas.openxmlformats.org/drawingml/2006/spreadsheetDrawing">
          <xdr:col>3</xdr:col>
          <xdr:colOff>123825</xdr:colOff>
          <xdr:row>26</xdr:row>
          <xdr:rowOff>47625</xdr:rowOff>
        </xdr:to>
        <xdr:sp textlink="">
          <xdr:nvSpPr>
            <xdr:cNvPr id="3079" name="チェック 7" hidden="1">
              <a:extLst>
                <a:ext uri="{63B3BB69-23CF-44E3-9099-C40C66FF867C}">
                  <a14:compatExt spid="_x0000_s3079"/>
                </a:ext>
              </a:extLst>
            </xdr:cNvPr>
            <xdr:cNvSpPr>
              <a:spLocks noRot="1" noChangeShapeType="1"/>
            </xdr:cNvSpPr>
          </xdr:nvSpPr>
          <xdr:spPr>
            <a:xfrm>
              <a:off x="1117600" y="5270500"/>
              <a:ext cx="315595"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27</xdr:row>
          <xdr:rowOff>28575</xdr:rowOff>
        </xdr:from>
        <xdr:to xmlns:xdr="http://schemas.openxmlformats.org/drawingml/2006/spreadsheetDrawing">
          <xdr:col>3</xdr:col>
          <xdr:colOff>123825</xdr:colOff>
          <xdr:row>28</xdr:row>
          <xdr:rowOff>47625</xdr:rowOff>
        </xdr:to>
        <xdr:sp textlink="">
          <xdr:nvSpPr>
            <xdr:cNvPr id="3085" name="チェック 13" hidden="1">
              <a:extLst>
                <a:ext uri="{63B3BB69-23CF-44E3-9099-C40C66FF867C}">
                  <a14:compatExt spid="_x0000_s3085"/>
                </a:ext>
              </a:extLst>
            </xdr:cNvPr>
            <xdr:cNvSpPr>
              <a:spLocks noRot="1" noChangeShapeType="1"/>
            </xdr:cNvSpPr>
          </xdr:nvSpPr>
          <xdr:spPr>
            <a:xfrm>
              <a:off x="1117600" y="5727700"/>
              <a:ext cx="315595"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104775</xdr:colOff>
          <xdr:row>28</xdr:row>
          <xdr:rowOff>10160</xdr:rowOff>
        </xdr:from>
        <xdr:to xmlns:xdr="http://schemas.openxmlformats.org/drawingml/2006/spreadsheetDrawing">
          <xdr:col>7</xdr:col>
          <xdr:colOff>305435</xdr:colOff>
          <xdr:row>29</xdr:row>
          <xdr:rowOff>38100</xdr:rowOff>
        </xdr:to>
        <xdr:sp textlink="">
          <xdr:nvSpPr>
            <xdr:cNvPr id="3086" name="チェック 14" hidden="1">
              <a:extLst>
                <a:ext uri="{63B3BB69-23CF-44E3-9099-C40C66FF867C}">
                  <a14:compatExt spid="_x0000_s3086"/>
                </a:ext>
              </a:extLst>
            </xdr:cNvPr>
            <xdr:cNvSpPr>
              <a:spLocks noRot="1" noChangeShapeType="1"/>
            </xdr:cNvSpPr>
          </xdr:nvSpPr>
          <xdr:spPr>
            <a:xfrm>
              <a:off x="2635885" y="5937885"/>
              <a:ext cx="200660" cy="25654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95250</xdr:colOff>
          <xdr:row>28</xdr:row>
          <xdr:rowOff>10160</xdr:rowOff>
        </xdr:from>
        <xdr:to xmlns:xdr="http://schemas.openxmlformats.org/drawingml/2006/spreadsheetDrawing">
          <xdr:col>10</xdr:col>
          <xdr:colOff>305435</xdr:colOff>
          <xdr:row>29</xdr:row>
          <xdr:rowOff>38100</xdr:rowOff>
        </xdr:to>
        <xdr:sp textlink="">
          <xdr:nvSpPr>
            <xdr:cNvPr id="3088" name="チェック 16" hidden="1">
              <a:extLst>
                <a:ext uri="{63B3BB69-23CF-44E3-9099-C40C66FF867C}">
                  <a14:compatExt spid="_x0000_s3088"/>
                </a:ext>
              </a:extLst>
            </xdr:cNvPr>
            <xdr:cNvSpPr>
              <a:spLocks noRot="1" noChangeShapeType="1"/>
            </xdr:cNvSpPr>
          </xdr:nvSpPr>
          <xdr:spPr>
            <a:xfrm>
              <a:off x="3542665" y="5937885"/>
              <a:ext cx="210185" cy="25654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36</xdr:row>
          <xdr:rowOff>0</xdr:rowOff>
        </xdr:from>
        <xdr:to xmlns:xdr="http://schemas.openxmlformats.org/drawingml/2006/spreadsheetDrawing">
          <xdr:col>3</xdr:col>
          <xdr:colOff>123825</xdr:colOff>
          <xdr:row>37</xdr:row>
          <xdr:rowOff>47625</xdr:rowOff>
        </xdr:to>
        <xdr:sp textlink="">
          <xdr:nvSpPr>
            <xdr:cNvPr id="3089" name="チェック 17" hidden="1">
              <a:extLst>
                <a:ext uri="{63B3BB69-23CF-44E3-9099-C40C66FF867C}">
                  <a14:compatExt spid="_x0000_s3089"/>
                </a:ext>
              </a:extLst>
            </xdr:cNvPr>
            <xdr:cNvSpPr>
              <a:spLocks noRot="1" noChangeShapeType="1"/>
            </xdr:cNvSpPr>
          </xdr:nvSpPr>
          <xdr:spPr>
            <a:xfrm>
              <a:off x="1117600" y="7747000"/>
              <a:ext cx="315595" cy="276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38</xdr:row>
          <xdr:rowOff>218440</xdr:rowOff>
        </xdr:from>
        <xdr:to xmlns:xdr="http://schemas.openxmlformats.org/drawingml/2006/spreadsheetDrawing">
          <xdr:col>3</xdr:col>
          <xdr:colOff>123825</xdr:colOff>
          <xdr:row>40</xdr:row>
          <xdr:rowOff>66040</xdr:rowOff>
        </xdr:to>
        <xdr:sp textlink="">
          <xdr:nvSpPr>
            <xdr:cNvPr id="3090" name="チェック 18" hidden="1">
              <a:extLst>
                <a:ext uri="{63B3BB69-23CF-44E3-9099-C40C66FF867C}">
                  <a14:compatExt spid="_x0000_s3090"/>
                </a:ext>
              </a:extLst>
            </xdr:cNvPr>
            <xdr:cNvSpPr>
              <a:spLocks noRot="1" noChangeShapeType="1"/>
            </xdr:cNvSpPr>
          </xdr:nvSpPr>
          <xdr:spPr>
            <a:xfrm>
              <a:off x="1117600" y="8422640"/>
              <a:ext cx="315595" cy="3048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161925</xdr:colOff>
          <xdr:row>37</xdr:row>
          <xdr:rowOff>10160</xdr:rowOff>
        </xdr:from>
        <xdr:to xmlns:xdr="http://schemas.openxmlformats.org/drawingml/2006/spreadsheetDrawing">
          <xdr:col>9</xdr:col>
          <xdr:colOff>47625</xdr:colOff>
          <xdr:row>38</xdr:row>
          <xdr:rowOff>38735</xdr:rowOff>
        </xdr:to>
        <xdr:sp textlink="">
          <xdr:nvSpPr>
            <xdr:cNvPr id="3093" name="チェック 21" hidden="1">
              <a:extLst>
                <a:ext uri="{63B3BB69-23CF-44E3-9099-C40C66FF867C}">
                  <a14:compatExt spid="_x0000_s3093"/>
                </a:ext>
              </a:extLst>
            </xdr:cNvPr>
            <xdr:cNvSpPr>
              <a:spLocks noRot="1" noChangeShapeType="1"/>
            </xdr:cNvSpPr>
          </xdr:nvSpPr>
          <xdr:spPr>
            <a:xfrm>
              <a:off x="2998470" y="7985760"/>
              <a:ext cx="191135" cy="25717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161925</xdr:colOff>
          <xdr:row>37</xdr:row>
          <xdr:rowOff>10160</xdr:rowOff>
        </xdr:from>
        <xdr:to xmlns:xdr="http://schemas.openxmlformats.org/drawingml/2006/spreadsheetDrawing">
          <xdr:col>11</xdr:col>
          <xdr:colOff>47625</xdr:colOff>
          <xdr:row>38</xdr:row>
          <xdr:rowOff>38735</xdr:rowOff>
        </xdr:to>
        <xdr:sp textlink="">
          <xdr:nvSpPr>
            <xdr:cNvPr id="3094" name="チェック 22" hidden="1">
              <a:extLst>
                <a:ext uri="{63B3BB69-23CF-44E3-9099-C40C66FF867C}">
                  <a14:compatExt spid="_x0000_s3094"/>
                </a:ext>
              </a:extLst>
            </xdr:cNvPr>
            <xdr:cNvSpPr>
              <a:spLocks noRot="1" noChangeShapeType="1"/>
            </xdr:cNvSpPr>
          </xdr:nvSpPr>
          <xdr:spPr>
            <a:xfrm>
              <a:off x="3609340" y="7985760"/>
              <a:ext cx="191135" cy="257175"/>
            </a:xfrm>
            <a:prstGeom prst="rec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366395</xdr:colOff>
      <xdr:row>29</xdr:row>
      <xdr:rowOff>0</xdr:rowOff>
    </xdr:from>
    <xdr:to xmlns:xdr="http://schemas.openxmlformats.org/drawingml/2006/spreadsheetDrawing">
      <xdr:col>4</xdr:col>
      <xdr:colOff>0</xdr:colOff>
      <xdr:row>29</xdr:row>
      <xdr:rowOff>0</xdr:rowOff>
    </xdr:to>
    <xdr:cxnSp macro="">
      <xdr:nvCxnSpPr>
        <xdr:cNvPr id="2" name="直線コネクタ 3"/>
        <xdr:cNvCxnSpPr>
          <a:cxnSpLocks noChangeShapeType="1"/>
        </xdr:cNvCxnSpPr>
      </xdr:nvCxnSpPr>
      <xdr:spPr>
        <a:xfrm flipH="1">
          <a:off x="1186180" y="6492875"/>
          <a:ext cx="0" cy="0"/>
        </a:xfrm>
        <a:prstGeom prst="straightConnector1">
          <a:avLst/>
        </a:prstGeom>
        <a:noFill/>
        <a:ln w="9525" algn="ctr">
          <a:solidFill>
            <a:srgbClr val="000000"/>
          </a:solidFill>
          <a:round/>
          <a:headEnd/>
          <a:tailEnd/>
        </a:ln>
      </xdr:spPr>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3</xdr:row>
          <xdr:rowOff>323850</xdr:rowOff>
        </xdr:from>
        <xdr:to xmlns:xdr="http://schemas.openxmlformats.org/drawingml/2006/spreadsheetDrawing">
          <xdr:col>7</xdr:col>
          <xdr:colOff>104775</xdr:colOff>
          <xdr:row>5</xdr:row>
          <xdr:rowOff>19050</xdr:rowOff>
        </xdr:to>
        <xdr:sp textlink="">
          <xdr:nvSpPr>
            <xdr:cNvPr id="4097" name="チェック 1" hidden="1">
              <a:extLst>
                <a:ext uri="{63B3BB69-23CF-44E3-9099-C40C66FF867C}">
                  <a14:compatExt spid="_x0000_s4097"/>
                </a:ext>
              </a:extLst>
            </xdr:cNvPr>
            <xdr:cNvSpPr>
              <a:spLocks noRot="1" noChangeShapeType="1"/>
            </xdr:cNvSpPr>
          </xdr:nvSpPr>
          <xdr:spPr>
            <a:xfrm>
              <a:off x="2105025" y="9969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28575</xdr:colOff>
          <xdr:row>3</xdr:row>
          <xdr:rowOff>323850</xdr:rowOff>
        </xdr:from>
        <xdr:to xmlns:xdr="http://schemas.openxmlformats.org/drawingml/2006/spreadsheetDrawing">
          <xdr:col>11</xdr:col>
          <xdr:colOff>104775</xdr:colOff>
          <xdr:row>5</xdr:row>
          <xdr:rowOff>19050</xdr:rowOff>
        </xdr:to>
        <xdr:sp textlink="">
          <xdr:nvSpPr>
            <xdr:cNvPr id="4098" name="チェック 2" hidden="1">
              <a:extLst>
                <a:ext uri="{63B3BB69-23CF-44E3-9099-C40C66FF867C}">
                  <a14:compatExt spid="_x0000_s4098"/>
                </a:ext>
              </a:extLst>
            </xdr:cNvPr>
            <xdr:cNvSpPr>
              <a:spLocks noRot="1" noChangeShapeType="1"/>
            </xdr:cNvSpPr>
          </xdr:nvSpPr>
          <xdr:spPr>
            <a:xfrm>
              <a:off x="2943225" y="9969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xdr:row>
          <xdr:rowOff>323850</xdr:rowOff>
        </xdr:from>
        <xdr:to xmlns:xdr="http://schemas.openxmlformats.org/drawingml/2006/spreadsheetDrawing">
          <xdr:col>21</xdr:col>
          <xdr:colOff>95250</xdr:colOff>
          <xdr:row>5</xdr:row>
          <xdr:rowOff>19050</xdr:rowOff>
        </xdr:to>
        <xdr:sp textlink="">
          <xdr:nvSpPr>
            <xdr:cNvPr id="4099" name="チェック 3" hidden="1">
              <a:extLst>
                <a:ext uri="{63B3BB69-23CF-44E3-9099-C40C66FF867C}">
                  <a14:compatExt spid="_x0000_s4099"/>
                </a:ext>
              </a:extLst>
            </xdr:cNvPr>
            <xdr:cNvSpPr>
              <a:spLocks noRot="1" noChangeShapeType="1"/>
            </xdr:cNvSpPr>
          </xdr:nvSpPr>
          <xdr:spPr>
            <a:xfrm>
              <a:off x="5029200" y="9969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4</xdr:row>
          <xdr:rowOff>209550</xdr:rowOff>
        </xdr:from>
        <xdr:to xmlns:xdr="http://schemas.openxmlformats.org/drawingml/2006/spreadsheetDrawing">
          <xdr:col>7</xdr:col>
          <xdr:colOff>104775</xdr:colOff>
          <xdr:row>6</xdr:row>
          <xdr:rowOff>28575</xdr:rowOff>
        </xdr:to>
        <xdr:sp textlink="">
          <xdr:nvSpPr>
            <xdr:cNvPr id="4100" name="チェック 4" hidden="1">
              <a:extLst>
                <a:ext uri="{63B3BB69-23CF-44E3-9099-C40C66FF867C}">
                  <a14:compatExt spid="_x0000_s4100"/>
                </a:ext>
              </a:extLst>
            </xdr:cNvPr>
            <xdr:cNvSpPr>
              <a:spLocks noRot="1" noChangeShapeType="1"/>
            </xdr:cNvSpPr>
          </xdr:nvSpPr>
          <xdr:spPr>
            <a:xfrm>
              <a:off x="2105025" y="12255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28575</xdr:colOff>
          <xdr:row>4</xdr:row>
          <xdr:rowOff>209550</xdr:rowOff>
        </xdr:from>
        <xdr:to xmlns:xdr="http://schemas.openxmlformats.org/drawingml/2006/spreadsheetDrawing">
          <xdr:col>11</xdr:col>
          <xdr:colOff>104775</xdr:colOff>
          <xdr:row>6</xdr:row>
          <xdr:rowOff>28575</xdr:rowOff>
        </xdr:to>
        <xdr:sp textlink="">
          <xdr:nvSpPr>
            <xdr:cNvPr id="4101" name="チェック 5" hidden="1">
              <a:extLst>
                <a:ext uri="{63B3BB69-23CF-44E3-9099-C40C66FF867C}">
                  <a14:compatExt spid="_x0000_s4101"/>
                </a:ext>
              </a:extLst>
            </xdr:cNvPr>
            <xdr:cNvSpPr>
              <a:spLocks noRot="1" noChangeShapeType="1"/>
            </xdr:cNvSpPr>
          </xdr:nvSpPr>
          <xdr:spPr>
            <a:xfrm>
              <a:off x="2943225" y="12255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28575</xdr:colOff>
          <xdr:row>4</xdr:row>
          <xdr:rowOff>209550</xdr:rowOff>
        </xdr:from>
        <xdr:to xmlns:xdr="http://schemas.openxmlformats.org/drawingml/2006/spreadsheetDrawing">
          <xdr:col>19</xdr:col>
          <xdr:colOff>104775</xdr:colOff>
          <xdr:row>6</xdr:row>
          <xdr:rowOff>28575</xdr:rowOff>
        </xdr:to>
        <xdr:sp textlink="">
          <xdr:nvSpPr>
            <xdr:cNvPr id="4102" name="チェック 6" hidden="1">
              <a:extLst>
                <a:ext uri="{63B3BB69-23CF-44E3-9099-C40C66FF867C}">
                  <a14:compatExt spid="_x0000_s4102"/>
                </a:ext>
              </a:extLst>
            </xdr:cNvPr>
            <xdr:cNvSpPr>
              <a:spLocks noRot="1" noChangeShapeType="1"/>
            </xdr:cNvSpPr>
          </xdr:nvSpPr>
          <xdr:spPr>
            <a:xfrm>
              <a:off x="4619625" y="12255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7</xdr:row>
          <xdr:rowOff>190500</xdr:rowOff>
        </xdr:from>
        <xdr:to xmlns:xdr="http://schemas.openxmlformats.org/drawingml/2006/spreadsheetDrawing">
          <xdr:col>12</xdr:col>
          <xdr:colOff>114300</xdr:colOff>
          <xdr:row>9</xdr:row>
          <xdr:rowOff>28575</xdr:rowOff>
        </xdr:to>
        <xdr:sp textlink="">
          <xdr:nvSpPr>
            <xdr:cNvPr id="4103" name="チェック 7" hidden="1">
              <a:extLst>
                <a:ext uri="{63B3BB69-23CF-44E3-9099-C40C66FF867C}">
                  <a14:compatExt spid="_x0000_s4103"/>
                </a:ext>
              </a:extLst>
            </xdr:cNvPr>
            <xdr:cNvSpPr>
              <a:spLocks noRot="1" noChangeShapeType="1"/>
            </xdr:cNvSpPr>
          </xdr:nvSpPr>
          <xdr:spPr>
            <a:xfrm>
              <a:off x="3162300" y="18542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47625</xdr:colOff>
          <xdr:row>7</xdr:row>
          <xdr:rowOff>190500</xdr:rowOff>
        </xdr:from>
        <xdr:to xmlns:xdr="http://schemas.openxmlformats.org/drawingml/2006/spreadsheetDrawing">
          <xdr:col>15</xdr:col>
          <xdr:colOff>123825</xdr:colOff>
          <xdr:row>9</xdr:row>
          <xdr:rowOff>28575</xdr:rowOff>
        </xdr:to>
        <xdr:sp textlink="">
          <xdr:nvSpPr>
            <xdr:cNvPr id="4104" name="チェック 8" hidden="1">
              <a:extLst>
                <a:ext uri="{63B3BB69-23CF-44E3-9099-C40C66FF867C}">
                  <a14:compatExt spid="_x0000_s4104"/>
                </a:ext>
              </a:extLst>
            </xdr:cNvPr>
            <xdr:cNvSpPr>
              <a:spLocks noRot="1" noChangeShapeType="1"/>
            </xdr:cNvSpPr>
          </xdr:nvSpPr>
          <xdr:spPr>
            <a:xfrm>
              <a:off x="3800475" y="18542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7</xdr:row>
          <xdr:rowOff>190500</xdr:rowOff>
        </xdr:from>
        <xdr:to xmlns:xdr="http://schemas.openxmlformats.org/drawingml/2006/spreadsheetDrawing">
          <xdr:col>19</xdr:col>
          <xdr:colOff>123825</xdr:colOff>
          <xdr:row>9</xdr:row>
          <xdr:rowOff>28575</xdr:rowOff>
        </xdr:to>
        <xdr:sp textlink="">
          <xdr:nvSpPr>
            <xdr:cNvPr id="4105" name="チェック 9" hidden="1">
              <a:extLst>
                <a:ext uri="{63B3BB69-23CF-44E3-9099-C40C66FF867C}">
                  <a14:compatExt spid="_x0000_s4105"/>
                </a:ext>
              </a:extLst>
            </xdr:cNvPr>
            <xdr:cNvSpPr>
              <a:spLocks noRot="1" noChangeShapeType="1"/>
            </xdr:cNvSpPr>
          </xdr:nvSpPr>
          <xdr:spPr>
            <a:xfrm>
              <a:off x="4638675" y="18542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7</xdr:row>
          <xdr:rowOff>190500</xdr:rowOff>
        </xdr:from>
        <xdr:to xmlns:xdr="http://schemas.openxmlformats.org/drawingml/2006/spreadsheetDrawing">
          <xdr:col>22</xdr:col>
          <xdr:colOff>114300</xdr:colOff>
          <xdr:row>9</xdr:row>
          <xdr:rowOff>28575</xdr:rowOff>
        </xdr:to>
        <xdr:sp textlink="">
          <xdr:nvSpPr>
            <xdr:cNvPr id="4106" name="チェック 10" hidden="1">
              <a:extLst>
                <a:ext uri="{63B3BB69-23CF-44E3-9099-C40C66FF867C}">
                  <a14:compatExt spid="_x0000_s4106"/>
                </a:ext>
              </a:extLst>
            </xdr:cNvPr>
            <xdr:cNvSpPr>
              <a:spLocks noRot="1" noChangeShapeType="1"/>
            </xdr:cNvSpPr>
          </xdr:nvSpPr>
          <xdr:spPr>
            <a:xfrm>
              <a:off x="5257800" y="18542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47625</xdr:colOff>
          <xdr:row>7</xdr:row>
          <xdr:rowOff>190500</xdr:rowOff>
        </xdr:from>
        <xdr:to xmlns:xdr="http://schemas.openxmlformats.org/drawingml/2006/spreadsheetDrawing">
          <xdr:col>25</xdr:col>
          <xdr:colOff>123825</xdr:colOff>
          <xdr:row>9</xdr:row>
          <xdr:rowOff>28575</xdr:rowOff>
        </xdr:to>
        <xdr:sp textlink="">
          <xdr:nvSpPr>
            <xdr:cNvPr id="4107" name="チェック 11" hidden="1">
              <a:extLst>
                <a:ext uri="{63B3BB69-23CF-44E3-9099-C40C66FF867C}">
                  <a14:compatExt spid="_x0000_s4107"/>
                </a:ext>
              </a:extLst>
            </xdr:cNvPr>
            <xdr:cNvSpPr>
              <a:spLocks noRot="1" noChangeShapeType="1"/>
            </xdr:cNvSpPr>
          </xdr:nvSpPr>
          <xdr:spPr>
            <a:xfrm>
              <a:off x="5895975" y="18542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12</xdr:row>
          <xdr:rowOff>104775</xdr:rowOff>
        </xdr:from>
        <xdr:to xmlns:xdr="http://schemas.openxmlformats.org/drawingml/2006/spreadsheetDrawing">
          <xdr:col>11</xdr:col>
          <xdr:colOff>114300</xdr:colOff>
          <xdr:row>14</xdr:row>
          <xdr:rowOff>28575</xdr:rowOff>
        </xdr:to>
        <xdr:sp textlink="">
          <xdr:nvSpPr>
            <xdr:cNvPr id="4108" name="チェック 12" hidden="1">
              <a:extLst>
                <a:ext uri="{63B3BB69-23CF-44E3-9099-C40C66FF867C}">
                  <a14:compatExt spid="_x0000_s4108"/>
                </a:ext>
              </a:extLst>
            </xdr:cNvPr>
            <xdr:cNvSpPr>
              <a:spLocks noRot="1" noChangeShapeType="1"/>
            </xdr:cNvSpPr>
          </xdr:nvSpPr>
          <xdr:spPr>
            <a:xfrm>
              <a:off x="2952750" y="281622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12</xdr:row>
          <xdr:rowOff>104775</xdr:rowOff>
        </xdr:from>
        <xdr:to xmlns:xdr="http://schemas.openxmlformats.org/drawingml/2006/spreadsheetDrawing">
          <xdr:col>15</xdr:col>
          <xdr:colOff>95250</xdr:colOff>
          <xdr:row>14</xdr:row>
          <xdr:rowOff>28575</xdr:rowOff>
        </xdr:to>
        <xdr:sp textlink="">
          <xdr:nvSpPr>
            <xdr:cNvPr id="4109" name="チェック 13" hidden="1">
              <a:extLst>
                <a:ext uri="{63B3BB69-23CF-44E3-9099-C40C66FF867C}">
                  <a14:compatExt spid="_x0000_s4109"/>
                </a:ext>
              </a:extLst>
            </xdr:cNvPr>
            <xdr:cNvSpPr>
              <a:spLocks noRot="1" noChangeShapeType="1"/>
            </xdr:cNvSpPr>
          </xdr:nvSpPr>
          <xdr:spPr>
            <a:xfrm>
              <a:off x="3771900" y="281622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47625</xdr:colOff>
          <xdr:row>14</xdr:row>
          <xdr:rowOff>190500</xdr:rowOff>
        </xdr:from>
        <xdr:to xmlns:xdr="http://schemas.openxmlformats.org/drawingml/2006/spreadsheetDrawing">
          <xdr:col>10</xdr:col>
          <xdr:colOff>123825</xdr:colOff>
          <xdr:row>16</xdr:row>
          <xdr:rowOff>28575</xdr:rowOff>
        </xdr:to>
        <xdr:sp textlink="">
          <xdr:nvSpPr>
            <xdr:cNvPr id="4110" name="チェック 14" hidden="1">
              <a:extLst>
                <a:ext uri="{63B3BB69-23CF-44E3-9099-C40C66FF867C}">
                  <a14:compatExt spid="_x0000_s4110"/>
                </a:ext>
              </a:extLst>
            </xdr:cNvPr>
            <xdr:cNvSpPr>
              <a:spLocks noRot="1" noChangeShapeType="1"/>
            </xdr:cNvSpPr>
          </xdr:nvSpPr>
          <xdr:spPr>
            <a:xfrm>
              <a:off x="2752725" y="32258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38100</xdr:colOff>
          <xdr:row>14</xdr:row>
          <xdr:rowOff>190500</xdr:rowOff>
        </xdr:from>
        <xdr:to xmlns:xdr="http://schemas.openxmlformats.org/drawingml/2006/spreadsheetDrawing">
          <xdr:col>18</xdr:col>
          <xdr:colOff>114300</xdr:colOff>
          <xdr:row>16</xdr:row>
          <xdr:rowOff>28575</xdr:rowOff>
        </xdr:to>
        <xdr:sp textlink="">
          <xdr:nvSpPr>
            <xdr:cNvPr id="4111" name="チェック 15" hidden="1">
              <a:extLst>
                <a:ext uri="{63B3BB69-23CF-44E3-9099-C40C66FF867C}">
                  <a14:compatExt spid="_x0000_s4111"/>
                </a:ext>
              </a:extLst>
            </xdr:cNvPr>
            <xdr:cNvSpPr>
              <a:spLocks noRot="1" noChangeShapeType="1"/>
            </xdr:cNvSpPr>
          </xdr:nvSpPr>
          <xdr:spPr>
            <a:xfrm>
              <a:off x="4419600" y="32258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47625</xdr:colOff>
          <xdr:row>16</xdr:row>
          <xdr:rowOff>190500</xdr:rowOff>
        </xdr:from>
        <xdr:to xmlns:xdr="http://schemas.openxmlformats.org/drawingml/2006/spreadsheetDrawing">
          <xdr:col>10</xdr:col>
          <xdr:colOff>123825</xdr:colOff>
          <xdr:row>18</xdr:row>
          <xdr:rowOff>28575</xdr:rowOff>
        </xdr:to>
        <xdr:sp textlink="">
          <xdr:nvSpPr>
            <xdr:cNvPr id="4112" name="チェック 16" hidden="1">
              <a:extLst>
                <a:ext uri="{63B3BB69-23CF-44E3-9099-C40C66FF867C}">
                  <a14:compatExt spid="_x0000_s4112"/>
                </a:ext>
              </a:extLst>
            </xdr:cNvPr>
            <xdr:cNvSpPr>
              <a:spLocks noRot="1" noChangeShapeType="1"/>
            </xdr:cNvSpPr>
          </xdr:nvSpPr>
          <xdr:spPr>
            <a:xfrm>
              <a:off x="2752725" y="36449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38100</xdr:colOff>
          <xdr:row>16</xdr:row>
          <xdr:rowOff>190500</xdr:rowOff>
        </xdr:from>
        <xdr:to xmlns:xdr="http://schemas.openxmlformats.org/drawingml/2006/spreadsheetDrawing">
          <xdr:col>13</xdr:col>
          <xdr:colOff>114300</xdr:colOff>
          <xdr:row>18</xdr:row>
          <xdr:rowOff>28575</xdr:rowOff>
        </xdr:to>
        <xdr:sp textlink="">
          <xdr:nvSpPr>
            <xdr:cNvPr id="4113" name="チェック 17" hidden="1">
              <a:extLst>
                <a:ext uri="{63B3BB69-23CF-44E3-9099-C40C66FF867C}">
                  <a14:compatExt spid="_x0000_s4113"/>
                </a:ext>
              </a:extLst>
            </xdr:cNvPr>
            <xdr:cNvSpPr>
              <a:spLocks noRot="1" noChangeShapeType="1"/>
            </xdr:cNvSpPr>
          </xdr:nvSpPr>
          <xdr:spPr>
            <a:xfrm>
              <a:off x="3371850" y="36449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18</xdr:row>
          <xdr:rowOff>190500</xdr:rowOff>
        </xdr:from>
        <xdr:to xmlns:xdr="http://schemas.openxmlformats.org/drawingml/2006/spreadsheetDrawing">
          <xdr:col>7</xdr:col>
          <xdr:colOff>123825</xdr:colOff>
          <xdr:row>20</xdr:row>
          <xdr:rowOff>28575</xdr:rowOff>
        </xdr:to>
        <xdr:sp textlink="">
          <xdr:nvSpPr>
            <xdr:cNvPr id="4114" name="チェック 18" hidden="1">
              <a:extLst>
                <a:ext uri="{63B3BB69-23CF-44E3-9099-C40C66FF867C}">
                  <a14:compatExt spid="_x0000_s4114"/>
                </a:ext>
              </a:extLst>
            </xdr:cNvPr>
            <xdr:cNvSpPr>
              <a:spLocks noRot="1" noChangeShapeType="1"/>
            </xdr:cNvSpPr>
          </xdr:nvSpPr>
          <xdr:spPr>
            <a:xfrm>
              <a:off x="2124075" y="40640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19</xdr:row>
          <xdr:rowOff>190500</xdr:rowOff>
        </xdr:from>
        <xdr:to xmlns:xdr="http://schemas.openxmlformats.org/drawingml/2006/spreadsheetDrawing">
          <xdr:col>7</xdr:col>
          <xdr:colOff>114300</xdr:colOff>
          <xdr:row>21</xdr:row>
          <xdr:rowOff>28575</xdr:rowOff>
        </xdr:to>
        <xdr:sp textlink="">
          <xdr:nvSpPr>
            <xdr:cNvPr id="4115" name="チェック 19" hidden="1">
              <a:extLst>
                <a:ext uri="{63B3BB69-23CF-44E3-9099-C40C66FF867C}">
                  <a14:compatExt spid="_x0000_s4115"/>
                </a:ext>
              </a:extLst>
            </xdr:cNvPr>
            <xdr:cNvSpPr>
              <a:spLocks noRot="1" noChangeShapeType="1"/>
            </xdr:cNvSpPr>
          </xdr:nvSpPr>
          <xdr:spPr>
            <a:xfrm>
              <a:off x="2114550" y="42735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20</xdr:row>
          <xdr:rowOff>190500</xdr:rowOff>
        </xdr:from>
        <xdr:to xmlns:xdr="http://schemas.openxmlformats.org/drawingml/2006/spreadsheetDrawing">
          <xdr:col>7</xdr:col>
          <xdr:colOff>123825</xdr:colOff>
          <xdr:row>22</xdr:row>
          <xdr:rowOff>28575</xdr:rowOff>
        </xdr:to>
        <xdr:sp textlink="">
          <xdr:nvSpPr>
            <xdr:cNvPr id="4116" name="チェック 20" hidden="1">
              <a:extLst>
                <a:ext uri="{63B3BB69-23CF-44E3-9099-C40C66FF867C}">
                  <a14:compatExt spid="_x0000_s4116"/>
                </a:ext>
              </a:extLst>
            </xdr:cNvPr>
            <xdr:cNvSpPr>
              <a:spLocks noRot="1" noChangeShapeType="1"/>
            </xdr:cNvSpPr>
          </xdr:nvSpPr>
          <xdr:spPr>
            <a:xfrm>
              <a:off x="2124075" y="44831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21</xdr:row>
          <xdr:rowOff>190500</xdr:rowOff>
        </xdr:from>
        <xdr:to xmlns:xdr="http://schemas.openxmlformats.org/drawingml/2006/spreadsheetDrawing">
          <xdr:col>7</xdr:col>
          <xdr:colOff>114300</xdr:colOff>
          <xdr:row>23</xdr:row>
          <xdr:rowOff>28575</xdr:rowOff>
        </xdr:to>
        <xdr:sp textlink="">
          <xdr:nvSpPr>
            <xdr:cNvPr id="4117" name="チェック 21" hidden="1">
              <a:extLst>
                <a:ext uri="{63B3BB69-23CF-44E3-9099-C40C66FF867C}">
                  <a14:compatExt spid="_x0000_s4117"/>
                </a:ext>
              </a:extLst>
            </xdr:cNvPr>
            <xdr:cNvSpPr>
              <a:spLocks noRot="1" noChangeShapeType="1"/>
            </xdr:cNvSpPr>
          </xdr:nvSpPr>
          <xdr:spPr>
            <a:xfrm>
              <a:off x="2114550" y="46926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22</xdr:row>
          <xdr:rowOff>190500</xdr:rowOff>
        </xdr:from>
        <xdr:to xmlns:xdr="http://schemas.openxmlformats.org/drawingml/2006/spreadsheetDrawing">
          <xdr:col>7</xdr:col>
          <xdr:colOff>123825</xdr:colOff>
          <xdr:row>24</xdr:row>
          <xdr:rowOff>28575</xdr:rowOff>
        </xdr:to>
        <xdr:sp textlink="">
          <xdr:nvSpPr>
            <xdr:cNvPr id="4118" name="チェック 22" hidden="1">
              <a:extLst>
                <a:ext uri="{63B3BB69-23CF-44E3-9099-C40C66FF867C}">
                  <a14:compatExt spid="_x0000_s4118"/>
                </a:ext>
              </a:extLst>
            </xdr:cNvPr>
            <xdr:cNvSpPr>
              <a:spLocks noRot="1" noChangeShapeType="1"/>
            </xdr:cNvSpPr>
          </xdr:nvSpPr>
          <xdr:spPr>
            <a:xfrm>
              <a:off x="2124075" y="49022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47625</xdr:colOff>
          <xdr:row>23</xdr:row>
          <xdr:rowOff>190500</xdr:rowOff>
        </xdr:from>
        <xdr:to xmlns:xdr="http://schemas.openxmlformats.org/drawingml/2006/spreadsheetDrawing">
          <xdr:col>14</xdr:col>
          <xdr:colOff>123825</xdr:colOff>
          <xdr:row>25</xdr:row>
          <xdr:rowOff>29210</xdr:rowOff>
        </xdr:to>
        <xdr:sp textlink="">
          <xdr:nvSpPr>
            <xdr:cNvPr id="4119" name="チェック 23" hidden="1">
              <a:extLst>
                <a:ext uri="{63B3BB69-23CF-44E3-9099-C40C66FF867C}">
                  <a14:compatExt spid="_x0000_s4119"/>
                </a:ext>
              </a:extLst>
            </xdr:cNvPr>
            <xdr:cNvSpPr>
              <a:spLocks noRot="1" noChangeShapeType="1"/>
            </xdr:cNvSpPr>
          </xdr:nvSpPr>
          <xdr:spPr>
            <a:xfrm>
              <a:off x="3590925" y="5111750"/>
              <a:ext cx="2857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38100</xdr:colOff>
          <xdr:row>23</xdr:row>
          <xdr:rowOff>190500</xdr:rowOff>
        </xdr:from>
        <xdr:to xmlns:xdr="http://schemas.openxmlformats.org/drawingml/2006/spreadsheetDrawing">
          <xdr:col>17</xdr:col>
          <xdr:colOff>114300</xdr:colOff>
          <xdr:row>25</xdr:row>
          <xdr:rowOff>29210</xdr:rowOff>
        </xdr:to>
        <xdr:sp textlink="">
          <xdr:nvSpPr>
            <xdr:cNvPr id="4120" name="チェック 24" hidden="1">
              <a:extLst>
                <a:ext uri="{63B3BB69-23CF-44E3-9099-C40C66FF867C}">
                  <a14:compatExt spid="_x0000_s4120"/>
                </a:ext>
              </a:extLst>
            </xdr:cNvPr>
            <xdr:cNvSpPr>
              <a:spLocks noRot="1" noChangeShapeType="1"/>
            </xdr:cNvSpPr>
          </xdr:nvSpPr>
          <xdr:spPr>
            <a:xfrm>
              <a:off x="4210050" y="5111750"/>
              <a:ext cx="2857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25</xdr:row>
          <xdr:rowOff>66040</xdr:rowOff>
        </xdr:from>
        <xdr:to xmlns:xdr="http://schemas.openxmlformats.org/drawingml/2006/spreadsheetDrawing">
          <xdr:col>7</xdr:col>
          <xdr:colOff>114300</xdr:colOff>
          <xdr:row>25</xdr:row>
          <xdr:rowOff>313690</xdr:rowOff>
        </xdr:to>
        <xdr:sp textlink="">
          <xdr:nvSpPr>
            <xdr:cNvPr id="4121" name="チェック 25" hidden="1">
              <a:extLst>
                <a:ext uri="{63B3BB69-23CF-44E3-9099-C40C66FF867C}">
                  <a14:compatExt spid="_x0000_s4121"/>
                </a:ext>
              </a:extLst>
            </xdr:cNvPr>
            <xdr:cNvSpPr>
              <a:spLocks noRot="1" noChangeShapeType="1"/>
            </xdr:cNvSpPr>
          </xdr:nvSpPr>
          <xdr:spPr>
            <a:xfrm>
              <a:off x="2114550" y="540639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25</xdr:row>
          <xdr:rowOff>342900</xdr:rowOff>
        </xdr:from>
        <xdr:to xmlns:xdr="http://schemas.openxmlformats.org/drawingml/2006/spreadsheetDrawing">
          <xdr:col>7</xdr:col>
          <xdr:colOff>114300</xdr:colOff>
          <xdr:row>26</xdr:row>
          <xdr:rowOff>237490</xdr:rowOff>
        </xdr:to>
        <xdr:sp textlink="">
          <xdr:nvSpPr>
            <xdr:cNvPr id="4122" name="チェック 26" hidden="1">
              <a:extLst>
                <a:ext uri="{63B3BB69-23CF-44E3-9099-C40C66FF867C}">
                  <a14:compatExt spid="_x0000_s4122"/>
                </a:ext>
              </a:extLst>
            </xdr:cNvPr>
            <xdr:cNvSpPr>
              <a:spLocks noRot="1" noChangeShapeType="1"/>
            </xdr:cNvSpPr>
          </xdr:nvSpPr>
          <xdr:spPr>
            <a:xfrm>
              <a:off x="2114550" y="568325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26</xdr:row>
          <xdr:rowOff>352425</xdr:rowOff>
        </xdr:from>
        <xdr:to xmlns:xdr="http://schemas.openxmlformats.org/drawingml/2006/spreadsheetDrawing">
          <xdr:col>7</xdr:col>
          <xdr:colOff>114300</xdr:colOff>
          <xdr:row>28</xdr:row>
          <xdr:rowOff>10160</xdr:rowOff>
        </xdr:to>
        <xdr:sp textlink="">
          <xdr:nvSpPr>
            <xdr:cNvPr id="4123" name="チェック 27" hidden="1">
              <a:extLst>
                <a:ext uri="{63B3BB69-23CF-44E3-9099-C40C66FF867C}">
                  <a14:compatExt spid="_x0000_s4123"/>
                </a:ext>
              </a:extLst>
            </xdr:cNvPr>
            <xdr:cNvSpPr>
              <a:spLocks noRot="1" noChangeShapeType="1"/>
            </xdr:cNvSpPr>
          </xdr:nvSpPr>
          <xdr:spPr>
            <a:xfrm>
              <a:off x="2114550" y="6045200"/>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31</xdr:row>
          <xdr:rowOff>172085</xdr:rowOff>
        </xdr:from>
        <xdr:to xmlns:xdr="http://schemas.openxmlformats.org/drawingml/2006/spreadsheetDrawing">
          <xdr:col>10</xdr:col>
          <xdr:colOff>95250</xdr:colOff>
          <xdr:row>33</xdr:row>
          <xdr:rowOff>19050</xdr:rowOff>
        </xdr:to>
        <xdr:sp textlink="">
          <xdr:nvSpPr>
            <xdr:cNvPr id="4124" name="チェック 28" hidden="1">
              <a:extLst>
                <a:ext uri="{63B3BB69-23CF-44E3-9099-C40C66FF867C}">
                  <a14:compatExt spid="_x0000_s4124"/>
                </a:ext>
              </a:extLst>
            </xdr:cNvPr>
            <xdr:cNvSpPr>
              <a:spLocks noRot="1" noChangeShapeType="1"/>
            </xdr:cNvSpPr>
          </xdr:nvSpPr>
          <xdr:spPr>
            <a:xfrm>
              <a:off x="2724150" y="707453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31</xdr:row>
          <xdr:rowOff>172085</xdr:rowOff>
        </xdr:from>
        <xdr:to xmlns:xdr="http://schemas.openxmlformats.org/drawingml/2006/spreadsheetDrawing">
          <xdr:col>13</xdr:col>
          <xdr:colOff>95250</xdr:colOff>
          <xdr:row>33</xdr:row>
          <xdr:rowOff>19050</xdr:rowOff>
        </xdr:to>
        <xdr:sp textlink="">
          <xdr:nvSpPr>
            <xdr:cNvPr id="4125" name="チェック 29" hidden="1">
              <a:extLst>
                <a:ext uri="{63B3BB69-23CF-44E3-9099-C40C66FF867C}">
                  <a14:compatExt spid="_x0000_s4125"/>
                </a:ext>
              </a:extLst>
            </xdr:cNvPr>
            <xdr:cNvSpPr>
              <a:spLocks noRot="1" noChangeShapeType="1"/>
            </xdr:cNvSpPr>
          </xdr:nvSpPr>
          <xdr:spPr>
            <a:xfrm>
              <a:off x="3352800" y="707453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31</xdr:row>
          <xdr:rowOff>172085</xdr:rowOff>
        </xdr:from>
        <xdr:to xmlns:xdr="http://schemas.openxmlformats.org/drawingml/2006/spreadsheetDrawing">
          <xdr:col>21</xdr:col>
          <xdr:colOff>95250</xdr:colOff>
          <xdr:row>33</xdr:row>
          <xdr:rowOff>19050</xdr:rowOff>
        </xdr:to>
        <xdr:sp textlink="">
          <xdr:nvSpPr>
            <xdr:cNvPr id="4126" name="チェック 30" hidden="1">
              <a:extLst>
                <a:ext uri="{63B3BB69-23CF-44E3-9099-C40C66FF867C}">
                  <a14:compatExt spid="_x0000_s4126"/>
                </a:ext>
              </a:extLst>
            </xdr:cNvPr>
            <xdr:cNvSpPr>
              <a:spLocks noRot="1" noChangeShapeType="1"/>
            </xdr:cNvSpPr>
          </xdr:nvSpPr>
          <xdr:spPr>
            <a:xfrm>
              <a:off x="5029200" y="707453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30</xdr:row>
          <xdr:rowOff>172085</xdr:rowOff>
        </xdr:from>
        <xdr:to xmlns:xdr="http://schemas.openxmlformats.org/drawingml/2006/spreadsheetDrawing">
          <xdr:col>21</xdr:col>
          <xdr:colOff>95250</xdr:colOff>
          <xdr:row>32</xdr:row>
          <xdr:rowOff>19050</xdr:rowOff>
        </xdr:to>
        <xdr:sp textlink="">
          <xdr:nvSpPr>
            <xdr:cNvPr id="4127" name="チェック 31" hidden="1">
              <a:extLst>
                <a:ext uri="{63B3BB69-23CF-44E3-9099-C40C66FF867C}">
                  <a14:compatExt spid="_x0000_s4127"/>
                </a:ext>
              </a:extLst>
            </xdr:cNvPr>
            <xdr:cNvSpPr>
              <a:spLocks noRot="1" noChangeShapeType="1"/>
            </xdr:cNvSpPr>
          </xdr:nvSpPr>
          <xdr:spPr>
            <a:xfrm>
              <a:off x="5029200" y="687451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34</xdr:row>
          <xdr:rowOff>172085</xdr:rowOff>
        </xdr:from>
        <xdr:to xmlns:xdr="http://schemas.openxmlformats.org/drawingml/2006/spreadsheetDrawing">
          <xdr:col>21</xdr:col>
          <xdr:colOff>95250</xdr:colOff>
          <xdr:row>36</xdr:row>
          <xdr:rowOff>19050</xdr:rowOff>
        </xdr:to>
        <xdr:sp textlink="">
          <xdr:nvSpPr>
            <xdr:cNvPr id="4128" name="チェック 32" hidden="1">
              <a:extLst>
                <a:ext uri="{63B3BB69-23CF-44E3-9099-C40C66FF867C}">
                  <a14:compatExt spid="_x0000_s4128"/>
                </a:ext>
              </a:extLst>
            </xdr:cNvPr>
            <xdr:cNvSpPr>
              <a:spLocks noRot="1" noChangeShapeType="1"/>
            </xdr:cNvSpPr>
          </xdr:nvSpPr>
          <xdr:spPr>
            <a:xfrm>
              <a:off x="5029200" y="767461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33</xdr:row>
          <xdr:rowOff>161290</xdr:rowOff>
        </xdr:from>
        <xdr:to xmlns:xdr="http://schemas.openxmlformats.org/drawingml/2006/spreadsheetDrawing">
          <xdr:col>21</xdr:col>
          <xdr:colOff>95250</xdr:colOff>
          <xdr:row>35</xdr:row>
          <xdr:rowOff>9525</xdr:rowOff>
        </xdr:to>
        <xdr:sp textlink="">
          <xdr:nvSpPr>
            <xdr:cNvPr id="4129" name="チェック 33" hidden="1">
              <a:extLst>
                <a:ext uri="{63B3BB69-23CF-44E3-9099-C40C66FF867C}">
                  <a14:compatExt spid="_x0000_s4129"/>
                </a:ext>
              </a:extLst>
            </xdr:cNvPr>
            <xdr:cNvSpPr>
              <a:spLocks noRot="1" noChangeShapeType="1"/>
            </xdr:cNvSpPr>
          </xdr:nvSpPr>
          <xdr:spPr>
            <a:xfrm>
              <a:off x="5029200" y="7463790"/>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37</xdr:row>
          <xdr:rowOff>172085</xdr:rowOff>
        </xdr:from>
        <xdr:to xmlns:xdr="http://schemas.openxmlformats.org/drawingml/2006/spreadsheetDrawing">
          <xdr:col>21</xdr:col>
          <xdr:colOff>95250</xdr:colOff>
          <xdr:row>39</xdr:row>
          <xdr:rowOff>19050</xdr:rowOff>
        </xdr:to>
        <xdr:sp textlink="">
          <xdr:nvSpPr>
            <xdr:cNvPr id="4130" name="チェック 34" hidden="1">
              <a:extLst>
                <a:ext uri="{63B3BB69-23CF-44E3-9099-C40C66FF867C}">
                  <a14:compatExt spid="_x0000_s4130"/>
                </a:ext>
              </a:extLst>
            </xdr:cNvPr>
            <xdr:cNvSpPr>
              <a:spLocks noRot="1" noChangeShapeType="1"/>
            </xdr:cNvSpPr>
          </xdr:nvSpPr>
          <xdr:spPr>
            <a:xfrm>
              <a:off x="5029200" y="827468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36</xdr:row>
          <xdr:rowOff>161290</xdr:rowOff>
        </xdr:from>
        <xdr:to xmlns:xdr="http://schemas.openxmlformats.org/drawingml/2006/spreadsheetDrawing">
          <xdr:col>21</xdr:col>
          <xdr:colOff>95250</xdr:colOff>
          <xdr:row>38</xdr:row>
          <xdr:rowOff>9525</xdr:rowOff>
        </xdr:to>
        <xdr:sp textlink="">
          <xdr:nvSpPr>
            <xdr:cNvPr id="4131" name="チェック 35" hidden="1">
              <a:extLst>
                <a:ext uri="{63B3BB69-23CF-44E3-9099-C40C66FF867C}">
                  <a14:compatExt spid="_x0000_s4131"/>
                </a:ext>
              </a:extLst>
            </xdr:cNvPr>
            <xdr:cNvSpPr>
              <a:spLocks noRot="1" noChangeShapeType="1"/>
            </xdr:cNvSpPr>
          </xdr:nvSpPr>
          <xdr:spPr>
            <a:xfrm>
              <a:off x="5029200" y="806386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39</xdr:row>
          <xdr:rowOff>172085</xdr:rowOff>
        </xdr:from>
        <xdr:to xmlns:xdr="http://schemas.openxmlformats.org/drawingml/2006/spreadsheetDrawing">
          <xdr:col>21</xdr:col>
          <xdr:colOff>95250</xdr:colOff>
          <xdr:row>41</xdr:row>
          <xdr:rowOff>19050</xdr:rowOff>
        </xdr:to>
        <xdr:sp textlink="">
          <xdr:nvSpPr>
            <xdr:cNvPr id="4132" name="チェック 36" hidden="1">
              <a:extLst>
                <a:ext uri="{63B3BB69-23CF-44E3-9099-C40C66FF867C}">
                  <a14:compatExt spid="_x0000_s4132"/>
                </a:ext>
              </a:extLst>
            </xdr:cNvPr>
            <xdr:cNvSpPr>
              <a:spLocks noRot="1" noChangeShapeType="1"/>
            </xdr:cNvSpPr>
          </xdr:nvSpPr>
          <xdr:spPr>
            <a:xfrm>
              <a:off x="5029200" y="867473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38</xdr:row>
          <xdr:rowOff>161290</xdr:rowOff>
        </xdr:from>
        <xdr:to xmlns:xdr="http://schemas.openxmlformats.org/drawingml/2006/spreadsheetDrawing">
          <xdr:col>21</xdr:col>
          <xdr:colOff>95250</xdr:colOff>
          <xdr:row>40</xdr:row>
          <xdr:rowOff>9525</xdr:rowOff>
        </xdr:to>
        <xdr:sp textlink="">
          <xdr:nvSpPr>
            <xdr:cNvPr id="4133" name="チェック 37" hidden="1">
              <a:extLst>
                <a:ext uri="{63B3BB69-23CF-44E3-9099-C40C66FF867C}">
                  <a14:compatExt spid="_x0000_s4133"/>
                </a:ext>
              </a:extLst>
            </xdr:cNvPr>
            <xdr:cNvSpPr>
              <a:spLocks noRot="1" noChangeShapeType="1"/>
            </xdr:cNvSpPr>
          </xdr:nvSpPr>
          <xdr:spPr>
            <a:xfrm>
              <a:off x="5029200" y="846391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41</xdr:row>
          <xdr:rowOff>172085</xdr:rowOff>
        </xdr:from>
        <xdr:to xmlns:xdr="http://schemas.openxmlformats.org/drawingml/2006/spreadsheetDrawing">
          <xdr:col>21</xdr:col>
          <xdr:colOff>95250</xdr:colOff>
          <xdr:row>43</xdr:row>
          <xdr:rowOff>19050</xdr:rowOff>
        </xdr:to>
        <xdr:sp textlink="">
          <xdr:nvSpPr>
            <xdr:cNvPr id="4134" name="チェック 38" hidden="1">
              <a:extLst>
                <a:ext uri="{63B3BB69-23CF-44E3-9099-C40C66FF867C}">
                  <a14:compatExt spid="_x0000_s4134"/>
                </a:ext>
              </a:extLst>
            </xdr:cNvPr>
            <xdr:cNvSpPr>
              <a:spLocks noRot="1" noChangeShapeType="1"/>
            </xdr:cNvSpPr>
          </xdr:nvSpPr>
          <xdr:spPr>
            <a:xfrm>
              <a:off x="5029200" y="907478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40</xdr:row>
          <xdr:rowOff>161290</xdr:rowOff>
        </xdr:from>
        <xdr:to xmlns:xdr="http://schemas.openxmlformats.org/drawingml/2006/spreadsheetDrawing">
          <xdr:col>21</xdr:col>
          <xdr:colOff>95250</xdr:colOff>
          <xdr:row>42</xdr:row>
          <xdr:rowOff>9525</xdr:rowOff>
        </xdr:to>
        <xdr:sp textlink="">
          <xdr:nvSpPr>
            <xdr:cNvPr id="4135" name="チェック 39" hidden="1">
              <a:extLst>
                <a:ext uri="{63B3BB69-23CF-44E3-9099-C40C66FF867C}">
                  <a14:compatExt spid="_x0000_s4135"/>
                </a:ext>
              </a:extLst>
            </xdr:cNvPr>
            <xdr:cNvSpPr>
              <a:spLocks noRot="1" noChangeShapeType="1"/>
            </xdr:cNvSpPr>
          </xdr:nvSpPr>
          <xdr:spPr>
            <a:xfrm>
              <a:off x="5029200" y="886396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42</xdr:row>
          <xdr:rowOff>180975</xdr:rowOff>
        </xdr:from>
        <xdr:to xmlns:xdr="http://schemas.openxmlformats.org/drawingml/2006/spreadsheetDrawing">
          <xdr:col>10</xdr:col>
          <xdr:colOff>104775</xdr:colOff>
          <xdr:row>44</xdr:row>
          <xdr:rowOff>27940</xdr:rowOff>
        </xdr:to>
        <xdr:sp textlink="">
          <xdr:nvSpPr>
            <xdr:cNvPr id="4136" name="チェック 40" hidden="1">
              <a:extLst>
                <a:ext uri="{63B3BB69-23CF-44E3-9099-C40C66FF867C}">
                  <a14:compatExt spid="_x0000_s4136"/>
                </a:ext>
              </a:extLst>
            </xdr:cNvPr>
            <xdr:cNvSpPr>
              <a:spLocks noRot="1" noChangeShapeType="1"/>
            </xdr:cNvSpPr>
          </xdr:nvSpPr>
          <xdr:spPr>
            <a:xfrm>
              <a:off x="2733675" y="928370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43</xdr:row>
          <xdr:rowOff>172085</xdr:rowOff>
        </xdr:from>
        <xdr:to xmlns:xdr="http://schemas.openxmlformats.org/drawingml/2006/spreadsheetDrawing">
          <xdr:col>10</xdr:col>
          <xdr:colOff>104775</xdr:colOff>
          <xdr:row>45</xdr:row>
          <xdr:rowOff>19050</xdr:rowOff>
        </xdr:to>
        <xdr:sp textlink="">
          <xdr:nvSpPr>
            <xdr:cNvPr id="4137" name="チェック 41" hidden="1">
              <a:extLst>
                <a:ext uri="{63B3BB69-23CF-44E3-9099-C40C66FF867C}">
                  <a14:compatExt spid="_x0000_s4137"/>
                </a:ext>
              </a:extLst>
            </xdr:cNvPr>
            <xdr:cNvSpPr>
              <a:spLocks noRot="1" noChangeShapeType="1"/>
            </xdr:cNvSpPr>
          </xdr:nvSpPr>
          <xdr:spPr>
            <a:xfrm>
              <a:off x="2733675" y="947483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46</xdr:row>
          <xdr:rowOff>143510</xdr:rowOff>
        </xdr:from>
        <xdr:to xmlns:xdr="http://schemas.openxmlformats.org/drawingml/2006/spreadsheetDrawing">
          <xdr:col>10</xdr:col>
          <xdr:colOff>104775</xdr:colOff>
          <xdr:row>48</xdr:row>
          <xdr:rowOff>47625</xdr:rowOff>
        </xdr:to>
        <xdr:sp textlink="">
          <xdr:nvSpPr>
            <xdr:cNvPr id="4138" name="チェック 42" hidden="1">
              <a:extLst>
                <a:ext uri="{63B3BB69-23CF-44E3-9099-C40C66FF867C}">
                  <a14:compatExt spid="_x0000_s4138"/>
                </a:ext>
              </a:extLst>
            </xdr:cNvPr>
            <xdr:cNvSpPr>
              <a:spLocks noRot="1" noChangeShapeType="1"/>
            </xdr:cNvSpPr>
          </xdr:nvSpPr>
          <xdr:spPr>
            <a:xfrm>
              <a:off x="2733675" y="1004633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46</xdr:row>
          <xdr:rowOff>143510</xdr:rowOff>
        </xdr:from>
        <xdr:to xmlns:xdr="http://schemas.openxmlformats.org/drawingml/2006/spreadsheetDrawing">
          <xdr:col>14</xdr:col>
          <xdr:colOff>95250</xdr:colOff>
          <xdr:row>48</xdr:row>
          <xdr:rowOff>47625</xdr:rowOff>
        </xdr:to>
        <xdr:sp textlink="">
          <xdr:nvSpPr>
            <xdr:cNvPr id="4139" name="チェック 43" hidden="1">
              <a:extLst>
                <a:ext uri="{63B3BB69-23CF-44E3-9099-C40C66FF867C}">
                  <a14:compatExt spid="_x0000_s4139"/>
                </a:ext>
              </a:extLst>
            </xdr:cNvPr>
            <xdr:cNvSpPr>
              <a:spLocks noRot="1" noChangeShapeType="1"/>
            </xdr:cNvSpPr>
          </xdr:nvSpPr>
          <xdr:spPr>
            <a:xfrm>
              <a:off x="3562350" y="1004633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34</xdr:row>
          <xdr:rowOff>172085</xdr:rowOff>
        </xdr:from>
        <xdr:to xmlns:xdr="http://schemas.openxmlformats.org/drawingml/2006/spreadsheetDrawing">
          <xdr:col>10</xdr:col>
          <xdr:colOff>104775</xdr:colOff>
          <xdr:row>36</xdr:row>
          <xdr:rowOff>19050</xdr:rowOff>
        </xdr:to>
        <xdr:sp textlink="">
          <xdr:nvSpPr>
            <xdr:cNvPr id="4140" name="チェック 44" hidden="1">
              <a:extLst>
                <a:ext uri="{63B3BB69-23CF-44E3-9099-C40C66FF867C}">
                  <a14:compatExt spid="_x0000_s4140"/>
                </a:ext>
              </a:extLst>
            </xdr:cNvPr>
            <xdr:cNvSpPr>
              <a:spLocks noRot="1" noChangeShapeType="1"/>
            </xdr:cNvSpPr>
          </xdr:nvSpPr>
          <xdr:spPr>
            <a:xfrm>
              <a:off x="2733675" y="767461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28575</xdr:colOff>
          <xdr:row>34</xdr:row>
          <xdr:rowOff>172085</xdr:rowOff>
        </xdr:from>
        <xdr:to xmlns:xdr="http://schemas.openxmlformats.org/drawingml/2006/spreadsheetDrawing">
          <xdr:col>13</xdr:col>
          <xdr:colOff>104775</xdr:colOff>
          <xdr:row>36</xdr:row>
          <xdr:rowOff>19050</xdr:rowOff>
        </xdr:to>
        <xdr:sp textlink="">
          <xdr:nvSpPr>
            <xdr:cNvPr id="4141" name="チェック 45" hidden="1">
              <a:extLst>
                <a:ext uri="{63B3BB69-23CF-44E3-9099-C40C66FF867C}">
                  <a14:compatExt spid="_x0000_s4141"/>
                </a:ext>
              </a:extLst>
            </xdr:cNvPr>
            <xdr:cNvSpPr>
              <a:spLocks noRot="1" noChangeShapeType="1"/>
            </xdr:cNvSpPr>
          </xdr:nvSpPr>
          <xdr:spPr>
            <a:xfrm>
              <a:off x="3362325" y="767461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37</xdr:row>
          <xdr:rowOff>172085</xdr:rowOff>
        </xdr:from>
        <xdr:to xmlns:xdr="http://schemas.openxmlformats.org/drawingml/2006/spreadsheetDrawing">
          <xdr:col>10</xdr:col>
          <xdr:colOff>104775</xdr:colOff>
          <xdr:row>39</xdr:row>
          <xdr:rowOff>19050</xdr:rowOff>
        </xdr:to>
        <xdr:sp textlink="">
          <xdr:nvSpPr>
            <xdr:cNvPr id="4142" name="チェック 46" hidden="1">
              <a:extLst>
                <a:ext uri="{63B3BB69-23CF-44E3-9099-C40C66FF867C}">
                  <a14:compatExt spid="_x0000_s4142"/>
                </a:ext>
              </a:extLst>
            </xdr:cNvPr>
            <xdr:cNvSpPr>
              <a:spLocks noRot="1" noChangeShapeType="1"/>
            </xdr:cNvSpPr>
          </xdr:nvSpPr>
          <xdr:spPr>
            <a:xfrm>
              <a:off x="2733675" y="827468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28575</xdr:colOff>
          <xdr:row>37</xdr:row>
          <xdr:rowOff>172085</xdr:rowOff>
        </xdr:from>
        <xdr:to xmlns:xdr="http://schemas.openxmlformats.org/drawingml/2006/spreadsheetDrawing">
          <xdr:col>13</xdr:col>
          <xdr:colOff>104775</xdr:colOff>
          <xdr:row>39</xdr:row>
          <xdr:rowOff>19050</xdr:rowOff>
        </xdr:to>
        <xdr:sp textlink="">
          <xdr:nvSpPr>
            <xdr:cNvPr id="4143" name="チェック 47" hidden="1">
              <a:extLst>
                <a:ext uri="{63B3BB69-23CF-44E3-9099-C40C66FF867C}">
                  <a14:compatExt spid="_x0000_s4143"/>
                </a:ext>
              </a:extLst>
            </xdr:cNvPr>
            <xdr:cNvSpPr>
              <a:spLocks noRot="1" noChangeShapeType="1"/>
            </xdr:cNvSpPr>
          </xdr:nvSpPr>
          <xdr:spPr>
            <a:xfrm>
              <a:off x="3362325" y="827468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39</xdr:row>
          <xdr:rowOff>161290</xdr:rowOff>
        </xdr:from>
        <xdr:to xmlns:xdr="http://schemas.openxmlformats.org/drawingml/2006/spreadsheetDrawing">
          <xdr:col>10</xdr:col>
          <xdr:colOff>104775</xdr:colOff>
          <xdr:row>41</xdr:row>
          <xdr:rowOff>9525</xdr:rowOff>
        </xdr:to>
        <xdr:sp textlink="">
          <xdr:nvSpPr>
            <xdr:cNvPr id="4144" name="チェック 48" hidden="1">
              <a:extLst>
                <a:ext uri="{63B3BB69-23CF-44E3-9099-C40C66FF867C}">
                  <a14:compatExt spid="_x0000_s4144"/>
                </a:ext>
              </a:extLst>
            </xdr:cNvPr>
            <xdr:cNvSpPr>
              <a:spLocks noRot="1" noChangeShapeType="1"/>
            </xdr:cNvSpPr>
          </xdr:nvSpPr>
          <xdr:spPr>
            <a:xfrm>
              <a:off x="2733675" y="8663940"/>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28575</xdr:colOff>
          <xdr:row>39</xdr:row>
          <xdr:rowOff>161290</xdr:rowOff>
        </xdr:from>
        <xdr:to xmlns:xdr="http://schemas.openxmlformats.org/drawingml/2006/spreadsheetDrawing">
          <xdr:col>13</xdr:col>
          <xdr:colOff>104775</xdr:colOff>
          <xdr:row>41</xdr:row>
          <xdr:rowOff>9525</xdr:rowOff>
        </xdr:to>
        <xdr:sp textlink="">
          <xdr:nvSpPr>
            <xdr:cNvPr id="4145" name="チェック 49" hidden="1">
              <a:extLst>
                <a:ext uri="{63B3BB69-23CF-44E3-9099-C40C66FF867C}">
                  <a14:compatExt spid="_x0000_s4145"/>
                </a:ext>
              </a:extLst>
            </xdr:cNvPr>
            <xdr:cNvSpPr>
              <a:spLocks noRot="1" noChangeShapeType="1"/>
            </xdr:cNvSpPr>
          </xdr:nvSpPr>
          <xdr:spPr>
            <a:xfrm>
              <a:off x="3362325" y="8663940"/>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41</xdr:row>
          <xdr:rowOff>161290</xdr:rowOff>
        </xdr:from>
        <xdr:to xmlns:xdr="http://schemas.openxmlformats.org/drawingml/2006/spreadsheetDrawing">
          <xdr:col>10</xdr:col>
          <xdr:colOff>104775</xdr:colOff>
          <xdr:row>43</xdr:row>
          <xdr:rowOff>9525</xdr:rowOff>
        </xdr:to>
        <xdr:sp textlink="">
          <xdr:nvSpPr>
            <xdr:cNvPr id="4146" name="チェック 50" hidden="1">
              <a:extLst>
                <a:ext uri="{63B3BB69-23CF-44E3-9099-C40C66FF867C}">
                  <a14:compatExt spid="_x0000_s4146"/>
                </a:ext>
              </a:extLst>
            </xdr:cNvPr>
            <xdr:cNvSpPr>
              <a:spLocks noRot="1" noChangeShapeType="1"/>
            </xdr:cNvSpPr>
          </xdr:nvSpPr>
          <xdr:spPr>
            <a:xfrm>
              <a:off x="2733675" y="9063990"/>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28575</xdr:colOff>
          <xdr:row>41</xdr:row>
          <xdr:rowOff>161290</xdr:rowOff>
        </xdr:from>
        <xdr:to xmlns:xdr="http://schemas.openxmlformats.org/drawingml/2006/spreadsheetDrawing">
          <xdr:col>13</xdr:col>
          <xdr:colOff>104775</xdr:colOff>
          <xdr:row>43</xdr:row>
          <xdr:rowOff>9525</xdr:rowOff>
        </xdr:to>
        <xdr:sp textlink="">
          <xdr:nvSpPr>
            <xdr:cNvPr id="4147" name="チェック 51" hidden="1">
              <a:extLst>
                <a:ext uri="{63B3BB69-23CF-44E3-9099-C40C66FF867C}">
                  <a14:compatExt spid="_x0000_s4147"/>
                </a:ext>
              </a:extLst>
            </xdr:cNvPr>
            <xdr:cNvSpPr>
              <a:spLocks noRot="1" noChangeShapeType="1"/>
            </xdr:cNvSpPr>
          </xdr:nvSpPr>
          <xdr:spPr>
            <a:xfrm>
              <a:off x="3362325" y="9063990"/>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142875</xdr:colOff>
          <xdr:row>45</xdr:row>
          <xdr:rowOff>161290</xdr:rowOff>
        </xdr:from>
        <xdr:to xmlns:xdr="http://schemas.openxmlformats.org/drawingml/2006/spreadsheetDrawing">
          <xdr:col>3</xdr:col>
          <xdr:colOff>66675</xdr:colOff>
          <xdr:row>47</xdr:row>
          <xdr:rowOff>38100</xdr:rowOff>
        </xdr:to>
        <xdr:sp textlink="">
          <xdr:nvSpPr>
            <xdr:cNvPr id="4148" name="チェック 52" hidden="1">
              <a:extLst>
                <a:ext uri="{63B3BB69-23CF-44E3-9099-C40C66FF867C}">
                  <a14:compatExt spid="_x0000_s4148"/>
                </a:ext>
              </a:extLst>
            </xdr:cNvPr>
            <xdr:cNvSpPr>
              <a:spLocks noRot="1" noChangeShapeType="1"/>
            </xdr:cNvSpPr>
          </xdr:nvSpPr>
          <xdr:spPr>
            <a:xfrm>
              <a:off x="605155" y="9864090"/>
              <a:ext cx="28130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51</xdr:row>
          <xdr:rowOff>57785</xdr:rowOff>
        </xdr:from>
        <xdr:to xmlns:xdr="http://schemas.openxmlformats.org/drawingml/2006/spreadsheetDrawing">
          <xdr:col>10</xdr:col>
          <xdr:colOff>95250</xdr:colOff>
          <xdr:row>52</xdr:row>
          <xdr:rowOff>95250</xdr:rowOff>
        </xdr:to>
        <xdr:sp textlink="">
          <xdr:nvSpPr>
            <xdr:cNvPr id="4149" name="チェック 53" hidden="1">
              <a:extLst>
                <a:ext uri="{63B3BB69-23CF-44E3-9099-C40C66FF867C}">
                  <a14:compatExt spid="_x0000_s4149"/>
                </a:ext>
              </a:extLst>
            </xdr:cNvPr>
            <xdr:cNvSpPr>
              <a:spLocks noRot="1" noChangeShapeType="1"/>
            </xdr:cNvSpPr>
          </xdr:nvSpPr>
          <xdr:spPr>
            <a:xfrm>
              <a:off x="2724150" y="1093978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53</xdr:row>
          <xdr:rowOff>57785</xdr:rowOff>
        </xdr:from>
        <xdr:to xmlns:xdr="http://schemas.openxmlformats.org/drawingml/2006/spreadsheetDrawing">
          <xdr:col>10</xdr:col>
          <xdr:colOff>95250</xdr:colOff>
          <xdr:row>54</xdr:row>
          <xdr:rowOff>95250</xdr:rowOff>
        </xdr:to>
        <xdr:sp textlink="">
          <xdr:nvSpPr>
            <xdr:cNvPr id="4150" name="チェック 54" hidden="1">
              <a:extLst>
                <a:ext uri="{63B3BB69-23CF-44E3-9099-C40C66FF867C}">
                  <a14:compatExt spid="_x0000_s4150"/>
                </a:ext>
              </a:extLst>
            </xdr:cNvPr>
            <xdr:cNvSpPr>
              <a:spLocks noRot="1" noChangeShapeType="1"/>
            </xdr:cNvSpPr>
          </xdr:nvSpPr>
          <xdr:spPr>
            <a:xfrm>
              <a:off x="2724150" y="1135888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55</xdr:row>
          <xdr:rowOff>66675</xdr:rowOff>
        </xdr:from>
        <xdr:to xmlns:xdr="http://schemas.openxmlformats.org/drawingml/2006/spreadsheetDrawing">
          <xdr:col>10</xdr:col>
          <xdr:colOff>95250</xdr:colOff>
          <xdr:row>56</xdr:row>
          <xdr:rowOff>105410</xdr:rowOff>
        </xdr:to>
        <xdr:sp textlink="">
          <xdr:nvSpPr>
            <xdr:cNvPr id="4151" name="チェック 55" hidden="1">
              <a:extLst>
                <a:ext uri="{63B3BB69-23CF-44E3-9099-C40C66FF867C}">
                  <a14:compatExt spid="_x0000_s4151"/>
                </a:ext>
              </a:extLst>
            </xdr:cNvPr>
            <xdr:cNvSpPr>
              <a:spLocks noRot="1" noChangeShapeType="1"/>
            </xdr:cNvSpPr>
          </xdr:nvSpPr>
          <xdr:spPr>
            <a:xfrm>
              <a:off x="2724150" y="11786870"/>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50</xdr:row>
          <xdr:rowOff>190500</xdr:rowOff>
        </xdr:from>
        <xdr:to xmlns:xdr="http://schemas.openxmlformats.org/drawingml/2006/spreadsheetDrawing">
          <xdr:col>25</xdr:col>
          <xdr:colOff>104775</xdr:colOff>
          <xdr:row>52</xdr:row>
          <xdr:rowOff>28575</xdr:rowOff>
        </xdr:to>
        <xdr:sp textlink="">
          <xdr:nvSpPr>
            <xdr:cNvPr id="4152" name="チェック 56" hidden="1">
              <a:extLst>
                <a:ext uri="{63B3BB69-23CF-44E3-9099-C40C66FF867C}">
                  <a14:compatExt spid="_x0000_s4152"/>
                </a:ext>
              </a:extLst>
            </xdr:cNvPr>
            <xdr:cNvSpPr>
              <a:spLocks noRot="1" noChangeShapeType="1"/>
            </xdr:cNvSpPr>
          </xdr:nvSpPr>
          <xdr:spPr>
            <a:xfrm>
              <a:off x="5876925" y="1086294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51</xdr:row>
          <xdr:rowOff>190500</xdr:rowOff>
        </xdr:from>
        <xdr:to xmlns:xdr="http://schemas.openxmlformats.org/drawingml/2006/spreadsheetDrawing">
          <xdr:col>25</xdr:col>
          <xdr:colOff>104775</xdr:colOff>
          <xdr:row>53</xdr:row>
          <xdr:rowOff>28575</xdr:rowOff>
        </xdr:to>
        <xdr:sp textlink="">
          <xdr:nvSpPr>
            <xdr:cNvPr id="4153" name="チェック 57" hidden="1">
              <a:extLst>
                <a:ext uri="{63B3BB69-23CF-44E3-9099-C40C66FF867C}">
                  <a14:compatExt spid="_x0000_s4153"/>
                </a:ext>
              </a:extLst>
            </xdr:cNvPr>
            <xdr:cNvSpPr>
              <a:spLocks noRot="1" noChangeShapeType="1"/>
            </xdr:cNvSpPr>
          </xdr:nvSpPr>
          <xdr:spPr>
            <a:xfrm>
              <a:off x="5876925" y="1107249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50</xdr:row>
          <xdr:rowOff>190500</xdr:rowOff>
        </xdr:from>
        <xdr:to xmlns:xdr="http://schemas.openxmlformats.org/drawingml/2006/spreadsheetDrawing">
          <xdr:col>27</xdr:col>
          <xdr:colOff>104775</xdr:colOff>
          <xdr:row>52</xdr:row>
          <xdr:rowOff>28575</xdr:rowOff>
        </xdr:to>
        <xdr:sp textlink="">
          <xdr:nvSpPr>
            <xdr:cNvPr id="4154" name="チェック 58" hidden="1">
              <a:extLst>
                <a:ext uri="{63B3BB69-23CF-44E3-9099-C40C66FF867C}">
                  <a14:compatExt spid="_x0000_s4154"/>
                </a:ext>
              </a:extLst>
            </xdr:cNvPr>
            <xdr:cNvSpPr>
              <a:spLocks noRot="1" noChangeShapeType="1"/>
            </xdr:cNvSpPr>
          </xdr:nvSpPr>
          <xdr:spPr>
            <a:xfrm>
              <a:off x="6296025" y="1086294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28575</xdr:colOff>
          <xdr:row>50</xdr:row>
          <xdr:rowOff>190500</xdr:rowOff>
        </xdr:from>
        <xdr:to xmlns:xdr="http://schemas.openxmlformats.org/drawingml/2006/spreadsheetDrawing">
          <xdr:col>29</xdr:col>
          <xdr:colOff>104775</xdr:colOff>
          <xdr:row>52</xdr:row>
          <xdr:rowOff>28575</xdr:rowOff>
        </xdr:to>
        <xdr:sp textlink="">
          <xdr:nvSpPr>
            <xdr:cNvPr id="4155" name="チェック 59" hidden="1">
              <a:extLst>
                <a:ext uri="{63B3BB69-23CF-44E3-9099-C40C66FF867C}">
                  <a14:compatExt spid="_x0000_s4155"/>
                </a:ext>
              </a:extLst>
            </xdr:cNvPr>
            <xdr:cNvSpPr>
              <a:spLocks noRot="1" noChangeShapeType="1"/>
            </xdr:cNvSpPr>
          </xdr:nvSpPr>
          <xdr:spPr>
            <a:xfrm>
              <a:off x="6715125" y="1086294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38100</xdr:colOff>
          <xdr:row>50</xdr:row>
          <xdr:rowOff>190500</xdr:rowOff>
        </xdr:from>
        <xdr:to xmlns:xdr="http://schemas.openxmlformats.org/drawingml/2006/spreadsheetDrawing">
          <xdr:col>31</xdr:col>
          <xdr:colOff>114300</xdr:colOff>
          <xdr:row>52</xdr:row>
          <xdr:rowOff>28575</xdr:rowOff>
        </xdr:to>
        <xdr:sp textlink="">
          <xdr:nvSpPr>
            <xdr:cNvPr id="4156" name="チェック 60" hidden="1">
              <a:extLst>
                <a:ext uri="{63B3BB69-23CF-44E3-9099-C40C66FF867C}">
                  <a14:compatExt spid="_x0000_s4156"/>
                </a:ext>
              </a:extLst>
            </xdr:cNvPr>
            <xdr:cNvSpPr>
              <a:spLocks noRot="1" noChangeShapeType="1"/>
            </xdr:cNvSpPr>
          </xdr:nvSpPr>
          <xdr:spPr>
            <a:xfrm>
              <a:off x="7143750" y="1086294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52</xdr:row>
          <xdr:rowOff>190500</xdr:rowOff>
        </xdr:from>
        <xdr:to xmlns:xdr="http://schemas.openxmlformats.org/drawingml/2006/spreadsheetDrawing">
          <xdr:col>25</xdr:col>
          <xdr:colOff>104775</xdr:colOff>
          <xdr:row>54</xdr:row>
          <xdr:rowOff>28575</xdr:rowOff>
        </xdr:to>
        <xdr:sp textlink="">
          <xdr:nvSpPr>
            <xdr:cNvPr id="4157" name="チェック 61" hidden="1">
              <a:extLst>
                <a:ext uri="{63B3BB69-23CF-44E3-9099-C40C66FF867C}">
                  <a14:compatExt spid="_x0000_s4157"/>
                </a:ext>
              </a:extLst>
            </xdr:cNvPr>
            <xdr:cNvSpPr>
              <a:spLocks noRot="1" noChangeShapeType="1"/>
            </xdr:cNvSpPr>
          </xdr:nvSpPr>
          <xdr:spPr>
            <a:xfrm>
              <a:off x="5876925" y="1128204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53</xdr:row>
          <xdr:rowOff>190500</xdr:rowOff>
        </xdr:from>
        <xdr:to xmlns:xdr="http://schemas.openxmlformats.org/drawingml/2006/spreadsheetDrawing">
          <xdr:col>25</xdr:col>
          <xdr:colOff>104775</xdr:colOff>
          <xdr:row>55</xdr:row>
          <xdr:rowOff>28575</xdr:rowOff>
        </xdr:to>
        <xdr:sp textlink="">
          <xdr:nvSpPr>
            <xdr:cNvPr id="4158" name="チェック 62" hidden="1">
              <a:extLst>
                <a:ext uri="{63B3BB69-23CF-44E3-9099-C40C66FF867C}">
                  <a14:compatExt spid="_x0000_s4158"/>
                </a:ext>
              </a:extLst>
            </xdr:cNvPr>
            <xdr:cNvSpPr>
              <a:spLocks noRot="1" noChangeShapeType="1"/>
            </xdr:cNvSpPr>
          </xdr:nvSpPr>
          <xdr:spPr>
            <a:xfrm>
              <a:off x="5876925" y="1149159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52</xdr:row>
          <xdr:rowOff>190500</xdr:rowOff>
        </xdr:from>
        <xdr:to xmlns:xdr="http://schemas.openxmlformats.org/drawingml/2006/spreadsheetDrawing">
          <xdr:col>27</xdr:col>
          <xdr:colOff>104775</xdr:colOff>
          <xdr:row>54</xdr:row>
          <xdr:rowOff>28575</xdr:rowOff>
        </xdr:to>
        <xdr:sp textlink="">
          <xdr:nvSpPr>
            <xdr:cNvPr id="4159" name="チェック 63" hidden="1">
              <a:extLst>
                <a:ext uri="{63B3BB69-23CF-44E3-9099-C40C66FF867C}">
                  <a14:compatExt spid="_x0000_s4159"/>
                </a:ext>
              </a:extLst>
            </xdr:cNvPr>
            <xdr:cNvSpPr>
              <a:spLocks noRot="1" noChangeShapeType="1"/>
            </xdr:cNvSpPr>
          </xdr:nvSpPr>
          <xdr:spPr>
            <a:xfrm>
              <a:off x="6296025" y="1128204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28575</xdr:colOff>
          <xdr:row>52</xdr:row>
          <xdr:rowOff>190500</xdr:rowOff>
        </xdr:from>
        <xdr:to xmlns:xdr="http://schemas.openxmlformats.org/drawingml/2006/spreadsheetDrawing">
          <xdr:col>29</xdr:col>
          <xdr:colOff>104775</xdr:colOff>
          <xdr:row>54</xdr:row>
          <xdr:rowOff>28575</xdr:rowOff>
        </xdr:to>
        <xdr:sp textlink="">
          <xdr:nvSpPr>
            <xdr:cNvPr id="4160" name="チェック 64" hidden="1">
              <a:extLst>
                <a:ext uri="{63B3BB69-23CF-44E3-9099-C40C66FF867C}">
                  <a14:compatExt spid="_x0000_s4160"/>
                </a:ext>
              </a:extLst>
            </xdr:cNvPr>
            <xdr:cNvSpPr>
              <a:spLocks noRot="1" noChangeShapeType="1"/>
            </xdr:cNvSpPr>
          </xdr:nvSpPr>
          <xdr:spPr>
            <a:xfrm>
              <a:off x="6715125" y="1128204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38100</xdr:colOff>
          <xdr:row>52</xdr:row>
          <xdr:rowOff>190500</xdr:rowOff>
        </xdr:from>
        <xdr:to xmlns:xdr="http://schemas.openxmlformats.org/drawingml/2006/spreadsheetDrawing">
          <xdr:col>31</xdr:col>
          <xdr:colOff>114300</xdr:colOff>
          <xdr:row>54</xdr:row>
          <xdr:rowOff>28575</xdr:rowOff>
        </xdr:to>
        <xdr:sp textlink="">
          <xdr:nvSpPr>
            <xdr:cNvPr id="4161" name="チェック 65" hidden="1">
              <a:extLst>
                <a:ext uri="{63B3BB69-23CF-44E3-9099-C40C66FF867C}">
                  <a14:compatExt spid="_x0000_s4161"/>
                </a:ext>
              </a:extLst>
            </xdr:cNvPr>
            <xdr:cNvSpPr>
              <a:spLocks noRot="1" noChangeShapeType="1"/>
            </xdr:cNvSpPr>
          </xdr:nvSpPr>
          <xdr:spPr>
            <a:xfrm>
              <a:off x="7143750" y="1128204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54</xdr:row>
          <xdr:rowOff>190500</xdr:rowOff>
        </xdr:from>
        <xdr:to xmlns:xdr="http://schemas.openxmlformats.org/drawingml/2006/spreadsheetDrawing">
          <xdr:col>25</xdr:col>
          <xdr:colOff>104775</xdr:colOff>
          <xdr:row>56</xdr:row>
          <xdr:rowOff>28575</xdr:rowOff>
        </xdr:to>
        <xdr:sp textlink="">
          <xdr:nvSpPr>
            <xdr:cNvPr id="4162" name="チェック 66" hidden="1">
              <a:extLst>
                <a:ext uri="{63B3BB69-23CF-44E3-9099-C40C66FF867C}">
                  <a14:compatExt spid="_x0000_s4162"/>
                </a:ext>
              </a:extLst>
            </xdr:cNvPr>
            <xdr:cNvSpPr>
              <a:spLocks noRot="1" noChangeShapeType="1"/>
            </xdr:cNvSpPr>
          </xdr:nvSpPr>
          <xdr:spPr>
            <a:xfrm>
              <a:off x="5876925" y="1170114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55</xdr:row>
          <xdr:rowOff>190500</xdr:rowOff>
        </xdr:from>
        <xdr:to xmlns:xdr="http://schemas.openxmlformats.org/drawingml/2006/spreadsheetDrawing">
          <xdr:col>25</xdr:col>
          <xdr:colOff>104775</xdr:colOff>
          <xdr:row>57</xdr:row>
          <xdr:rowOff>28575</xdr:rowOff>
        </xdr:to>
        <xdr:sp textlink="">
          <xdr:nvSpPr>
            <xdr:cNvPr id="4163" name="チェック 67" hidden="1">
              <a:extLst>
                <a:ext uri="{63B3BB69-23CF-44E3-9099-C40C66FF867C}">
                  <a14:compatExt spid="_x0000_s4163"/>
                </a:ext>
              </a:extLst>
            </xdr:cNvPr>
            <xdr:cNvSpPr>
              <a:spLocks noRot="1" noChangeShapeType="1"/>
            </xdr:cNvSpPr>
          </xdr:nvSpPr>
          <xdr:spPr>
            <a:xfrm>
              <a:off x="5876925" y="1191069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54</xdr:row>
          <xdr:rowOff>190500</xdr:rowOff>
        </xdr:from>
        <xdr:to xmlns:xdr="http://schemas.openxmlformats.org/drawingml/2006/spreadsheetDrawing">
          <xdr:col>27</xdr:col>
          <xdr:colOff>104775</xdr:colOff>
          <xdr:row>56</xdr:row>
          <xdr:rowOff>28575</xdr:rowOff>
        </xdr:to>
        <xdr:sp textlink="">
          <xdr:nvSpPr>
            <xdr:cNvPr id="4164" name="チェック 68" hidden="1">
              <a:extLst>
                <a:ext uri="{63B3BB69-23CF-44E3-9099-C40C66FF867C}">
                  <a14:compatExt spid="_x0000_s4164"/>
                </a:ext>
              </a:extLst>
            </xdr:cNvPr>
            <xdr:cNvSpPr>
              <a:spLocks noRot="1" noChangeShapeType="1"/>
            </xdr:cNvSpPr>
          </xdr:nvSpPr>
          <xdr:spPr>
            <a:xfrm>
              <a:off x="6296025" y="1170114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28575</xdr:colOff>
          <xdr:row>54</xdr:row>
          <xdr:rowOff>190500</xdr:rowOff>
        </xdr:from>
        <xdr:to xmlns:xdr="http://schemas.openxmlformats.org/drawingml/2006/spreadsheetDrawing">
          <xdr:col>29</xdr:col>
          <xdr:colOff>104775</xdr:colOff>
          <xdr:row>56</xdr:row>
          <xdr:rowOff>28575</xdr:rowOff>
        </xdr:to>
        <xdr:sp textlink="">
          <xdr:nvSpPr>
            <xdr:cNvPr id="4165" name="チェック 69" hidden="1">
              <a:extLst>
                <a:ext uri="{63B3BB69-23CF-44E3-9099-C40C66FF867C}">
                  <a14:compatExt spid="_x0000_s4165"/>
                </a:ext>
              </a:extLst>
            </xdr:cNvPr>
            <xdr:cNvSpPr>
              <a:spLocks noRot="1" noChangeShapeType="1"/>
            </xdr:cNvSpPr>
          </xdr:nvSpPr>
          <xdr:spPr>
            <a:xfrm>
              <a:off x="6715125" y="1170114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38100</xdr:colOff>
          <xdr:row>54</xdr:row>
          <xdr:rowOff>190500</xdr:rowOff>
        </xdr:from>
        <xdr:to xmlns:xdr="http://schemas.openxmlformats.org/drawingml/2006/spreadsheetDrawing">
          <xdr:col>31</xdr:col>
          <xdr:colOff>114300</xdr:colOff>
          <xdr:row>56</xdr:row>
          <xdr:rowOff>28575</xdr:rowOff>
        </xdr:to>
        <xdr:sp textlink="">
          <xdr:nvSpPr>
            <xdr:cNvPr id="4166" name="チェック 70" hidden="1">
              <a:extLst>
                <a:ext uri="{63B3BB69-23CF-44E3-9099-C40C66FF867C}">
                  <a14:compatExt spid="_x0000_s4166"/>
                </a:ext>
              </a:extLst>
            </xdr:cNvPr>
            <xdr:cNvSpPr>
              <a:spLocks noRot="1" noChangeShapeType="1"/>
            </xdr:cNvSpPr>
          </xdr:nvSpPr>
          <xdr:spPr>
            <a:xfrm>
              <a:off x="7143750" y="11701145"/>
              <a:ext cx="285750" cy="2571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366395</xdr:colOff>
      <xdr:row>30</xdr:row>
      <xdr:rowOff>0</xdr:rowOff>
    </xdr:from>
    <xdr:to xmlns:xdr="http://schemas.openxmlformats.org/drawingml/2006/spreadsheetDrawing">
      <xdr:col>4</xdr:col>
      <xdr:colOff>0</xdr:colOff>
      <xdr:row>30</xdr:row>
      <xdr:rowOff>0</xdr:rowOff>
    </xdr:to>
    <xdr:cxnSp macro="">
      <xdr:nvCxnSpPr>
        <xdr:cNvPr id="2" name="直線コネクタ 3"/>
        <xdr:cNvCxnSpPr>
          <a:cxnSpLocks noChangeShapeType="1"/>
        </xdr:cNvCxnSpPr>
      </xdr:nvCxnSpPr>
      <xdr:spPr>
        <a:xfrm flipH="1">
          <a:off x="1186180" y="6702425"/>
          <a:ext cx="0" cy="0"/>
        </a:xfrm>
        <a:prstGeom prst="straightConnector1">
          <a:avLst/>
        </a:prstGeom>
        <a:noFill/>
        <a:ln w="9525" algn="ctr">
          <a:solidFill>
            <a:srgbClr val="000000"/>
          </a:solidFill>
          <a:round/>
          <a:headEnd/>
          <a:tailEnd/>
        </a:ln>
      </xdr:spPr>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3</xdr:row>
          <xdr:rowOff>323850</xdr:rowOff>
        </xdr:from>
        <xdr:to xmlns:xdr="http://schemas.openxmlformats.org/drawingml/2006/spreadsheetDrawing">
          <xdr:col>7</xdr:col>
          <xdr:colOff>104775</xdr:colOff>
          <xdr:row>5</xdr:row>
          <xdr:rowOff>19050</xdr:rowOff>
        </xdr:to>
        <xdr:sp textlink="">
          <xdr:nvSpPr>
            <xdr:cNvPr id="8193" name="チェック 1" hidden="1">
              <a:extLst>
                <a:ext uri="{63B3BB69-23CF-44E3-9099-C40C66FF867C}">
                  <a14:compatExt spid="_x0000_s8193"/>
                </a:ext>
              </a:extLst>
            </xdr:cNvPr>
            <xdr:cNvSpPr>
              <a:spLocks noRot="1" noChangeShapeType="1"/>
            </xdr:cNvSpPr>
          </xdr:nvSpPr>
          <xdr:spPr>
            <a:xfrm>
              <a:off x="2105025" y="9969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28575</xdr:colOff>
          <xdr:row>3</xdr:row>
          <xdr:rowOff>323850</xdr:rowOff>
        </xdr:from>
        <xdr:to xmlns:xdr="http://schemas.openxmlformats.org/drawingml/2006/spreadsheetDrawing">
          <xdr:col>11</xdr:col>
          <xdr:colOff>104775</xdr:colOff>
          <xdr:row>5</xdr:row>
          <xdr:rowOff>19050</xdr:rowOff>
        </xdr:to>
        <xdr:sp textlink="">
          <xdr:nvSpPr>
            <xdr:cNvPr id="8194" name="チェック 2" hidden="1">
              <a:extLst>
                <a:ext uri="{63B3BB69-23CF-44E3-9099-C40C66FF867C}">
                  <a14:compatExt spid="_x0000_s8194"/>
                </a:ext>
              </a:extLst>
            </xdr:cNvPr>
            <xdr:cNvSpPr>
              <a:spLocks noRot="1" noChangeShapeType="1"/>
            </xdr:cNvSpPr>
          </xdr:nvSpPr>
          <xdr:spPr>
            <a:xfrm>
              <a:off x="2943225" y="9969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4</xdr:row>
          <xdr:rowOff>209550</xdr:rowOff>
        </xdr:from>
        <xdr:to xmlns:xdr="http://schemas.openxmlformats.org/drawingml/2006/spreadsheetDrawing">
          <xdr:col>7</xdr:col>
          <xdr:colOff>104775</xdr:colOff>
          <xdr:row>6</xdr:row>
          <xdr:rowOff>28575</xdr:rowOff>
        </xdr:to>
        <xdr:sp textlink="">
          <xdr:nvSpPr>
            <xdr:cNvPr id="8196" name="チェック 4" hidden="1">
              <a:extLst>
                <a:ext uri="{63B3BB69-23CF-44E3-9099-C40C66FF867C}">
                  <a14:compatExt spid="_x0000_s8196"/>
                </a:ext>
              </a:extLst>
            </xdr:cNvPr>
            <xdr:cNvSpPr>
              <a:spLocks noRot="1" noChangeShapeType="1"/>
            </xdr:cNvSpPr>
          </xdr:nvSpPr>
          <xdr:spPr>
            <a:xfrm>
              <a:off x="2105025" y="12255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4</xdr:row>
          <xdr:rowOff>209550</xdr:rowOff>
        </xdr:from>
        <xdr:to xmlns:xdr="http://schemas.openxmlformats.org/drawingml/2006/spreadsheetDrawing">
          <xdr:col>15</xdr:col>
          <xdr:colOff>95250</xdr:colOff>
          <xdr:row>6</xdr:row>
          <xdr:rowOff>28575</xdr:rowOff>
        </xdr:to>
        <xdr:sp textlink="">
          <xdr:nvSpPr>
            <xdr:cNvPr id="8198" name="チェック 6" hidden="1">
              <a:extLst>
                <a:ext uri="{63B3BB69-23CF-44E3-9099-C40C66FF867C}">
                  <a14:compatExt spid="_x0000_s8198"/>
                </a:ext>
              </a:extLst>
            </xdr:cNvPr>
            <xdr:cNvSpPr>
              <a:spLocks noRot="1" noChangeShapeType="1"/>
            </xdr:cNvSpPr>
          </xdr:nvSpPr>
          <xdr:spPr>
            <a:xfrm>
              <a:off x="3771900" y="12255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7</xdr:row>
          <xdr:rowOff>190500</xdr:rowOff>
        </xdr:from>
        <xdr:to xmlns:xdr="http://schemas.openxmlformats.org/drawingml/2006/spreadsheetDrawing">
          <xdr:col>12</xdr:col>
          <xdr:colOff>114300</xdr:colOff>
          <xdr:row>9</xdr:row>
          <xdr:rowOff>28575</xdr:rowOff>
        </xdr:to>
        <xdr:sp textlink="">
          <xdr:nvSpPr>
            <xdr:cNvPr id="8199" name="チェック 7" hidden="1">
              <a:extLst>
                <a:ext uri="{63B3BB69-23CF-44E3-9099-C40C66FF867C}">
                  <a14:compatExt spid="_x0000_s8199"/>
                </a:ext>
              </a:extLst>
            </xdr:cNvPr>
            <xdr:cNvSpPr>
              <a:spLocks noRot="1" noChangeShapeType="1"/>
            </xdr:cNvSpPr>
          </xdr:nvSpPr>
          <xdr:spPr>
            <a:xfrm>
              <a:off x="3162300" y="18542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47625</xdr:colOff>
          <xdr:row>7</xdr:row>
          <xdr:rowOff>190500</xdr:rowOff>
        </xdr:from>
        <xdr:to xmlns:xdr="http://schemas.openxmlformats.org/drawingml/2006/spreadsheetDrawing">
          <xdr:col>15</xdr:col>
          <xdr:colOff>123825</xdr:colOff>
          <xdr:row>9</xdr:row>
          <xdr:rowOff>28575</xdr:rowOff>
        </xdr:to>
        <xdr:sp textlink="">
          <xdr:nvSpPr>
            <xdr:cNvPr id="8200" name="チェック 8" hidden="1">
              <a:extLst>
                <a:ext uri="{63B3BB69-23CF-44E3-9099-C40C66FF867C}">
                  <a14:compatExt spid="_x0000_s8200"/>
                </a:ext>
              </a:extLst>
            </xdr:cNvPr>
            <xdr:cNvSpPr>
              <a:spLocks noRot="1" noChangeShapeType="1"/>
            </xdr:cNvSpPr>
          </xdr:nvSpPr>
          <xdr:spPr>
            <a:xfrm>
              <a:off x="3800475" y="18542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7</xdr:row>
          <xdr:rowOff>190500</xdr:rowOff>
        </xdr:from>
        <xdr:to xmlns:xdr="http://schemas.openxmlformats.org/drawingml/2006/spreadsheetDrawing">
          <xdr:col>19</xdr:col>
          <xdr:colOff>123825</xdr:colOff>
          <xdr:row>9</xdr:row>
          <xdr:rowOff>28575</xdr:rowOff>
        </xdr:to>
        <xdr:sp textlink="">
          <xdr:nvSpPr>
            <xdr:cNvPr id="8201" name="チェック 9" hidden="1">
              <a:extLst>
                <a:ext uri="{63B3BB69-23CF-44E3-9099-C40C66FF867C}">
                  <a14:compatExt spid="_x0000_s8201"/>
                </a:ext>
              </a:extLst>
            </xdr:cNvPr>
            <xdr:cNvSpPr>
              <a:spLocks noRot="1" noChangeShapeType="1"/>
            </xdr:cNvSpPr>
          </xdr:nvSpPr>
          <xdr:spPr>
            <a:xfrm>
              <a:off x="4638675" y="18542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7</xdr:row>
          <xdr:rowOff>190500</xdr:rowOff>
        </xdr:from>
        <xdr:to xmlns:xdr="http://schemas.openxmlformats.org/drawingml/2006/spreadsheetDrawing">
          <xdr:col>22</xdr:col>
          <xdr:colOff>114300</xdr:colOff>
          <xdr:row>9</xdr:row>
          <xdr:rowOff>28575</xdr:rowOff>
        </xdr:to>
        <xdr:sp textlink="">
          <xdr:nvSpPr>
            <xdr:cNvPr id="8202" name="チェック 10" hidden="1">
              <a:extLst>
                <a:ext uri="{63B3BB69-23CF-44E3-9099-C40C66FF867C}">
                  <a14:compatExt spid="_x0000_s8202"/>
                </a:ext>
              </a:extLst>
            </xdr:cNvPr>
            <xdr:cNvSpPr>
              <a:spLocks noRot="1" noChangeShapeType="1"/>
            </xdr:cNvSpPr>
          </xdr:nvSpPr>
          <xdr:spPr>
            <a:xfrm>
              <a:off x="5257800" y="18542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47625</xdr:colOff>
          <xdr:row>7</xdr:row>
          <xdr:rowOff>190500</xdr:rowOff>
        </xdr:from>
        <xdr:to xmlns:xdr="http://schemas.openxmlformats.org/drawingml/2006/spreadsheetDrawing">
          <xdr:col>25</xdr:col>
          <xdr:colOff>123825</xdr:colOff>
          <xdr:row>9</xdr:row>
          <xdr:rowOff>28575</xdr:rowOff>
        </xdr:to>
        <xdr:sp textlink="">
          <xdr:nvSpPr>
            <xdr:cNvPr id="8203" name="チェック 11" hidden="1">
              <a:extLst>
                <a:ext uri="{63B3BB69-23CF-44E3-9099-C40C66FF867C}">
                  <a14:compatExt spid="_x0000_s8203"/>
                </a:ext>
              </a:extLst>
            </xdr:cNvPr>
            <xdr:cNvSpPr>
              <a:spLocks noRot="1" noChangeShapeType="1"/>
            </xdr:cNvSpPr>
          </xdr:nvSpPr>
          <xdr:spPr>
            <a:xfrm>
              <a:off x="5895975" y="18542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12</xdr:row>
          <xdr:rowOff>104775</xdr:rowOff>
        </xdr:from>
        <xdr:to xmlns:xdr="http://schemas.openxmlformats.org/drawingml/2006/spreadsheetDrawing">
          <xdr:col>11</xdr:col>
          <xdr:colOff>114300</xdr:colOff>
          <xdr:row>14</xdr:row>
          <xdr:rowOff>28575</xdr:rowOff>
        </xdr:to>
        <xdr:sp textlink="">
          <xdr:nvSpPr>
            <xdr:cNvPr id="8204" name="チェック 12" hidden="1">
              <a:extLst>
                <a:ext uri="{63B3BB69-23CF-44E3-9099-C40C66FF867C}">
                  <a14:compatExt spid="_x0000_s8204"/>
                </a:ext>
              </a:extLst>
            </xdr:cNvPr>
            <xdr:cNvSpPr>
              <a:spLocks noRot="1" noChangeShapeType="1"/>
            </xdr:cNvSpPr>
          </xdr:nvSpPr>
          <xdr:spPr>
            <a:xfrm>
              <a:off x="2952750" y="281622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12</xdr:row>
          <xdr:rowOff>104775</xdr:rowOff>
        </xdr:from>
        <xdr:to xmlns:xdr="http://schemas.openxmlformats.org/drawingml/2006/spreadsheetDrawing">
          <xdr:col>15</xdr:col>
          <xdr:colOff>95250</xdr:colOff>
          <xdr:row>14</xdr:row>
          <xdr:rowOff>28575</xdr:rowOff>
        </xdr:to>
        <xdr:sp textlink="">
          <xdr:nvSpPr>
            <xdr:cNvPr id="8205" name="チェック 13" hidden="1">
              <a:extLst>
                <a:ext uri="{63B3BB69-23CF-44E3-9099-C40C66FF867C}">
                  <a14:compatExt spid="_x0000_s8205"/>
                </a:ext>
              </a:extLst>
            </xdr:cNvPr>
            <xdr:cNvSpPr>
              <a:spLocks noRot="1" noChangeShapeType="1"/>
            </xdr:cNvSpPr>
          </xdr:nvSpPr>
          <xdr:spPr>
            <a:xfrm>
              <a:off x="3771900" y="281622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47625</xdr:colOff>
          <xdr:row>14</xdr:row>
          <xdr:rowOff>190500</xdr:rowOff>
        </xdr:from>
        <xdr:to xmlns:xdr="http://schemas.openxmlformats.org/drawingml/2006/spreadsheetDrawing">
          <xdr:col>10</xdr:col>
          <xdr:colOff>123825</xdr:colOff>
          <xdr:row>16</xdr:row>
          <xdr:rowOff>28575</xdr:rowOff>
        </xdr:to>
        <xdr:sp textlink="">
          <xdr:nvSpPr>
            <xdr:cNvPr id="8206" name="チェック 14" hidden="1">
              <a:extLst>
                <a:ext uri="{63B3BB69-23CF-44E3-9099-C40C66FF867C}">
                  <a14:compatExt spid="_x0000_s8206"/>
                </a:ext>
              </a:extLst>
            </xdr:cNvPr>
            <xdr:cNvSpPr>
              <a:spLocks noRot="1" noChangeShapeType="1"/>
            </xdr:cNvSpPr>
          </xdr:nvSpPr>
          <xdr:spPr>
            <a:xfrm>
              <a:off x="2752725" y="32258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38100</xdr:colOff>
          <xdr:row>14</xdr:row>
          <xdr:rowOff>190500</xdr:rowOff>
        </xdr:from>
        <xdr:to xmlns:xdr="http://schemas.openxmlformats.org/drawingml/2006/spreadsheetDrawing">
          <xdr:col>18</xdr:col>
          <xdr:colOff>114300</xdr:colOff>
          <xdr:row>16</xdr:row>
          <xdr:rowOff>28575</xdr:rowOff>
        </xdr:to>
        <xdr:sp textlink="">
          <xdr:nvSpPr>
            <xdr:cNvPr id="8207" name="チェック 15" hidden="1">
              <a:extLst>
                <a:ext uri="{63B3BB69-23CF-44E3-9099-C40C66FF867C}">
                  <a14:compatExt spid="_x0000_s8207"/>
                </a:ext>
              </a:extLst>
            </xdr:cNvPr>
            <xdr:cNvSpPr>
              <a:spLocks noRot="1" noChangeShapeType="1"/>
            </xdr:cNvSpPr>
          </xdr:nvSpPr>
          <xdr:spPr>
            <a:xfrm>
              <a:off x="4419600" y="32258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47625</xdr:colOff>
          <xdr:row>16</xdr:row>
          <xdr:rowOff>190500</xdr:rowOff>
        </xdr:from>
        <xdr:to xmlns:xdr="http://schemas.openxmlformats.org/drawingml/2006/spreadsheetDrawing">
          <xdr:col>10</xdr:col>
          <xdr:colOff>123825</xdr:colOff>
          <xdr:row>18</xdr:row>
          <xdr:rowOff>19050</xdr:rowOff>
        </xdr:to>
        <xdr:sp textlink="">
          <xdr:nvSpPr>
            <xdr:cNvPr id="8208" name="チェック 16" hidden="1">
              <a:extLst>
                <a:ext uri="{63B3BB69-23CF-44E3-9099-C40C66FF867C}">
                  <a14:compatExt spid="_x0000_s8208"/>
                </a:ext>
              </a:extLst>
            </xdr:cNvPr>
            <xdr:cNvSpPr>
              <a:spLocks noRot="1" noChangeShapeType="1"/>
            </xdr:cNvSpPr>
          </xdr:nvSpPr>
          <xdr:spPr>
            <a:xfrm>
              <a:off x="2752725" y="364490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38100</xdr:colOff>
          <xdr:row>16</xdr:row>
          <xdr:rowOff>190500</xdr:rowOff>
        </xdr:from>
        <xdr:to xmlns:xdr="http://schemas.openxmlformats.org/drawingml/2006/spreadsheetDrawing">
          <xdr:col>13</xdr:col>
          <xdr:colOff>114300</xdr:colOff>
          <xdr:row>18</xdr:row>
          <xdr:rowOff>19050</xdr:rowOff>
        </xdr:to>
        <xdr:sp textlink="">
          <xdr:nvSpPr>
            <xdr:cNvPr id="8209" name="チェック 17" hidden="1">
              <a:extLst>
                <a:ext uri="{63B3BB69-23CF-44E3-9099-C40C66FF867C}">
                  <a14:compatExt spid="_x0000_s8209"/>
                </a:ext>
              </a:extLst>
            </xdr:cNvPr>
            <xdr:cNvSpPr>
              <a:spLocks noRot="1" noChangeShapeType="1"/>
            </xdr:cNvSpPr>
          </xdr:nvSpPr>
          <xdr:spPr>
            <a:xfrm>
              <a:off x="3371850" y="364490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18</xdr:row>
          <xdr:rowOff>190500</xdr:rowOff>
        </xdr:from>
        <xdr:to xmlns:xdr="http://schemas.openxmlformats.org/drawingml/2006/spreadsheetDrawing">
          <xdr:col>7</xdr:col>
          <xdr:colOff>123825</xdr:colOff>
          <xdr:row>20</xdr:row>
          <xdr:rowOff>19050</xdr:rowOff>
        </xdr:to>
        <xdr:sp textlink="">
          <xdr:nvSpPr>
            <xdr:cNvPr id="8210" name="チェック 18" hidden="1">
              <a:extLst>
                <a:ext uri="{63B3BB69-23CF-44E3-9099-C40C66FF867C}">
                  <a14:compatExt spid="_x0000_s8210"/>
                </a:ext>
              </a:extLst>
            </xdr:cNvPr>
            <xdr:cNvSpPr>
              <a:spLocks noRot="1" noChangeShapeType="1"/>
            </xdr:cNvSpPr>
          </xdr:nvSpPr>
          <xdr:spPr>
            <a:xfrm>
              <a:off x="2124075" y="406400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19</xdr:row>
          <xdr:rowOff>190500</xdr:rowOff>
        </xdr:from>
        <xdr:to xmlns:xdr="http://schemas.openxmlformats.org/drawingml/2006/spreadsheetDrawing">
          <xdr:col>7</xdr:col>
          <xdr:colOff>114300</xdr:colOff>
          <xdr:row>21</xdr:row>
          <xdr:rowOff>19050</xdr:rowOff>
        </xdr:to>
        <xdr:sp textlink="">
          <xdr:nvSpPr>
            <xdr:cNvPr id="8211" name="チェック 19" hidden="1">
              <a:extLst>
                <a:ext uri="{63B3BB69-23CF-44E3-9099-C40C66FF867C}">
                  <a14:compatExt spid="_x0000_s8211"/>
                </a:ext>
              </a:extLst>
            </xdr:cNvPr>
            <xdr:cNvSpPr>
              <a:spLocks noRot="1" noChangeShapeType="1"/>
            </xdr:cNvSpPr>
          </xdr:nvSpPr>
          <xdr:spPr>
            <a:xfrm>
              <a:off x="2114550" y="427355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20</xdr:row>
          <xdr:rowOff>190500</xdr:rowOff>
        </xdr:from>
        <xdr:to xmlns:xdr="http://schemas.openxmlformats.org/drawingml/2006/spreadsheetDrawing">
          <xdr:col>7</xdr:col>
          <xdr:colOff>123825</xdr:colOff>
          <xdr:row>22</xdr:row>
          <xdr:rowOff>19050</xdr:rowOff>
        </xdr:to>
        <xdr:sp textlink="">
          <xdr:nvSpPr>
            <xdr:cNvPr id="8212" name="チェック 20" hidden="1">
              <a:extLst>
                <a:ext uri="{63B3BB69-23CF-44E3-9099-C40C66FF867C}">
                  <a14:compatExt spid="_x0000_s8212"/>
                </a:ext>
              </a:extLst>
            </xdr:cNvPr>
            <xdr:cNvSpPr>
              <a:spLocks noRot="1" noChangeShapeType="1"/>
            </xdr:cNvSpPr>
          </xdr:nvSpPr>
          <xdr:spPr>
            <a:xfrm>
              <a:off x="2124075" y="448310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22</xdr:row>
          <xdr:rowOff>190500</xdr:rowOff>
        </xdr:from>
        <xdr:to xmlns:xdr="http://schemas.openxmlformats.org/drawingml/2006/spreadsheetDrawing">
          <xdr:col>7</xdr:col>
          <xdr:colOff>114300</xdr:colOff>
          <xdr:row>24</xdr:row>
          <xdr:rowOff>19050</xdr:rowOff>
        </xdr:to>
        <xdr:sp textlink="">
          <xdr:nvSpPr>
            <xdr:cNvPr id="8213" name="チェック 21" hidden="1">
              <a:extLst>
                <a:ext uri="{63B3BB69-23CF-44E3-9099-C40C66FF867C}">
                  <a14:compatExt spid="_x0000_s8213"/>
                </a:ext>
              </a:extLst>
            </xdr:cNvPr>
            <xdr:cNvSpPr>
              <a:spLocks noRot="1" noChangeShapeType="1"/>
            </xdr:cNvSpPr>
          </xdr:nvSpPr>
          <xdr:spPr>
            <a:xfrm>
              <a:off x="2114550" y="490220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23</xdr:row>
          <xdr:rowOff>190500</xdr:rowOff>
        </xdr:from>
        <xdr:to xmlns:xdr="http://schemas.openxmlformats.org/drawingml/2006/spreadsheetDrawing">
          <xdr:col>7</xdr:col>
          <xdr:colOff>123825</xdr:colOff>
          <xdr:row>25</xdr:row>
          <xdr:rowOff>19050</xdr:rowOff>
        </xdr:to>
        <xdr:sp textlink="">
          <xdr:nvSpPr>
            <xdr:cNvPr id="8214" name="チェック 22" hidden="1">
              <a:extLst>
                <a:ext uri="{63B3BB69-23CF-44E3-9099-C40C66FF867C}">
                  <a14:compatExt spid="_x0000_s8214"/>
                </a:ext>
              </a:extLst>
            </xdr:cNvPr>
            <xdr:cNvSpPr>
              <a:spLocks noRot="1" noChangeShapeType="1"/>
            </xdr:cNvSpPr>
          </xdr:nvSpPr>
          <xdr:spPr>
            <a:xfrm>
              <a:off x="2124075" y="511175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47625</xdr:colOff>
          <xdr:row>24</xdr:row>
          <xdr:rowOff>190500</xdr:rowOff>
        </xdr:from>
        <xdr:to xmlns:xdr="http://schemas.openxmlformats.org/drawingml/2006/spreadsheetDrawing">
          <xdr:col>14</xdr:col>
          <xdr:colOff>123825</xdr:colOff>
          <xdr:row>26</xdr:row>
          <xdr:rowOff>19050</xdr:rowOff>
        </xdr:to>
        <xdr:sp textlink="">
          <xdr:nvSpPr>
            <xdr:cNvPr id="8215" name="チェック 23" hidden="1">
              <a:extLst>
                <a:ext uri="{63B3BB69-23CF-44E3-9099-C40C66FF867C}">
                  <a14:compatExt spid="_x0000_s8215"/>
                </a:ext>
              </a:extLst>
            </xdr:cNvPr>
            <xdr:cNvSpPr>
              <a:spLocks noRot="1" noChangeShapeType="1"/>
            </xdr:cNvSpPr>
          </xdr:nvSpPr>
          <xdr:spPr>
            <a:xfrm>
              <a:off x="3590925" y="532130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38100</xdr:colOff>
          <xdr:row>24</xdr:row>
          <xdr:rowOff>190500</xdr:rowOff>
        </xdr:from>
        <xdr:to xmlns:xdr="http://schemas.openxmlformats.org/drawingml/2006/spreadsheetDrawing">
          <xdr:col>17</xdr:col>
          <xdr:colOff>114300</xdr:colOff>
          <xdr:row>26</xdr:row>
          <xdr:rowOff>19050</xdr:rowOff>
        </xdr:to>
        <xdr:sp textlink="">
          <xdr:nvSpPr>
            <xdr:cNvPr id="8216" name="チェック 24" hidden="1">
              <a:extLst>
                <a:ext uri="{63B3BB69-23CF-44E3-9099-C40C66FF867C}">
                  <a14:compatExt spid="_x0000_s8216"/>
                </a:ext>
              </a:extLst>
            </xdr:cNvPr>
            <xdr:cNvSpPr>
              <a:spLocks noRot="1" noChangeShapeType="1"/>
            </xdr:cNvSpPr>
          </xdr:nvSpPr>
          <xdr:spPr>
            <a:xfrm>
              <a:off x="4210050" y="532130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26</xdr:row>
          <xdr:rowOff>66040</xdr:rowOff>
        </xdr:from>
        <xdr:to xmlns:xdr="http://schemas.openxmlformats.org/drawingml/2006/spreadsheetDrawing">
          <xdr:col>7</xdr:col>
          <xdr:colOff>114300</xdr:colOff>
          <xdr:row>26</xdr:row>
          <xdr:rowOff>313690</xdr:rowOff>
        </xdr:to>
        <xdr:sp textlink="">
          <xdr:nvSpPr>
            <xdr:cNvPr id="8217" name="チェック 25" hidden="1">
              <a:extLst>
                <a:ext uri="{63B3BB69-23CF-44E3-9099-C40C66FF867C}">
                  <a14:compatExt spid="_x0000_s8217"/>
                </a:ext>
              </a:extLst>
            </xdr:cNvPr>
            <xdr:cNvSpPr>
              <a:spLocks noRot="1" noChangeShapeType="1"/>
            </xdr:cNvSpPr>
          </xdr:nvSpPr>
          <xdr:spPr>
            <a:xfrm>
              <a:off x="2114550" y="561594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26</xdr:row>
          <xdr:rowOff>342900</xdr:rowOff>
        </xdr:from>
        <xdr:to xmlns:xdr="http://schemas.openxmlformats.org/drawingml/2006/spreadsheetDrawing">
          <xdr:col>7</xdr:col>
          <xdr:colOff>114300</xdr:colOff>
          <xdr:row>27</xdr:row>
          <xdr:rowOff>237490</xdr:rowOff>
        </xdr:to>
        <xdr:sp textlink="">
          <xdr:nvSpPr>
            <xdr:cNvPr id="8218" name="チェック 26" hidden="1">
              <a:extLst>
                <a:ext uri="{63B3BB69-23CF-44E3-9099-C40C66FF867C}">
                  <a14:compatExt spid="_x0000_s8218"/>
                </a:ext>
              </a:extLst>
            </xdr:cNvPr>
            <xdr:cNvSpPr>
              <a:spLocks noRot="1" noChangeShapeType="1"/>
            </xdr:cNvSpPr>
          </xdr:nvSpPr>
          <xdr:spPr>
            <a:xfrm>
              <a:off x="2114550" y="589280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27</xdr:row>
          <xdr:rowOff>352425</xdr:rowOff>
        </xdr:from>
        <xdr:to xmlns:xdr="http://schemas.openxmlformats.org/drawingml/2006/spreadsheetDrawing">
          <xdr:col>7</xdr:col>
          <xdr:colOff>114300</xdr:colOff>
          <xdr:row>29</xdr:row>
          <xdr:rowOff>10160</xdr:rowOff>
        </xdr:to>
        <xdr:sp textlink="">
          <xdr:nvSpPr>
            <xdr:cNvPr id="8219" name="チェック 27" hidden="1">
              <a:extLst>
                <a:ext uri="{63B3BB69-23CF-44E3-9099-C40C66FF867C}">
                  <a14:compatExt spid="_x0000_s8219"/>
                </a:ext>
              </a:extLst>
            </xdr:cNvPr>
            <xdr:cNvSpPr>
              <a:spLocks noRot="1" noChangeShapeType="1"/>
            </xdr:cNvSpPr>
          </xdr:nvSpPr>
          <xdr:spPr>
            <a:xfrm>
              <a:off x="2114550" y="6254750"/>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31</xdr:row>
          <xdr:rowOff>180975</xdr:rowOff>
        </xdr:from>
        <xdr:to xmlns:xdr="http://schemas.openxmlformats.org/drawingml/2006/spreadsheetDrawing">
          <xdr:col>19</xdr:col>
          <xdr:colOff>104775</xdr:colOff>
          <xdr:row>33</xdr:row>
          <xdr:rowOff>27940</xdr:rowOff>
        </xdr:to>
        <xdr:sp textlink="">
          <xdr:nvSpPr>
            <xdr:cNvPr id="8220" name="チェック 28" hidden="1">
              <a:extLst>
                <a:ext uri="{63B3BB69-23CF-44E3-9099-C40C66FF867C}">
                  <a14:compatExt spid="_x0000_s8220"/>
                </a:ext>
              </a:extLst>
            </xdr:cNvPr>
            <xdr:cNvSpPr>
              <a:spLocks noRot="1" noChangeShapeType="1"/>
            </xdr:cNvSpPr>
          </xdr:nvSpPr>
          <xdr:spPr>
            <a:xfrm>
              <a:off x="4610100" y="7092950"/>
              <a:ext cx="2952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31</xdr:row>
          <xdr:rowOff>180975</xdr:rowOff>
        </xdr:from>
        <xdr:to xmlns:xdr="http://schemas.openxmlformats.org/drawingml/2006/spreadsheetDrawing">
          <xdr:col>22</xdr:col>
          <xdr:colOff>104775</xdr:colOff>
          <xdr:row>33</xdr:row>
          <xdr:rowOff>27940</xdr:rowOff>
        </xdr:to>
        <xdr:sp textlink="">
          <xdr:nvSpPr>
            <xdr:cNvPr id="8221" name="チェック 29" hidden="1">
              <a:extLst>
                <a:ext uri="{63B3BB69-23CF-44E3-9099-C40C66FF867C}">
                  <a14:compatExt spid="_x0000_s8221"/>
                </a:ext>
              </a:extLst>
            </xdr:cNvPr>
            <xdr:cNvSpPr>
              <a:spLocks noRot="1" noChangeShapeType="1"/>
            </xdr:cNvSpPr>
          </xdr:nvSpPr>
          <xdr:spPr>
            <a:xfrm>
              <a:off x="5238750" y="7092950"/>
              <a:ext cx="2952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28575</xdr:colOff>
          <xdr:row>33</xdr:row>
          <xdr:rowOff>200025</xdr:rowOff>
        </xdr:from>
        <xdr:to xmlns:xdr="http://schemas.openxmlformats.org/drawingml/2006/spreadsheetDrawing">
          <xdr:col>19</xdr:col>
          <xdr:colOff>114300</xdr:colOff>
          <xdr:row>35</xdr:row>
          <xdr:rowOff>47625</xdr:rowOff>
        </xdr:to>
        <xdr:sp textlink="">
          <xdr:nvSpPr>
            <xdr:cNvPr id="8236" name="チェック 44" hidden="1">
              <a:extLst>
                <a:ext uri="{63B3BB69-23CF-44E3-9099-C40C66FF867C}">
                  <a14:compatExt spid="_x0000_s8236"/>
                </a:ext>
              </a:extLst>
            </xdr:cNvPr>
            <xdr:cNvSpPr>
              <a:spLocks noRot="1" noChangeShapeType="1"/>
            </xdr:cNvSpPr>
          </xdr:nvSpPr>
          <xdr:spPr>
            <a:xfrm>
              <a:off x="4619625" y="7512050"/>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33</xdr:row>
          <xdr:rowOff>200025</xdr:rowOff>
        </xdr:from>
        <xdr:to xmlns:xdr="http://schemas.openxmlformats.org/drawingml/2006/spreadsheetDrawing">
          <xdr:col>22</xdr:col>
          <xdr:colOff>114300</xdr:colOff>
          <xdr:row>35</xdr:row>
          <xdr:rowOff>47625</xdr:rowOff>
        </xdr:to>
        <xdr:sp textlink="">
          <xdr:nvSpPr>
            <xdr:cNvPr id="8237" name="チェック 45" hidden="1">
              <a:extLst>
                <a:ext uri="{63B3BB69-23CF-44E3-9099-C40C66FF867C}">
                  <a14:compatExt spid="_x0000_s8237"/>
                </a:ext>
              </a:extLst>
            </xdr:cNvPr>
            <xdr:cNvSpPr>
              <a:spLocks noRot="1" noChangeShapeType="1"/>
            </xdr:cNvSpPr>
          </xdr:nvSpPr>
          <xdr:spPr>
            <a:xfrm>
              <a:off x="5248275" y="7512050"/>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28575</xdr:colOff>
          <xdr:row>35</xdr:row>
          <xdr:rowOff>200025</xdr:rowOff>
        </xdr:from>
        <xdr:to xmlns:xdr="http://schemas.openxmlformats.org/drawingml/2006/spreadsheetDrawing">
          <xdr:col>19</xdr:col>
          <xdr:colOff>114300</xdr:colOff>
          <xdr:row>37</xdr:row>
          <xdr:rowOff>47625</xdr:rowOff>
        </xdr:to>
        <xdr:sp textlink="">
          <xdr:nvSpPr>
            <xdr:cNvPr id="8238" name="チェック 46" hidden="1">
              <a:extLst>
                <a:ext uri="{63B3BB69-23CF-44E3-9099-C40C66FF867C}">
                  <a14:compatExt spid="_x0000_s8238"/>
                </a:ext>
              </a:extLst>
            </xdr:cNvPr>
            <xdr:cNvSpPr>
              <a:spLocks noRot="1" noChangeShapeType="1"/>
            </xdr:cNvSpPr>
          </xdr:nvSpPr>
          <xdr:spPr>
            <a:xfrm>
              <a:off x="4619625" y="7912100"/>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35</xdr:row>
          <xdr:rowOff>200025</xdr:rowOff>
        </xdr:from>
        <xdr:to xmlns:xdr="http://schemas.openxmlformats.org/drawingml/2006/spreadsheetDrawing">
          <xdr:col>22</xdr:col>
          <xdr:colOff>114300</xdr:colOff>
          <xdr:row>37</xdr:row>
          <xdr:rowOff>47625</xdr:rowOff>
        </xdr:to>
        <xdr:sp textlink="">
          <xdr:nvSpPr>
            <xdr:cNvPr id="8239" name="チェック 47" hidden="1">
              <a:extLst>
                <a:ext uri="{63B3BB69-23CF-44E3-9099-C40C66FF867C}">
                  <a14:compatExt spid="_x0000_s8239"/>
                </a:ext>
              </a:extLst>
            </xdr:cNvPr>
            <xdr:cNvSpPr>
              <a:spLocks noRot="1" noChangeShapeType="1"/>
            </xdr:cNvSpPr>
          </xdr:nvSpPr>
          <xdr:spPr>
            <a:xfrm>
              <a:off x="5248275" y="7912100"/>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28575</xdr:colOff>
          <xdr:row>37</xdr:row>
          <xdr:rowOff>190500</xdr:rowOff>
        </xdr:from>
        <xdr:to xmlns:xdr="http://schemas.openxmlformats.org/drawingml/2006/spreadsheetDrawing">
          <xdr:col>19</xdr:col>
          <xdr:colOff>114300</xdr:colOff>
          <xdr:row>39</xdr:row>
          <xdr:rowOff>38735</xdr:rowOff>
        </xdr:to>
        <xdr:sp textlink="">
          <xdr:nvSpPr>
            <xdr:cNvPr id="8240" name="チェック 48" hidden="1">
              <a:extLst>
                <a:ext uri="{63B3BB69-23CF-44E3-9099-C40C66FF867C}">
                  <a14:compatExt spid="_x0000_s8240"/>
                </a:ext>
              </a:extLst>
            </xdr:cNvPr>
            <xdr:cNvSpPr>
              <a:spLocks noRot="1" noChangeShapeType="1"/>
            </xdr:cNvSpPr>
          </xdr:nvSpPr>
          <xdr:spPr>
            <a:xfrm>
              <a:off x="4619625" y="830262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37</xdr:row>
          <xdr:rowOff>190500</xdr:rowOff>
        </xdr:from>
        <xdr:to xmlns:xdr="http://schemas.openxmlformats.org/drawingml/2006/spreadsheetDrawing">
          <xdr:col>22</xdr:col>
          <xdr:colOff>114300</xdr:colOff>
          <xdr:row>39</xdr:row>
          <xdr:rowOff>38735</xdr:rowOff>
        </xdr:to>
        <xdr:sp textlink="">
          <xdr:nvSpPr>
            <xdr:cNvPr id="8241" name="チェック 49" hidden="1">
              <a:extLst>
                <a:ext uri="{63B3BB69-23CF-44E3-9099-C40C66FF867C}">
                  <a14:compatExt spid="_x0000_s8241"/>
                </a:ext>
              </a:extLst>
            </xdr:cNvPr>
            <xdr:cNvSpPr>
              <a:spLocks noRot="1" noChangeShapeType="1"/>
            </xdr:cNvSpPr>
          </xdr:nvSpPr>
          <xdr:spPr>
            <a:xfrm>
              <a:off x="5248275" y="830262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28575</xdr:colOff>
          <xdr:row>41</xdr:row>
          <xdr:rowOff>190500</xdr:rowOff>
        </xdr:from>
        <xdr:to xmlns:xdr="http://schemas.openxmlformats.org/drawingml/2006/spreadsheetDrawing">
          <xdr:col>19</xdr:col>
          <xdr:colOff>114300</xdr:colOff>
          <xdr:row>43</xdr:row>
          <xdr:rowOff>38735</xdr:rowOff>
        </xdr:to>
        <xdr:sp textlink="">
          <xdr:nvSpPr>
            <xdr:cNvPr id="8242" name="チェック 50" hidden="1">
              <a:extLst>
                <a:ext uri="{63B3BB69-23CF-44E3-9099-C40C66FF867C}">
                  <a14:compatExt spid="_x0000_s8242"/>
                </a:ext>
              </a:extLst>
            </xdr:cNvPr>
            <xdr:cNvSpPr>
              <a:spLocks noRot="1" noChangeShapeType="1"/>
            </xdr:cNvSpPr>
          </xdr:nvSpPr>
          <xdr:spPr>
            <a:xfrm>
              <a:off x="4619625" y="910272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41</xdr:row>
          <xdr:rowOff>190500</xdr:rowOff>
        </xdr:from>
        <xdr:to xmlns:xdr="http://schemas.openxmlformats.org/drawingml/2006/spreadsheetDrawing">
          <xdr:col>22</xdr:col>
          <xdr:colOff>114300</xdr:colOff>
          <xdr:row>43</xdr:row>
          <xdr:rowOff>38735</xdr:rowOff>
        </xdr:to>
        <xdr:sp textlink="">
          <xdr:nvSpPr>
            <xdr:cNvPr id="8243" name="チェック 51" hidden="1">
              <a:extLst>
                <a:ext uri="{63B3BB69-23CF-44E3-9099-C40C66FF867C}">
                  <a14:compatExt spid="_x0000_s8243"/>
                </a:ext>
              </a:extLst>
            </xdr:cNvPr>
            <xdr:cNvSpPr>
              <a:spLocks noRot="1" noChangeShapeType="1"/>
            </xdr:cNvSpPr>
          </xdr:nvSpPr>
          <xdr:spPr>
            <a:xfrm>
              <a:off x="5248275" y="910272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45</xdr:row>
          <xdr:rowOff>57785</xdr:rowOff>
        </xdr:from>
        <xdr:to xmlns:xdr="http://schemas.openxmlformats.org/drawingml/2006/spreadsheetDrawing">
          <xdr:col>10</xdr:col>
          <xdr:colOff>95250</xdr:colOff>
          <xdr:row>46</xdr:row>
          <xdr:rowOff>95250</xdr:rowOff>
        </xdr:to>
        <xdr:sp textlink="">
          <xdr:nvSpPr>
            <xdr:cNvPr id="8245" name="チェック 53" hidden="1">
              <a:extLst>
                <a:ext uri="{63B3BB69-23CF-44E3-9099-C40C66FF867C}">
                  <a14:compatExt spid="_x0000_s8245"/>
                </a:ext>
              </a:extLst>
            </xdr:cNvPr>
            <xdr:cNvSpPr>
              <a:spLocks noRot="1" noChangeShapeType="1"/>
            </xdr:cNvSpPr>
          </xdr:nvSpPr>
          <xdr:spPr>
            <a:xfrm>
              <a:off x="2724150" y="994156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47</xdr:row>
          <xdr:rowOff>57785</xdr:rowOff>
        </xdr:from>
        <xdr:to xmlns:xdr="http://schemas.openxmlformats.org/drawingml/2006/spreadsheetDrawing">
          <xdr:col>10</xdr:col>
          <xdr:colOff>95250</xdr:colOff>
          <xdr:row>48</xdr:row>
          <xdr:rowOff>95250</xdr:rowOff>
        </xdr:to>
        <xdr:sp textlink="">
          <xdr:nvSpPr>
            <xdr:cNvPr id="8246" name="チェック 54" hidden="1">
              <a:extLst>
                <a:ext uri="{63B3BB69-23CF-44E3-9099-C40C66FF867C}">
                  <a14:compatExt spid="_x0000_s8246"/>
                </a:ext>
              </a:extLst>
            </xdr:cNvPr>
            <xdr:cNvSpPr>
              <a:spLocks noRot="1" noChangeShapeType="1"/>
            </xdr:cNvSpPr>
          </xdr:nvSpPr>
          <xdr:spPr>
            <a:xfrm>
              <a:off x="2724150" y="1036066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49</xdr:row>
          <xdr:rowOff>66675</xdr:rowOff>
        </xdr:from>
        <xdr:to xmlns:xdr="http://schemas.openxmlformats.org/drawingml/2006/spreadsheetDrawing">
          <xdr:col>10</xdr:col>
          <xdr:colOff>95250</xdr:colOff>
          <xdr:row>50</xdr:row>
          <xdr:rowOff>105410</xdr:rowOff>
        </xdr:to>
        <xdr:sp textlink="">
          <xdr:nvSpPr>
            <xdr:cNvPr id="8247" name="チェック 55" hidden="1">
              <a:extLst>
                <a:ext uri="{63B3BB69-23CF-44E3-9099-C40C66FF867C}">
                  <a14:compatExt spid="_x0000_s8247"/>
                </a:ext>
              </a:extLst>
            </xdr:cNvPr>
            <xdr:cNvSpPr>
              <a:spLocks noRot="1" noChangeShapeType="1"/>
            </xdr:cNvSpPr>
          </xdr:nvSpPr>
          <xdr:spPr>
            <a:xfrm>
              <a:off x="2724150" y="10788650"/>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44</xdr:row>
          <xdr:rowOff>361315</xdr:rowOff>
        </xdr:from>
        <xdr:to xmlns:xdr="http://schemas.openxmlformats.org/drawingml/2006/spreadsheetDrawing">
          <xdr:col>25</xdr:col>
          <xdr:colOff>114300</xdr:colOff>
          <xdr:row>46</xdr:row>
          <xdr:rowOff>28575</xdr:rowOff>
        </xdr:to>
        <xdr:sp textlink="">
          <xdr:nvSpPr>
            <xdr:cNvPr id="8248" name="チェック 56" hidden="1">
              <a:extLst>
                <a:ext uri="{63B3BB69-23CF-44E3-9099-C40C66FF867C}">
                  <a14:compatExt spid="_x0000_s8248"/>
                </a:ext>
              </a:extLst>
            </xdr:cNvPr>
            <xdr:cNvSpPr>
              <a:spLocks noRot="1" noChangeShapeType="1"/>
            </xdr:cNvSpPr>
          </xdr:nvSpPr>
          <xdr:spPr>
            <a:xfrm>
              <a:off x="5876925" y="987361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45</xdr:row>
          <xdr:rowOff>171450</xdr:rowOff>
        </xdr:from>
        <xdr:to xmlns:xdr="http://schemas.openxmlformats.org/drawingml/2006/spreadsheetDrawing">
          <xdr:col>25</xdr:col>
          <xdr:colOff>114300</xdr:colOff>
          <xdr:row>47</xdr:row>
          <xdr:rowOff>0</xdr:rowOff>
        </xdr:to>
        <xdr:sp textlink="">
          <xdr:nvSpPr>
            <xdr:cNvPr id="8249" name="チェック 57" hidden="1">
              <a:extLst>
                <a:ext uri="{63B3BB69-23CF-44E3-9099-C40C66FF867C}">
                  <a14:compatExt spid="_x0000_s8249"/>
                </a:ext>
              </a:extLst>
            </xdr:cNvPr>
            <xdr:cNvSpPr>
              <a:spLocks noRot="1" noChangeShapeType="1"/>
            </xdr:cNvSpPr>
          </xdr:nvSpPr>
          <xdr:spPr>
            <a:xfrm>
              <a:off x="5876925" y="1005522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44</xdr:row>
          <xdr:rowOff>361315</xdr:rowOff>
        </xdr:from>
        <xdr:to xmlns:xdr="http://schemas.openxmlformats.org/drawingml/2006/spreadsheetDrawing">
          <xdr:col>27</xdr:col>
          <xdr:colOff>114300</xdr:colOff>
          <xdr:row>46</xdr:row>
          <xdr:rowOff>28575</xdr:rowOff>
        </xdr:to>
        <xdr:sp textlink="">
          <xdr:nvSpPr>
            <xdr:cNvPr id="8250" name="チェック 58" hidden="1">
              <a:extLst>
                <a:ext uri="{63B3BB69-23CF-44E3-9099-C40C66FF867C}">
                  <a14:compatExt spid="_x0000_s8250"/>
                </a:ext>
              </a:extLst>
            </xdr:cNvPr>
            <xdr:cNvSpPr>
              <a:spLocks noRot="1" noChangeShapeType="1"/>
            </xdr:cNvSpPr>
          </xdr:nvSpPr>
          <xdr:spPr>
            <a:xfrm>
              <a:off x="6296025" y="987361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28575</xdr:colOff>
          <xdr:row>44</xdr:row>
          <xdr:rowOff>361315</xdr:rowOff>
        </xdr:from>
        <xdr:to xmlns:xdr="http://schemas.openxmlformats.org/drawingml/2006/spreadsheetDrawing">
          <xdr:col>29</xdr:col>
          <xdr:colOff>114300</xdr:colOff>
          <xdr:row>46</xdr:row>
          <xdr:rowOff>28575</xdr:rowOff>
        </xdr:to>
        <xdr:sp textlink="">
          <xdr:nvSpPr>
            <xdr:cNvPr id="8251" name="チェック 59" hidden="1">
              <a:extLst>
                <a:ext uri="{63B3BB69-23CF-44E3-9099-C40C66FF867C}">
                  <a14:compatExt spid="_x0000_s8251"/>
                </a:ext>
              </a:extLst>
            </xdr:cNvPr>
            <xdr:cNvSpPr>
              <a:spLocks noRot="1" noChangeShapeType="1"/>
            </xdr:cNvSpPr>
          </xdr:nvSpPr>
          <xdr:spPr>
            <a:xfrm>
              <a:off x="6715125" y="987361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38100</xdr:colOff>
          <xdr:row>44</xdr:row>
          <xdr:rowOff>361315</xdr:rowOff>
        </xdr:from>
        <xdr:to xmlns:xdr="http://schemas.openxmlformats.org/drawingml/2006/spreadsheetDrawing">
          <xdr:col>31</xdr:col>
          <xdr:colOff>114300</xdr:colOff>
          <xdr:row>46</xdr:row>
          <xdr:rowOff>28575</xdr:rowOff>
        </xdr:to>
        <xdr:sp textlink="">
          <xdr:nvSpPr>
            <xdr:cNvPr id="8252" name="チェック 60" hidden="1">
              <a:extLst>
                <a:ext uri="{63B3BB69-23CF-44E3-9099-C40C66FF867C}">
                  <a14:compatExt spid="_x0000_s8252"/>
                </a:ext>
              </a:extLst>
            </xdr:cNvPr>
            <xdr:cNvSpPr>
              <a:spLocks noRot="1" noChangeShapeType="1"/>
            </xdr:cNvSpPr>
          </xdr:nvSpPr>
          <xdr:spPr>
            <a:xfrm>
              <a:off x="7143750" y="987361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46</xdr:row>
          <xdr:rowOff>171450</xdr:rowOff>
        </xdr:from>
        <xdr:to xmlns:xdr="http://schemas.openxmlformats.org/drawingml/2006/spreadsheetDrawing">
          <xdr:col>25</xdr:col>
          <xdr:colOff>114300</xdr:colOff>
          <xdr:row>48</xdr:row>
          <xdr:rowOff>0</xdr:rowOff>
        </xdr:to>
        <xdr:sp textlink="">
          <xdr:nvSpPr>
            <xdr:cNvPr id="8253" name="チェック 61" hidden="1">
              <a:extLst>
                <a:ext uri="{63B3BB69-23CF-44E3-9099-C40C66FF867C}">
                  <a14:compatExt spid="_x0000_s8253"/>
                </a:ext>
              </a:extLst>
            </xdr:cNvPr>
            <xdr:cNvSpPr>
              <a:spLocks noRot="1" noChangeShapeType="1"/>
            </xdr:cNvSpPr>
          </xdr:nvSpPr>
          <xdr:spPr>
            <a:xfrm>
              <a:off x="5876925" y="1026477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47</xdr:row>
          <xdr:rowOff>171450</xdr:rowOff>
        </xdr:from>
        <xdr:to xmlns:xdr="http://schemas.openxmlformats.org/drawingml/2006/spreadsheetDrawing">
          <xdr:col>25</xdr:col>
          <xdr:colOff>114300</xdr:colOff>
          <xdr:row>49</xdr:row>
          <xdr:rowOff>0</xdr:rowOff>
        </xdr:to>
        <xdr:sp textlink="">
          <xdr:nvSpPr>
            <xdr:cNvPr id="8254" name="チェック 62" hidden="1">
              <a:extLst>
                <a:ext uri="{63B3BB69-23CF-44E3-9099-C40C66FF867C}">
                  <a14:compatExt spid="_x0000_s8254"/>
                </a:ext>
              </a:extLst>
            </xdr:cNvPr>
            <xdr:cNvSpPr>
              <a:spLocks noRot="1" noChangeShapeType="1"/>
            </xdr:cNvSpPr>
          </xdr:nvSpPr>
          <xdr:spPr>
            <a:xfrm>
              <a:off x="5876925" y="1047432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46</xdr:row>
          <xdr:rowOff>171450</xdr:rowOff>
        </xdr:from>
        <xdr:to xmlns:xdr="http://schemas.openxmlformats.org/drawingml/2006/spreadsheetDrawing">
          <xdr:col>27</xdr:col>
          <xdr:colOff>114300</xdr:colOff>
          <xdr:row>48</xdr:row>
          <xdr:rowOff>0</xdr:rowOff>
        </xdr:to>
        <xdr:sp textlink="">
          <xdr:nvSpPr>
            <xdr:cNvPr id="8255" name="チェック 63" hidden="1">
              <a:extLst>
                <a:ext uri="{63B3BB69-23CF-44E3-9099-C40C66FF867C}">
                  <a14:compatExt spid="_x0000_s8255"/>
                </a:ext>
              </a:extLst>
            </xdr:cNvPr>
            <xdr:cNvSpPr>
              <a:spLocks noRot="1" noChangeShapeType="1"/>
            </xdr:cNvSpPr>
          </xdr:nvSpPr>
          <xdr:spPr>
            <a:xfrm>
              <a:off x="6296025" y="1026477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28575</xdr:colOff>
          <xdr:row>46</xdr:row>
          <xdr:rowOff>171450</xdr:rowOff>
        </xdr:from>
        <xdr:to xmlns:xdr="http://schemas.openxmlformats.org/drawingml/2006/spreadsheetDrawing">
          <xdr:col>29</xdr:col>
          <xdr:colOff>114300</xdr:colOff>
          <xdr:row>48</xdr:row>
          <xdr:rowOff>0</xdr:rowOff>
        </xdr:to>
        <xdr:sp textlink="">
          <xdr:nvSpPr>
            <xdr:cNvPr id="8256" name="チェック 64" hidden="1">
              <a:extLst>
                <a:ext uri="{63B3BB69-23CF-44E3-9099-C40C66FF867C}">
                  <a14:compatExt spid="_x0000_s8256"/>
                </a:ext>
              </a:extLst>
            </xdr:cNvPr>
            <xdr:cNvSpPr>
              <a:spLocks noRot="1" noChangeShapeType="1"/>
            </xdr:cNvSpPr>
          </xdr:nvSpPr>
          <xdr:spPr>
            <a:xfrm>
              <a:off x="6715125" y="1026477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38100</xdr:colOff>
          <xdr:row>46</xdr:row>
          <xdr:rowOff>171450</xdr:rowOff>
        </xdr:from>
        <xdr:to xmlns:xdr="http://schemas.openxmlformats.org/drawingml/2006/spreadsheetDrawing">
          <xdr:col>31</xdr:col>
          <xdr:colOff>114300</xdr:colOff>
          <xdr:row>48</xdr:row>
          <xdr:rowOff>0</xdr:rowOff>
        </xdr:to>
        <xdr:sp textlink="">
          <xdr:nvSpPr>
            <xdr:cNvPr id="8257" name="チェック 65" hidden="1">
              <a:extLst>
                <a:ext uri="{63B3BB69-23CF-44E3-9099-C40C66FF867C}">
                  <a14:compatExt spid="_x0000_s8257"/>
                </a:ext>
              </a:extLst>
            </xdr:cNvPr>
            <xdr:cNvSpPr>
              <a:spLocks noRot="1" noChangeShapeType="1"/>
            </xdr:cNvSpPr>
          </xdr:nvSpPr>
          <xdr:spPr>
            <a:xfrm>
              <a:off x="7143750" y="1026477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48</xdr:row>
          <xdr:rowOff>171450</xdr:rowOff>
        </xdr:from>
        <xdr:to xmlns:xdr="http://schemas.openxmlformats.org/drawingml/2006/spreadsheetDrawing">
          <xdr:col>25</xdr:col>
          <xdr:colOff>114300</xdr:colOff>
          <xdr:row>50</xdr:row>
          <xdr:rowOff>0</xdr:rowOff>
        </xdr:to>
        <xdr:sp textlink="">
          <xdr:nvSpPr>
            <xdr:cNvPr id="8258" name="チェック 66" hidden="1">
              <a:extLst>
                <a:ext uri="{63B3BB69-23CF-44E3-9099-C40C66FF867C}">
                  <a14:compatExt spid="_x0000_s8258"/>
                </a:ext>
              </a:extLst>
            </xdr:cNvPr>
            <xdr:cNvSpPr>
              <a:spLocks noRot="1" noChangeShapeType="1"/>
            </xdr:cNvSpPr>
          </xdr:nvSpPr>
          <xdr:spPr>
            <a:xfrm>
              <a:off x="5876925" y="1068387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49</xdr:row>
          <xdr:rowOff>171450</xdr:rowOff>
        </xdr:from>
        <xdr:to xmlns:xdr="http://schemas.openxmlformats.org/drawingml/2006/spreadsheetDrawing">
          <xdr:col>25</xdr:col>
          <xdr:colOff>114300</xdr:colOff>
          <xdr:row>51</xdr:row>
          <xdr:rowOff>0</xdr:rowOff>
        </xdr:to>
        <xdr:sp textlink="">
          <xdr:nvSpPr>
            <xdr:cNvPr id="8259" name="チェック 67" hidden="1">
              <a:extLst>
                <a:ext uri="{63B3BB69-23CF-44E3-9099-C40C66FF867C}">
                  <a14:compatExt spid="_x0000_s8259"/>
                </a:ext>
              </a:extLst>
            </xdr:cNvPr>
            <xdr:cNvSpPr>
              <a:spLocks noRot="1" noChangeShapeType="1"/>
            </xdr:cNvSpPr>
          </xdr:nvSpPr>
          <xdr:spPr>
            <a:xfrm>
              <a:off x="5876925" y="1089342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48</xdr:row>
          <xdr:rowOff>171450</xdr:rowOff>
        </xdr:from>
        <xdr:to xmlns:xdr="http://schemas.openxmlformats.org/drawingml/2006/spreadsheetDrawing">
          <xdr:col>27</xdr:col>
          <xdr:colOff>114300</xdr:colOff>
          <xdr:row>50</xdr:row>
          <xdr:rowOff>0</xdr:rowOff>
        </xdr:to>
        <xdr:sp textlink="">
          <xdr:nvSpPr>
            <xdr:cNvPr id="8260" name="チェック 68" hidden="1">
              <a:extLst>
                <a:ext uri="{63B3BB69-23CF-44E3-9099-C40C66FF867C}">
                  <a14:compatExt spid="_x0000_s8260"/>
                </a:ext>
              </a:extLst>
            </xdr:cNvPr>
            <xdr:cNvSpPr>
              <a:spLocks noRot="1" noChangeShapeType="1"/>
            </xdr:cNvSpPr>
          </xdr:nvSpPr>
          <xdr:spPr>
            <a:xfrm>
              <a:off x="6296025" y="1068387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28575</xdr:colOff>
          <xdr:row>48</xdr:row>
          <xdr:rowOff>171450</xdr:rowOff>
        </xdr:from>
        <xdr:to xmlns:xdr="http://schemas.openxmlformats.org/drawingml/2006/spreadsheetDrawing">
          <xdr:col>29</xdr:col>
          <xdr:colOff>114300</xdr:colOff>
          <xdr:row>50</xdr:row>
          <xdr:rowOff>0</xdr:rowOff>
        </xdr:to>
        <xdr:sp textlink="">
          <xdr:nvSpPr>
            <xdr:cNvPr id="8261" name="チェック 69" hidden="1">
              <a:extLst>
                <a:ext uri="{63B3BB69-23CF-44E3-9099-C40C66FF867C}">
                  <a14:compatExt spid="_x0000_s8261"/>
                </a:ext>
              </a:extLst>
            </xdr:cNvPr>
            <xdr:cNvSpPr>
              <a:spLocks noRot="1" noChangeShapeType="1"/>
            </xdr:cNvSpPr>
          </xdr:nvSpPr>
          <xdr:spPr>
            <a:xfrm>
              <a:off x="6715125" y="1068387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38100</xdr:colOff>
          <xdr:row>48</xdr:row>
          <xdr:rowOff>171450</xdr:rowOff>
        </xdr:from>
        <xdr:to xmlns:xdr="http://schemas.openxmlformats.org/drawingml/2006/spreadsheetDrawing">
          <xdr:col>31</xdr:col>
          <xdr:colOff>114300</xdr:colOff>
          <xdr:row>50</xdr:row>
          <xdr:rowOff>0</xdr:rowOff>
        </xdr:to>
        <xdr:sp textlink="">
          <xdr:nvSpPr>
            <xdr:cNvPr id="8262" name="チェック 70" hidden="1">
              <a:extLst>
                <a:ext uri="{63B3BB69-23CF-44E3-9099-C40C66FF867C}">
                  <a14:compatExt spid="_x0000_s8262"/>
                </a:ext>
              </a:extLst>
            </xdr:cNvPr>
            <xdr:cNvSpPr>
              <a:spLocks noRot="1" noChangeShapeType="1"/>
            </xdr:cNvSpPr>
          </xdr:nvSpPr>
          <xdr:spPr>
            <a:xfrm>
              <a:off x="7143750" y="1068387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28575</xdr:colOff>
          <xdr:row>39</xdr:row>
          <xdr:rowOff>190500</xdr:rowOff>
        </xdr:from>
        <xdr:to xmlns:xdr="http://schemas.openxmlformats.org/drawingml/2006/spreadsheetDrawing">
          <xdr:col>19</xdr:col>
          <xdr:colOff>114300</xdr:colOff>
          <xdr:row>41</xdr:row>
          <xdr:rowOff>38735</xdr:rowOff>
        </xdr:to>
        <xdr:sp textlink="">
          <xdr:nvSpPr>
            <xdr:cNvPr id="8266" name="チェック 74" hidden="1">
              <a:extLst>
                <a:ext uri="{63B3BB69-23CF-44E3-9099-C40C66FF867C}">
                  <a14:compatExt spid="_x0000_s8266"/>
                </a:ext>
              </a:extLst>
            </xdr:cNvPr>
            <xdr:cNvSpPr>
              <a:spLocks noRot="1" noChangeShapeType="1"/>
            </xdr:cNvSpPr>
          </xdr:nvSpPr>
          <xdr:spPr>
            <a:xfrm>
              <a:off x="4619625" y="870267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39</xdr:row>
          <xdr:rowOff>190500</xdr:rowOff>
        </xdr:from>
        <xdr:to xmlns:xdr="http://schemas.openxmlformats.org/drawingml/2006/spreadsheetDrawing">
          <xdr:col>22</xdr:col>
          <xdr:colOff>114300</xdr:colOff>
          <xdr:row>41</xdr:row>
          <xdr:rowOff>38735</xdr:rowOff>
        </xdr:to>
        <xdr:sp textlink="">
          <xdr:nvSpPr>
            <xdr:cNvPr id="8267" name="チェック 75" hidden="1">
              <a:extLst>
                <a:ext uri="{63B3BB69-23CF-44E3-9099-C40C66FF867C}">
                  <a14:compatExt spid="_x0000_s8267"/>
                </a:ext>
              </a:extLst>
            </xdr:cNvPr>
            <xdr:cNvSpPr>
              <a:spLocks noRot="1" noChangeShapeType="1"/>
            </xdr:cNvSpPr>
          </xdr:nvSpPr>
          <xdr:spPr>
            <a:xfrm>
              <a:off x="5248275" y="870267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44</xdr:row>
          <xdr:rowOff>361315</xdr:rowOff>
        </xdr:from>
        <xdr:to xmlns:xdr="http://schemas.openxmlformats.org/drawingml/2006/spreadsheetDrawing">
          <xdr:col>27</xdr:col>
          <xdr:colOff>114300</xdr:colOff>
          <xdr:row>46</xdr:row>
          <xdr:rowOff>28575</xdr:rowOff>
        </xdr:to>
        <xdr:sp textlink="">
          <xdr:nvSpPr>
            <xdr:cNvPr id="8268" name="チェック 76" hidden="1">
              <a:extLst>
                <a:ext uri="{63B3BB69-23CF-44E3-9099-C40C66FF867C}">
                  <a14:compatExt spid="_x0000_s8268"/>
                </a:ext>
              </a:extLst>
            </xdr:cNvPr>
            <xdr:cNvSpPr>
              <a:spLocks noRot="1" noChangeShapeType="1"/>
            </xdr:cNvSpPr>
          </xdr:nvSpPr>
          <xdr:spPr>
            <a:xfrm>
              <a:off x="6296025" y="987361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45</xdr:row>
          <xdr:rowOff>171450</xdr:rowOff>
        </xdr:from>
        <xdr:to xmlns:xdr="http://schemas.openxmlformats.org/drawingml/2006/spreadsheetDrawing">
          <xdr:col>27</xdr:col>
          <xdr:colOff>114300</xdr:colOff>
          <xdr:row>47</xdr:row>
          <xdr:rowOff>0</xdr:rowOff>
        </xdr:to>
        <xdr:sp textlink="">
          <xdr:nvSpPr>
            <xdr:cNvPr id="8269" name="チェック 77" hidden="1">
              <a:extLst>
                <a:ext uri="{63B3BB69-23CF-44E3-9099-C40C66FF867C}">
                  <a14:compatExt spid="_x0000_s8269"/>
                </a:ext>
              </a:extLst>
            </xdr:cNvPr>
            <xdr:cNvSpPr>
              <a:spLocks noRot="1" noChangeShapeType="1"/>
            </xdr:cNvSpPr>
          </xdr:nvSpPr>
          <xdr:spPr>
            <a:xfrm>
              <a:off x="6296025" y="1005522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47</xdr:row>
          <xdr:rowOff>180975</xdr:rowOff>
        </xdr:from>
        <xdr:to xmlns:xdr="http://schemas.openxmlformats.org/drawingml/2006/spreadsheetDrawing">
          <xdr:col>27</xdr:col>
          <xdr:colOff>114300</xdr:colOff>
          <xdr:row>49</xdr:row>
          <xdr:rowOff>10160</xdr:rowOff>
        </xdr:to>
        <xdr:sp textlink="">
          <xdr:nvSpPr>
            <xdr:cNvPr id="8276" name="チェック 84" hidden="1">
              <a:extLst>
                <a:ext uri="{63B3BB69-23CF-44E3-9099-C40C66FF867C}">
                  <a14:compatExt spid="_x0000_s8276"/>
                </a:ext>
              </a:extLst>
            </xdr:cNvPr>
            <xdr:cNvSpPr>
              <a:spLocks noRot="1" noChangeShapeType="1"/>
            </xdr:cNvSpPr>
          </xdr:nvSpPr>
          <xdr:spPr>
            <a:xfrm>
              <a:off x="6296025" y="10483850"/>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49</xdr:row>
          <xdr:rowOff>171450</xdr:rowOff>
        </xdr:from>
        <xdr:to xmlns:xdr="http://schemas.openxmlformats.org/drawingml/2006/spreadsheetDrawing">
          <xdr:col>27</xdr:col>
          <xdr:colOff>114300</xdr:colOff>
          <xdr:row>51</xdr:row>
          <xdr:rowOff>0</xdr:rowOff>
        </xdr:to>
        <xdr:sp textlink="">
          <xdr:nvSpPr>
            <xdr:cNvPr id="8277" name="チェック 85" hidden="1">
              <a:extLst>
                <a:ext uri="{63B3BB69-23CF-44E3-9099-C40C66FF867C}">
                  <a14:compatExt spid="_x0000_s8277"/>
                </a:ext>
              </a:extLst>
            </xdr:cNvPr>
            <xdr:cNvSpPr>
              <a:spLocks noRot="1" noChangeShapeType="1"/>
            </xdr:cNvSpPr>
          </xdr:nvSpPr>
          <xdr:spPr>
            <a:xfrm>
              <a:off x="6296025" y="10893425"/>
              <a:ext cx="295275" cy="24765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366395</xdr:colOff>
      <xdr:row>33</xdr:row>
      <xdr:rowOff>0</xdr:rowOff>
    </xdr:from>
    <xdr:to xmlns:xdr="http://schemas.openxmlformats.org/drawingml/2006/spreadsheetDrawing">
      <xdr:col>4</xdr:col>
      <xdr:colOff>0</xdr:colOff>
      <xdr:row>33</xdr:row>
      <xdr:rowOff>0</xdr:rowOff>
    </xdr:to>
    <xdr:cxnSp macro="">
      <xdr:nvCxnSpPr>
        <xdr:cNvPr id="2" name="直線コネクタ 3"/>
        <xdr:cNvCxnSpPr>
          <a:cxnSpLocks noChangeShapeType="1"/>
        </xdr:cNvCxnSpPr>
      </xdr:nvCxnSpPr>
      <xdr:spPr>
        <a:xfrm flipH="1">
          <a:off x="1186180" y="7026275"/>
          <a:ext cx="0" cy="0"/>
        </a:xfrm>
        <a:prstGeom prst="straightConnector1">
          <a:avLst/>
        </a:prstGeom>
        <a:noFill/>
        <a:ln w="9525" algn="ctr">
          <a:solidFill>
            <a:srgbClr val="000000"/>
          </a:solidFill>
          <a:round/>
          <a:headEnd/>
          <a:tailEnd/>
        </a:ln>
      </xdr:spPr>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3</xdr:row>
          <xdr:rowOff>323850</xdr:rowOff>
        </xdr:from>
        <xdr:to xmlns:xdr="http://schemas.openxmlformats.org/drawingml/2006/spreadsheetDrawing">
          <xdr:col>7</xdr:col>
          <xdr:colOff>104775</xdr:colOff>
          <xdr:row>5</xdr:row>
          <xdr:rowOff>19050</xdr:rowOff>
        </xdr:to>
        <xdr:sp textlink="">
          <xdr:nvSpPr>
            <xdr:cNvPr id="13313" name="チェック 1" hidden="1">
              <a:extLst>
                <a:ext uri="{63B3BB69-23CF-44E3-9099-C40C66FF867C}">
                  <a14:compatExt spid="_x0000_s13313"/>
                </a:ext>
              </a:extLst>
            </xdr:cNvPr>
            <xdr:cNvSpPr>
              <a:spLocks noRot="1" noChangeShapeType="1"/>
            </xdr:cNvSpPr>
          </xdr:nvSpPr>
          <xdr:spPr>
            <a:xfrm>
              <a:off x="2105025" y="9969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9525</xdr:colOff>
          <xdr:row>3</xdr:row>
          <xdr:rowOff>323850</xdr:rowOff>
        </xdr:from>
        <xdr:to xmlns:xdr="http://schemas.openxmlformats.org/drawingml/2006/spreadsheetDrawing">
          <xdr:col>14</xdr:col>
          <xdr:colOff>85725</xdr:colOff>
          <xdr:row>5</xdr:row>
          <xdr:rowOff>19050</xdr:rowOff>
        </xdr:to>
        <xdr:sp textlink="">
          <xdr:nvSpPr>
            <xdr:cNvPr id="13314" name="チェック 2" hidden="1">
              <a:extLst>
                <a:ext uri="{63B3BB69-23CF-44E3-9099-C40C66FF867C}">
                  <a14:compatExt spid="_x0000_s13314"/>
                </a:ext>
              </a:extLst>
            </xdr:cNvPr>
            <xdr:cNvSpPr>
              <a:spLocks noRot="1" noChangeShapeType="1"/>
            </xdr:cNvSpPr>
          </xdr:nvSpPr>
          <xdr:spPr>
            <a:xfrm>
              <a:off x="3552825" y="9969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12</xdr:row>
          <xdr:rowOff>190500</xdr:rowOff>
        </xdr:from>
        <xdr:to xmlns:xdr="http://schemas.openxmlformats.org/drawingml/2006/spreadsheetDrawing">
          <xdr:col>12</xdr:col>
          <xdr:colOff>114300</xdr:colOff>
          <xdr:row>14</xdr:row>
          <xdr:rowOff>28575</xdr:rowOff>
        </xdr:to>
        <xdr:sp textlink="">
          <xdr:nvSpPr>
            <xdr:cNvPr id="13319" name="チェック 7" hidden="1">
              <a:extLst>
                <a:ext uri="{63B3BB69-23CF-44E3-9099-C40C66FF867C}">
                  <a14:compatExt spid="_x0000_s13319"/>
                </a:ext>
              </a:extLst>
            </xdr:cNvPr>
            <xdr:cNvSpPr>
              <a:spLocks noRot="1" noChangeShapeType="1"/>
            </xdr:cNvSpPr>
          </xdr:nvSpPr>
          <xdr:spPr>
            <a:xfrm>
              <a:off x="3162300" y="29495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47625</xdr:colOff>
          <xdr:row>12</xdr:row>
          <xdr:rowOff>190500</xdr:rowOff>
        </xdr:from>
        <xdr:to xmlns:xdr="http://schemas.openxmlformats.org/drawingml/2006/spreadsheetDrawing">
          <xdr:col>15</xdr:col>
          <xdr:colOff>123825</xdr:colOff>
          <xdr:row>14</xdr:row>
          <xdr:rowOff>28575</xdr:rowOff>
        </xdr:to>
        <xdr:sp textlink="">
          <xdr:nvSpPr>
            <xdr:cNvPr id="13320" name="チェック 8" hidden="1">
              <a:extLst>
                <a:ext uri="{63B3BB69-23CF-44E3-9099-C40C66FF867C}">
                  <a14:compatExt spid="_x0000_s13320"/>
                </a:ext>
              </a:extLst>
            </xdr:cNvPr>
            <xdr:cNvSpPr>
              <a:spLocks noRot="1" noChangeShapeType="1"/>
            </xdr:cNvSpPr>
          </xdr:nvSpPr>
          <xdr:spPr>
            <a:xfrm>
              <a:off x="3800475" y="29495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12</xdr:row>
          <xdr:rowOff>190500</xdr:rowOff>
        </xdr:from>
        <xdr:to xmlns:xdr="http://schemas.openxmlformats.org/drawingml/2006/spreadsheetDrawing">
          <xdr:col>19</xdr:col>
          <xdr:colOff>123825</xdr:colOff>
          <xdr:row>14</xdr:row>
          <xdr:rowOff>28575</xdr:rowOff>
        </xdr:to>
        <xdr:sp textlink="">
          <xdr:nvSpPr>
            <xdr:cNvPr id="13321" name="チェック 9" hidden="1">
              <a:extLst>
                <a:ext uri="{63B3BB69-23CF-44E3-9099-C40C66FF867C}">
                  <a14:compatExt spid="_x0000_s13321"/>
                </a:ext>
              </a:extLst>
            </xdr:cNvPr>
            <xdr:cNvSpPr>
              <a:spLocks noRot="1" noChangeShapeType="1"/>
            </xdr:cNvSpPr>
          </xdr:nvSpPr>
          <xdr:spPr>
            <a:xfrm>
              <a:off x="4638675" y="29495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12</xdr:row>
          <xdr:rowOff>190500</xdr:rowOff>
        </xdr:from>
        <xdr:to xmlns:xdr="http://schemas.openxmlformats.org/drawingml/2006/spreadsheetDrawing">
          <xdr:col>22</xdr:col>
          <xdr:colOff>114300</xdr:colOff>
          <xdr:row>14</xdr:row>
          <xdr:rowOff>28575</xdr:rowOff>
        </xdr:to>
        <xdr:sp textlink="">
          <xdr:nvSpPr>
            <xdr:cNvPr id="13322" name="チェック 10" hidden="1">
              <a:extLst>
                <a:ext uri="{63B3BB69-23CF-44E3-9099-C40C66FF867C}">
                  <a14:compatExt spid="_x0000_s13322"/>
                </a:ext>
              </a:extLst>
            </xdr:cNvPr>
            <xdr:cNvSpPr>
              <a:spLocks noRot="1" noChangeShapeType="1"/>
            </xdr:cNvSpPr>
          </xdr:nvSpPr>
          <xdr:spPr>
            <a:xfrm>
              <a:off x="5257800" y="29495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47625</xdr:colOff>
          <xdr:row>12</xdr:row>
          <xdr:rowOff>190500</xdr:rowOff>
        </xdr:from>
        <xdr:to xmlns:xdr="http://schemas.openxmlformats.org/drawingml/2006/spreadsheetDrawing">
          <xdr:col>25</xdr:col>
          <xdr:colOff>123825</xdr:colOff>
          <xdr:row>14</xdr:row>
          <xdr:rowOff>28575</xdr:rowOff>
        </xdr:to>
        <xdr:sp textlink="">
          <xdr:nvSpPr>
            <xdr:cNvPr id="13323" name="チェック 11" hidden="1">
              <a:extLst>
                <a:ext uri="{63B3BB69-23CF-44E3-9099-C40C66FF867C}">
                  <a14:compatExt spid="_x0000_s13323"/>
                </a:ext>
              </a:extLst>
            </xdr:cNvPr>
            <xdr:cNvSpPr>
              <a:spLocks noRot="1" noChangeShapeType="1"/>
            </xdr:cNvSpPr>
          </xdr:nvSpPr>
          <xdr:spPr>
            <a:xfrm>
              <a:off x="5895975" y="29495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17</xdr:row>
          <xdr:rowOff>104775</xdr:rowOff>
        </xdr:from>
        <xdr:to xmlns:xdr="http://schemas.openxmlformats.org/drawingml/2006/spreadsheetDrawing">
          <xdr:col>11</xdr:col>
          <xdr:colOff>114300</xdr:colOff>
          <xdr:row>19</xdr:row>
          <xdr:rowOff>28575</xdr:rowOff>
        </xdr:to>
        <xdr:sp textlink="">
          <xdr:nvSpPr>
            <xdr:cNvPr id="13324" name="チェック 12" hidden="1">
              <a:extLst>
                <a:ext uri="{63B3BB69-23CF-44E3-9099-C40C66FF867C}">
                  <a14:compatExt spid="_x0000_s13324"/>
                </a:ext>
              </a:extLst>
            </xdr:cNvPr>
            <xdr:cNvSpPr>
              <a:spLocks noRot="1" noChangeShapeType="1"/>
            </xdr:cNvSpPr>
          </xdr:nvSpPr>
          <xdr:spPr>
            <a:xfrm>
              <a:off x="2952750" y="391160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17</xdr:row>
          <xdr:rowOff>104775</xdr:rowOff>
        </xdr:from>
        <xdr:to xmlns:xdr="http://schemas.openxmlformats.org/drawingml/2006/spreadsheetDrawing">
          <xdr:col>15</xdr:col>
          <xdr:colOff>95250</xdr:colOff>
          <xdr:row>19</xdr:row>
          <xdr:rowOff>28575</xdr:rowOff>
        </xdr:to>
        <xdr:sp textlink="">
          <xdr:nvSpPr>
            <xdr:cNvPr id="13325" name="チェック 13" hidden="1">
              <a:extLst>
                <a:ext uri="{63B3BB69-23CF-44E3-9099-C40C66FF867C}">
                  <a14:compatExt spid="_x0000_s13325"/>
                </a:ext>
              </a:extLst>
            </xdr:cNvPr>
            <xdr:cNvSpPr>
              <a:spLocks noRot="1" noChangeShapeType="1"/>
            </xdr:cNvSpPr>
          </xdr:nvSpPr>
          <xdr:spPr>
            <a:xfrm>
              <a:off x="3771900" y="391160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47625</xdr:colOff>
          <xdr:row>19</xdr:row>
          <xdr:rowOff>190500</xdr:rowOff>
        </xdr:from>
        <xdr:to xmlns:xdr="http://schemas.openxmlformats.org/drawingml/2006/spreadsheetDrawing">
          <xdr:col>10</xdr:col>
          <xdr:colOff>123825</xdr:colOff>
          <xdr:row>21</xdr:row>
          <xdr:rowOff>28575</xdr:rowOff>
        </xdr:to>
        <xdr:sp textlink="">
          <xdr:nvSpPr>
            <xdr:cNvPr id="13326" name="チェック 14" hidden="1">
              <a:extLst>
                <a:ext uri="{63B3BB69-23CF-44E3-9099-C40C66FF867C}">
                  <a14:compatExt spid="_x0000_s13326"/>
                </a:ext>
              </a:extLst>
            </xdr:cNvPr>
            <xdr:cNvSpPr>
              <a:spLocks noRot="1" noChangeShapeType="1"/>
            </xdr:cNvSpPr>
          </xdr:nvSpPr>
          <xdr:spPr>
            <a:xfrm>
              <a:off x="2752725" y="43211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38100</xdr:colOff>
          <xdr:row>19</xdr:row>
          <xdr:rowOff>190500</xdr:rowOff>
        </xdr:from>
        <xdr:to xmlns:xdr="http://schemas.openxmlformats.org/drawingml/2006/spreadsheetDrawing">
          <xdr:col>18</xdr:col>
          <xdr:colOff>114300</xdr:colOff>
          <xdr:row>21</xdr:row>
          <xdr:rowOff>28575</xdr:rowOff>
        </xdr:to>
        <xdr:sp textlink="">
          <xdr:nvSpPr>
            <xdr:cNvPr id="13327" name="チェック 15" hidden="1">
              <a:extLst>
                <a:ext uri="{63B3BB69-23CF-44E3-9099-C40C66FF867C}">
                  <a14:compatExt spid="_x0000_s13327"/>
                </a:ext>
              </a:extLst>
            </xdr:cNvPr>
            <xdr:cNvSpPr>
              <a:spLocks noRot="1" noChangeShapeType="1"/>
            </xdr:cNvSpPr>
          </xdr:nvSpPr>
          <xdr:spPr>
            <a:xfrm>
              <a:off x="4419600" y="43211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47625</xdr:colOff>
          <xdr:row>21</xdr:row>
          <xdr:rowOff>190500</xdr:rowOff>
        </xdr:from>
        <xdr:to xmlns:xdr="http://schemas.openxmlformats.org/drawingml/2006/spreadsheetDrawing">
          <xdr:col>10</xdr:col>
          <xdr:colOff>123825</xdr:colOff>
          <xdr:row>23</xdr:row>
          <xdr:rowOff>28575</xdr:rowOff>
        </xdr:to>
        <xdr:sp textlink="">
          <xdr:nvSpPr>
            <xdr:cNvPr id="13328" name="チェック 16" hidden="1">
              <a:extLst>
                <a:ext uri="{63B3BB69-23CF-44E3-9099-C40C66FF867C}">
                  <a14:compatExt spid="_x0000_s13328"/>
                </a:ext>
              </a:extLst>
            </xdr:cNvPr>
            <xdr:cNvSpPr>
              <a:spLocks noRot="1" noChangeShapeType="1"/>
            </xdr:cNvSpPr>
          </xdr:nvSpPr>
          <xdr:spPr>
            <a:xfrm>
              <a:off x="2752725" y="47402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38100</xdr:colOff>
          <xdr:row>21</xdr:row>
          <xdr:rowOff>190500</xdr:rowOff>
        </xdr:from>
        <xdr:to xmlns:xdr="http://schemas.openxmlformats.org/drawingml/2006/spreadsheetDrawing">
          <xdr:col>13</xdr:col>
          <xdr:colOff>114300</xdr:colOff>
          <xdr:row>23</xdr:row>
          <xdr:rowOff>28575</xdr:rowOff>
        </xdr:to>
        <xdr:sp textlink="">
          <xdr:nvSpPr>
            <xdr:cNvPr id="13329" name="チェック 17" hidden="1">
              <a:extLst>
                <a:ext uri="{63B3BB69-23CF-44E3-9099-C40C66FF867C}">
                  <a14:compatExt spid="_x0000_s13329"/>
                </a:ext>
              </a:extLst>
            </xdr:cNvPr>
            <xdr:cNvSpPr>
              <a:spLocks noRot="1" noChangeShapeType="1"/>
            </xdr:cNvSpPr>
          </xdr:nvSpPr>
          <xdr:spPr>
            <a:xfrm>
              <a:off x="3371850" y="47402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xdr:colOff>
          <xdr:row>23</xdr:row>
          <xdr:rowOff>199390</xdr:rowOff>
        </xdr:from>
        <xdr:to xmlns:xdr="http://schemas.openxmlformats.org/drawingml/2006/spreadsheetDrawing">
          <xdr:col>7</xdr:col>
          <xdr:colOff>95250</xdr:colOff>
          <xdr:row>25</xdr:row>
          <xdr:rowOff>38100</xdr:rowOff>
        </xdr:to>
        <xdr:sp textlink="">
          <xdr:nvSpPr>
            <xdr:cNvPr id="13332" name="チェック 20" hidden="1">
              <a:extLst>
                <a:ext uri="{63B3BB69-23CF-44E3-9099-C40C66FF867C}">
                  <a14:compatExt spid="_x0000_s13332"/>
                </a:ext>
              </a:extLst>
            </xdr:cNvPr>
            <xdr:cNvSpPr>
              <a:spLocks noRot="1" noChangeShapeType="1"/>
            </xdr:cNvSpPr>
          </xdr:nvSpPr>
          <xdr:spPr>
            <a:xfrm>
              <a:off x="2095500" y="5168265"/>
              <a:ext cx="2857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25</xdr:row>
          <xdr:rowOff>180975</xdr:rowOff>
        </xdr:from>
        <xdr:to xmlns:xdr="http://schemas.openxmlformats.org/drawingml/2006/spreadsheetDrawing">
          <xdr:col>7</xdr:col>
          <xdr:colOff>104775</xdr:colOff>
          <xdr:row>27</xdr:row>
          <xdr:rowOff>19050</xdr:rowOff>
        </xdr:to>
        <xdr:sp textlink="">
          <xdr:nvSpPr>
            <xdr:cNvPr id="13333" name="チェック 21" hidden="1">
              <a:extLst>
                <a:ext uri="{63B3BB69-23CF-44E3-9099-C40C66FF867C}">
                  <a14:compatExt spid="_x0000_s13333"/>
                </a:ext>
              </a:extLst>
            </xdr:cNvPr>
            <xdr:cNvSpPr>
              <a:spLocks noRot="1" noChangeShapeType="1"/>
            </xdr:cNvSpPr>
          </xdr:nvSpPr>
          <xdr:spPr>
            <a:xfrm>
              <a:off x="2105025" y="55689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26</xdr:row>
          <xdr:rowOff>190500</xdr:rowOff>
        </xdr:from>
        <xdr:to xmlns:xdr="http://schemas.openxmlformats.org/drawingml/2006/spreadsheetDrawing">
          <xdr:col>7</xdr:col>
          <xdr:colOff>104775</xdr:colOff>
          <xdr:row>28</xdr:row>
          <xdr:rowOff>28575</xdr:rowOff>
        </xdr:to>
        <xdr:sp textlink="">
          <xdr:nvSpPr>
            <xdr:cNvPr id="13334" name="チェック 22" hidden="1">
              <a:extLst>
                <a:ext uri="{63B3BB69-23CF-44E3-9099-C40C66FF867C}">
                  <a14:compatExt spid="_x0000_s13334"/>
                </a:ext>
              </a:extLst>
            </xdr:cNvPr>
            <xdr:cNvSpPr>
              <a:spLocks noRot="1" noChangeShapeType="1"/>
            </xdr:cNvSpPr>
          </xdr:nvSpPr>
          <xdr:spPr>
            <a:xfrm>
              <a:off x="2105025" y="578802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47625</xdr:colOff>
          <xdr:row>27</xdr:row>
          <xdr:rowOff>190500</xdr:rowOff>
        </xdr:from>
        <xdr:to xmlns:xdr="http://schemas.openxmlformats.org/drawingml/2006/spreadsheetDrawing">
          <xdr:col>14</xdr:col>
          <xdr:colOff>123825</xdr:colOff>
          <xdr:row>29</xdr:row>
          <xdr:rowOff>28575</xdr:rowOff>
        </xdr:to>
        <xdr:sp textlink="">
          <xdr:nvSpPr>
            <xdr:cNvPr id="13335" name="チェック 23" hidden="1">
              <a:extLst>
                <a:ext uri="{63B3BB69-23CF-44E3-9099-C40C66FF867C}">
                  <a14:compatExt spid="_x0000_s13335"/>
                </a:ext>
              </a:extLst>
            </xdr:cNvPr>
            <xdr:cNvSpPr>
              <a:spLocks noRot="1" noChangeShapeType="1"/>
            </xdr:cNvSpPr>
          </xdr:nvSpPr>
          <xdr:spPr>
            <a:xfrm>
              <a:off x="3590925" y="59975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38100</xdr:colOff>
          <xdr:row>27</xdr:row>
          <xdr:rowOff>190500</xdr:rowOff>
        </xdr:from>
        <xdr:to xmlns:xdr="http://schemas.openxmlformats.org/drawingml/2006/spreadsheetDrawing">
          <xdr:col>17</xdr:col>
          <xdr:colOff>114300</xdr:colOff>
          <xdr:row>29</xdr:row>
          <xdr:rowOff>28575</xdr:rowOff>
        </xdr:to>
        <xdr:sp textlink="">
          <xdr:nvSpPr>
            <xdr:cNvPr id="13336" name="チェック 24" hidden="1">
              <a:extLst>
                <a:ext uri="{63B3BB69-23CF-44E3-9099-C40C66FF867C}">
                  <a14:compatExt spid="_x0000_s13336"/>
                </a:ext>
              </a:extLst>
            </xdr:cNvPr>
            <xdr:cNvSpPr>
              <a:spLocks noRot="1" noChangeShapeType="1"/>
            </xdr:cNvSpPr>
          </xdr:nvSpPr>
          <xdr:spPr>
            <a:xfrm>
              <a:off x="4210050" y="59975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xdr:colOff>
          <xdr:row>29</xdr:row>
          <xdr:rowOff>172085</xdr:rowOff>
        </xdr:from>
        <xdr:to xmlns:xdr="http://schemas.openxmlformats.org/drawingml/2006/spreadsheetDrawing">
          <xdr:col>7</xdr:col>
          <xdr:colOff>95250</xdr:colOff>
          <xdr:row>31</xdr:row>
          <xdr:rowOff>38100</xdr:rowOff>
        </xdr:to>
        <xdr:sp textlink="">
          <xdr:nvSpPr>
            <xdr:cNvPr id="13337" name="チェック 25" hidden="1">
              <a:extLst>
                <a:ext uri="{63B3BB69-23CF-44E3-9099-C40C66FF867C}">
                  <a14:compatExt spid="_x0000_s13337"/>
                </a:ext>
              </a:extLst>
            </xdr:cNvPr>
            <xdr:cNvSpPr>
              <a:spLocks noRot="1" noChangeShapeType="1"/>
            </xdr:cNvSpPr>
          </xdr:nvSpPr>
          <xdr:spPr>
            <a:xfrm>
              <a:off x="2095500" y="639826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35</xdr:row>
          <xdr:rowOff>172085</xdr:rowOff>
        </xdr:from>
        <xdr:to xmlns:xdr="http://schemas.openxmlformats.org/drawingml/2006/spreadsheetDrawing">
          <xdr:col>15</xdr:col>
          <xdr:colOff>95250</xdr:colOff>
          <xdr:row>37</xdr:row>
          <xdr:rowOff>19050</xdr:rowOff>
        </xdr:to>
        <xdr:sp textlink="">
          <xdr:nvSpPr>
            <xdr:cNvPr id="13340" name="チェック 28" hidden="1">
              <a:extLst>
                <a:ext uri="{63B3BB69-23CF-44E3-9099-C40C66FF867C}">
                  <a14:compatExt spid="_x0000_s13340"/>
                </a:ext>
              </a:extLst>
            </xdr:cNvPr>
            <xdr:cNvSpPr>
              <a:spLocks noRot="1" noChangeShapeType="1"/>
            </xdr:cNvSpPr>
          </xdr:nvSpPr>
          <xdr:spPr>
            <a:xfrm>
              <a:off x="3771900" y="761746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35</xdr:row>
          <xdr:rowOff>172085</xdr:rowOff>
        </xdr:from>
        <xdr:to xmlns:xdr="http://schemas.openxmlformats.org/drawingml/2006/spreadsheetDrawing">
          <xdr:col>18</xdr:col>
          <xdr:colOff>95250</xdr:colOff>
          <xdr:row>37</xdr:row>
          <xdr:rowOff>19050</xdr:rowOff>
        </xdr:to>
        <xdr:sp textlink="">
          <xdr:nvSpPr>
            <xdr:cNvPr id="13341" name="チェック 29" hidden="1">
              <a:extLst>
                <a:ext uri="{63B3BB69-23CF-44E3-9099-C40C66FF867C}">
                  <a14:compatExt spid="_x0000_s13341"/>
                </a:ext>
              </a:extLst>
            </xdr:cNvPr>
            <xdr:cNvSpPr>
              <a:spLocks noRot="1" noChangeShapeType="1"/>
            </xdr:cNvSpPr>
          </xdr:nvSpPr>
          <xdr:spPr>
            <a:xfrm>
              <a:off x="4400550" y="761746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36</xdr:row>
          <xdr:rowOff>172085</xdr:rowOff>
        </xdr:from>
        <xdr:to xmlns:xdr="http://schemas.openxmlformats.org/drawingml/2006/spreadsheetDrawing">
          <xdr:col>21</xdr:col>
          <xdr:colOff>95250</xdr:colOff>
          <xdr:row>38</xdr:row>
          <xdr:rowOff>19050</xdr:rowOff>
        </xdr:to>
        <xdr:sp textlink="">
          <xdr:nvSpPr>
            <xdr:cNvPr id="13342" name="チェック 30" hidden="1">
              <a:extLst>
                <a:ext uri="{63B3BB69-23CF-44E3-9099-C40C66FF867C}">
                  <a14:compatExt spid="_x0000_s13342"/>
                </a:ext>
              </a:extLst>
            </xdr:cNvPr>
            <xdr:cNvSpPr>
              <a:spLocks noRot="1" noChangeShapeType="1"/>
            </xdr:cNvSpPr>
          </xdr:nvSpPr>
          <xdr:spPr>
            <a:xfrm>
              <a:off x="5029200" y="781748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35</xdr:row>
          <xdr:rowOff>172085</xdr:rowOff>
        </xdr:from>
        <xdr:to xmlns:xdr="http://schemas.openxmlformats.org/drawingml/2006/spreadsheetDrawing">
          <xdr:col>21</xdr:col>
          <xdr:colOff>95250</xdr:colOff>
          <xdr:row>37</xdr:row>
          <xdr:rowOff>19050</xdr:rowOff>
        </xdr:to>
        <xdr:sp textlink="">
          <xdr:nvSpPr>
            <xdr:cNvPr id="13343" name="チェック 31" hidden="1">
              <a:extLst>
                <a:ext uri="{63B3BB69-23CF-44E3-9099-C40C66FF867C}">
                  <a14:compatExt spid="_x0000_s13343"/>
                </a:ext>
              </a:extLst>
            </xdr:cNvPr>
            <xdr:cNvSpPr>
              <a:spLocks noRot="1" noChangeShapeType="1"/>
            </xdr:cNvSpPr>
          </xdr:nvSpPr>
          <xdr:spPr>
            <a:xfrm>
              <a:off x="5029200" y="761746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38</xdr:row>
          <xdr:rowOff>172085</xdr:rowOff>
        </xdr:from>
        <xdr:to xmlns:xdr="http://schemas.openxmlformats.org/drawingml/2006/spreadsheetDrawing">
          <xdr:col>21</xdr:col>
          <xdr:colOff>95250</xdr:colOff>
          <xdr:row>40</xdr:row>
          <xdr:rowOff>19050</xdr:rowOff>
        </xdr:to>
        <xdr:sp textlink="">
          <xdr:nvSpPr>
            <xdr:cNvPr id="13344" name="チェック 32" hidden="1">
              <a:extLst>
                <a:ext uri="{63B3BB69-23CF-44E3-9099-C40C66FF867C}">
                  <a14:compatExt spid="_x0000_s13344"/>
                </a:ext>
              </a:extLst>
            </xdr:cNvPr>
            <xdr:cNvSpPr>
              <a:spLocks noRot="1" noChangeShapeType="1"/>
            </xdr:cNvSpPr>
          </xdr:nvSpPr>
          <xdr:spPr>
            <a:xfrm>
              <a:off x="5029200" y="821753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38</xdr:row>
          <xdr:rowOff>0</xdr:rowOff>
        </xdr:from>
        <xdr:to xmlns:xdr="http://schemas.openxmlformats.org/drawingml/2006/spreadsheetDrawing">
          <xdr:col>21</xdr:col>
          <xdr:colOff>95250</xdr:colOff>
          <xdr:row>39</xdr:row>
          <xdr:rowOff>47625</xdr:rowOff>
        </xdr:to>
        <xdr:sp textlink="">
          <xdr:nvSpPr>
            <xdr:cNvPr id="13345" name="チェック 33" hidden="1">
              <a:extLst>
                <a:ext uri="{63B3BB69-23CF-44E3-9099-C40C66FF867C}">
                  <a14:compatExt spid="_x0000_s13345"/>
                </a:ext>
              </a:extLst>
            </xdr:cNvPr>
            <xdr:cNvSpPr>
              <a:spLocks noRot="1" noChangeShapeType="1"/>
            </xdr:cNvSpPr>
          </xdr:nvSpPr>
          <xdr:spPr>
            <a:xfrm>
              <a:off x="5029200" y="804545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40</xdr:row>
          <xdr:rowOff>172085</xdr:rowOff>
        </xdr:from>
        <xdr:to xmlns:xdr="http://schemas.openxmlformats.org/drawingml/2006/spreadsheetDrawing">
          <xdr:col>21</xdr:col>
          <xdr:colOff>95250</xdr:colOff>
          <xdr:row>42</xdr:row>
          <xdr:rowOff>19050</xdr:rowOff>
        </xdr:to>
        <xdr:sp textlink="">
          <xdr:nvSpPr>
            <xdr:cNvPr id="13346" name="チェック 34" hidden="1">
              <a:extLst>
                <a:ext uri="{63B3BB69-23CF-44E3-9099-C40C66FF867C}">
                  <a14:compatExt spid="_x0000_s13346"/>
                </a:ext>
              </a:extLst>
            </xdr:cNvPr>
            <xdr:cNvSpPr>
              <a:spLocks noRot="1" noChangeShapeType="1"/>
            </xdr:cNvSpPr>
          </xdr:nvSpPr>
          <xdr:spPr>
            <a:xfrm>
              <a:off x="5029200" y="861758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40</xdr:row>
          <xdr:rowOff>0</xdr:rowOff>
        </xdr:from>
        <xdr:to xmlns:xdr="http://schemas.openxmlformats.org/drawingml/2006/spreadsheetDrawing">
          <xdr:col>21</xdr:col>
          <xdr:colOff>95250</xdr:colOff>
          <xdr:row>41</xdr:row>
          <xdr:rowOff>47625</xdr:rowOff>
        </xdr:to>
        <xdr:sp textlink="">
          <xdr:nvSpPr>
            <xdr:cNvPr id="13347" name="チェック 35" hidden="1">
              <a:extLst>
                <a:ext uri="{63B3BB69-23CF-44E3-9099-C40C66FF867C}">
                  <a14:compatExt spid="_x0000_s13347"/>
                </a:ext>
              </a:extLst>
            </xdr:cNvPr>
            <xdr:cNvSpPr>
              <a:spLocks noRot="1" noChangeShapeType="1"/>
            </xdr:cNvSpPr>
          </xdr:nvSpPr>
          <xdr:spPr>
            <a:xfrm>
              <a:off x="5029200" y="8445500"/>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42</xdr:row>
          <xdr:rowOff>172085</xdr:rowOff>
        </xdr:from>
        <xdr:to xmlns:xdr="http://schemas.openxmlformats.org/drawingml/2006/spreadsheetDrawing">
          <xdr:col>21</xdr:col>
          <xdr:colOff>95250</xdr:colOff>
          <xdr:row>44</xdr:row>
          <xdr:rowOff>19050</xdr:rowOff>
        </xdr:to>
        <xdr:sp textlink="">
          <xdr:nvSpPr>
            <xdr:cNvPr id="13348" name="チェック 36" hidden="1">
              <a:extLst>
                <a:ext uri="{63B3BB69-23CF-44E3-9099-C40C66FF867C}">
                  <a14:compatExt spid="_x0000_s13348"/>
                </a:ext>
              </a:extLst>
            </xdr:cNvPr>
            <xdr:cNvSpPr>
              <a:spLocks noRot="1" noChangeShapeType="1"/>
            </xdr:cNvSpPr>
          </xdr:nvSpPr>
          <xdr:spPr>
            <a:xfrm>
              <a:off x="5029200" y="901763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41</xdr:row>
          <xdr:rowOff>161290</xdr:rowOff>
        </xdr:from>
        <xdr:to xmlns:xdr="http://schemas.openxmlformats.org/drawingml/2006/spreadsheetDrawing">
          <xdr:col>21</xdr:col>
          <xdr:colOff>95250</xdr:colOff>
          <xdr:row>43</xdr:row>
          <xdr:rowOff>9525</xdr:rowOff>
        </xdr:to>
        <xdr:sp textlink="">
          <xdr:nvSpPr>
            <xdr:cNvPr id="13349" name="チェック 37" hidden="1">
              <a:extLst>
                <a:ext uri="{63B3BB69-23CF-44E3-9099-C40C66FF867C}">
                  <a14:compatExt spid="_x0000_s13349"/>
                </a:ext>
              </a:extLst>
            </xdr:cNvPr>
            <xdr:cNvSpPr>
              <a:spLocks noRot="1" noChangeShapeType="1"/>
            </xdr:cNvSpPr>
          </xdr:nvSpPr>
          <xdr:spPr>
            <a:xfrm>
              <a:off x="5029200" y="880681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46</xdr:row>
          <xdr:rowOff>172085</xdr:rowOff>
        </xdr:from>
        <xdr:to xmlns:xdr="http://schemas.openxmlformats.org/drawingml/2006/spreadsheetDrawing">
          <xdr:col>21</xdr:col>
          <xdr:colOff>95250</xdr:colOff>
          <xdr:row>48</xdr:row>
          <xdr:rowOff>19050</xdr:rowOff>
        </xdr:to>
        <xdr:sp textlink="">
          <xdr:nvSpPr>
            <xdr:cNvPr id="13350" name="チェック 38" hidden="1">
              <a:extLst>
                <a:ext uri="{63B3BB69-23CF-44E3-9099-C40C66FF867C}">
                  <a14:compatExt spid="_x0000_s13350"/>
                </a:ext>
              </a:extLst>
            </xdr:cNvPr>
            <xdr:cNvSpPr>
              <a:spLocks noRot="1" noChangeShapeType="1"/>
            </xdr:cNvSpPr>
          </xdr:nvSpPr>
          <xdr:spPr>
            <a:xfrm>
              <a:off x="5029200" y="981773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43</xdr:row>
          <xdr:rowOff>161290</xdr:rowOff>
        </xdr:from>
        <xdr:to xmlns:xdr="http://schemas.openxmlformats.org/drawingml/2006/spreadsheetDrawing">
          <xdr:col>21</xdr:col>
          <xdr:colOff>95250</xdr:colOff>
          <xdr:row>45</xdr:row>
          <xdr:rowOff>9525</xdr:rowOff>
        </xdr:to>
        <xdr:sp textlink="">
          <xdr:nvSpPr>
            <xdr:cNvPr id="13351" name="チェック 39" hidden="1">
              <a:extLst>
                <a:ext uri="{63B3BB69-23CF-44E3-9099-C40C66FF867C}">
                  <a14:compatExt spid="_x0000_s13351"/>
                </a:ext>
              </a:extLst>
            </xdr:cNvPr>
            <xdr:cNvSpPr>
              <a:spLocks noRot="1" noChangeShapeType="1"/>
            </xdr:cNvSpPr>
          </xdr:nvSpPr>
          <xdr:spPr>
            <a:xfrm>
              <a:off x="5029200" y="920686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47</xdr:row>
          <xdr:rowOff>180975</xdr:rowOff>
        </xdr:from>
        <xdr:to xmlns:xdr="http://schemas.openxmlformats.org/drawingml/2006/spreadsheetDrawing">
          <xdr:col>10</xdr:col>
          <xdr:colOff>104775</xdr:colOff>
          <xdr:row>49</xdr:row>
          <xdr:rowOff>27940</xdr:rowOff>
        </xdr:to>
        <xdr:sp textlink="">
          <xdr:nvSpPr>
            <xdr:cNvPr id="13352" name="チェック 40" hidden="1">
              <a:extLst>
                <a:ext uri="{63B3BB69-23CF-44E3-9099-C40C66FF867C}">
                  <a14:compatExt spid="_x0000_s13352"/>
                </a:ext>
              </a:extLst>
            </xdr:cNvPr>
            <xdr:cNvSpPr>
              <a:spLocks noRot="1" noChangeShapeType="1"/>
            </xdr:cNvSpPr>
          </xdr:nvSpPr>
          <xdr:spPr>
            <a:xfrm>
              <a:off x="2733675" y="1002665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48</xdr:row>
          <xdr:rowOff>172085</xdr:rowOff>
        </xdr:from>
        <xdr:to xmlns:xdr="http://schemas.openxmlformats.org/drawingml/2006/spreadsheetDrawing">
          <xdr:col>10</xdr:col>
          <xdr:colOff>104775</xdr:colOff>
          <xdr:row>50</xdr:row>
          <xdr:rowOff>19050</xdr:rowOff>
        </xdr:to>
        <xdr:sp textlink="">
          <xdr:nvSpPr>
            <xdr:cNvPr id="13353" name="チェック 41" hidden="1">
              <a:extLst>
                <a:ext uri="{63B3BB69-23CF-44E3-9099-C40C66FF867C}">
                  <a14:compatExt spid="_x0000_s13353"/>
                </a:ext>
              </a:extLst>
            </xdr:cNvPr>
            <xdr:cNvSpPr>
              <a:spLocks noRot="1" noChangeShapeType="1"/>
            </xdr:cNvSpPr>
          </xdr:nvSpPr>
          <xdr:spPr>
            <a:xfrm>
              <a:off x="2733675" y="1021778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xdr:colOff>
          <xdr:row>37</xdr:row>
          <xdr:rowOff>172085</xdr:rowOff>
        </xdr:from>
        <xdr:to xmlns:xdr="http://schemas.openxmlformats.org/drawingml/2006/spreadsheetDrawing">
          <xdr:col>15</xdr:col>
          <xdr:colOff>104775</xdr:colOff>
          <xdr:row>39</xdr:row>
          <xdr:rowOff>19050</xdr:rowOff>
        </xdr:to>
        <xdr:sp textlink="">
          <xdr:nvSpPr>
            <xdr:cNvPr id="13356" name="チェック 44" hidden="1">
              <a:extLst>
                <a:ext uri="{63B3BB69-23CF-44E3-9099-C40C66FF867C}">
                  <a14:compatExt spid="_x0000_s13356"/>
                </a:ext>
              </a:extLst>
            </xdr:cNvPr>
            <xdr:cNvSpPr>
              <a:spLocks noRot="1" noChangeShapeType="1"/>
            </xdr:cNvSpPr>
          </xdr:nvSpPr>
          <xdr:spPr>
            <a:xfrm>
              <a:off x="3781425" y="801751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37</xdr:row>
          <xdr:rowOff>172085</xdr:rowOff>
        </xdr:from>
        <xdr:to xmlns:xdr="http://schemas.openxmlformats.org/drawingml/2006/spreadsheetDrawing">
          <xdr:col>18</xdr:col>
          <xdr:colOff>104775</xdr:colOff>
          <xdr:row>39</xdr:row>
          <xdr:rowOff>19050</xdr:rowOff>
        </xdr:to>
        <xdr:sp textlink="">
          <xdr:nvSpPr>
            <xdr:cNvPr id="13357" name="チェック 45" hidden="1">
              <a:extLst>
                <a:ext uri="{63B3BB69-23CF-44E3-9099-C40C66FF867C}">
                  <a14:compatExt spid="_x0000_s13357"/>
                </a:ext>
              </a:extLst>
            </xdr:cNvPr>
            <xdr:cNvSpPr>
              <a:spLocks noRot="1" noChangeShapeType="1"/>
            </xdr:cNvSpPr>
          </xdr:nvSpPr>
          <xdr:spPr>
            <a:xfrm>
              <a:off x="4410075" y="801751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xdr:colOff>
          <xdr:row>39</xdr:row>
          <xdr:rowOff>172085</xdr:rowOff>
        </xdr:from>
        <xdr:to xmlns:xdr="http://schemas.openxmlformats.org/drawingml/2006/spreadsheetDrawing">
          <xdr:col>15</xdr:col>
          <xdr:colOff>104775</xdr:colOff>
          <xdr:row>41</xdr:row>
          <xdr:rowOff>19050</xdr:rowOff>
        </xdr:to>
        <xdr:sp textlink="">
          <xdr:nvSpPr>
            <xdr:cNvPr id="13358" name="チェック 46" hidden="1">
              <a:extLst>
                <a:ext uri="{63B3BB69-23CF-44E3-9099-C40C66FF867C}">
                  <a14:compatExt spid="_x0000_s13358"/>
                </a:ext>
              </a:extLst>
            </xdr:cNvPr>
            <xdr:cNvSpPr>
              <a:spLocks noRot="1" noChangeShapeType="1"/>
            </xdr:cNvSpPr>
          </xdr:nvSpPr>
          <xdr:spPr>
            <a:xfrm>
              <a:off x="3781425" y="841756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39</xdr:row>
          <xdr:rowOff>172085</xdr:rowOff>
        </xdr:from>
        <xdr:to xmlns:xdr="http://schemas.openxmlformats.org/drawingml/2006/spreadsheetDrawing">
          <xdr:col>18</xdr:col>
          <xdr:colOff>104775</xdr:colOff>
          <xdr:row>41</xdr:row>
          <xdr:rowOff>19050</xdr:rowOff>
        </xdr:to>
        <xdr:sp textlink="">
          <xdr:nvSpPr>
            <xdr:cNvPr id="13359" name="チェック 47" hidden="1">
              <a:extLst>
                <a:ext uri="{63B3BB69-23CF-44E3-9099-C40C66FF867C}">
                  <a14:compatExt spid="_x0000_s13359"/>
                </a:ext>
              </a:extLst>
            </xdr:cNvPr>
            <xdr:cNvSpPr>
              <a:spLocks noRot="1" noChangeShapeType="1"/>
            </xdr:cNvSpPr>
          </xdr:nvSpPr>
          <xdr:spPr>
            <a:xfrm>
              <a:off x="4410075" y="841756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xdr:colOff>
          <xdr:row>41</xdr:row>
          <xdr:rowOff>190500</xdr:rowOff>
        </xdr:from>
        <xdr:to xmlns:xdr="http://schemas.openxmlformats.org/drawingml/2006/spreadsheetDrawing">
          <xdr:col>15</xdr:col>
          <xdr:colOff>104775</xdr:colOff>
          <xdr:row>43</xdr:row>
          <xdr:rowOff>38735</xdr:rowOff>
        </xdr:to>
        <xdr:sp textlink="">
          <xdr:nvSpPr>
            <xdr:cNvPr id="13360" name="チェック 48" hidden="1">
              <a:extLst>
                <a:ext uri="{63B3BB69-23CF-44E3-9099-C40C66FF867C}">
                  <a14:compatExt spid="_x0000_s13360"/>
                </a:ext>
              </a:extLst>
            </xdr:cNvPr>
            <xdr:cNvSpPr>
              <a:spLocks noRot="1" noChangeShapeType="1"/>
            </xdr:cNvSpPr>
          </xdr:nvSpPr>
          <xdr:spPr>
            <a:xfrm>
              <a:off x="3781425" y="883602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41</xdr:row>
          <xdr:rowOff>190500</xdr:rowOff>
        </xdr:from>
        <xdr:to xmlns:xdr="http://schemas.openxmlformats.org/drawingml/2006/spreadsheetDrawing">
          <xdr:col>18</xdr:col>
          <xdr:colOff>104775</xdr:colOff>
          <xdr:row>43</xdr:row>
          <xdr:rowOff>38735</xdr:rowOff>
        </xdr:to>
        <xdr:sp textlink="">
          <xdr:nvSpPr>
            <xdr:cNvPr id="13361" name="チェック 49" hidden="1">
              <a:extLst>
                <a:ext uri="{63B3BB69-23CF-44E3-9099-C40C66FF867C}">
                  <a14:compatExt spid="_x0000_s13361"/>
                </a:ext>
              </a:extLst>
            </xdr:cNvPr>
            <xdr:cNvSpPr>
              <a:spLocks noRot="1" noChangeShapeType="1"/>
            </xdr:cNvSpPr>
          </xdr:nvSpPr>
          <xdr:spPr>
            <a:xfrm>
              <a:off x="4410075" y="883602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xdr:colOff>
          <xdr:row>45</xdr:row>
          <xdr:rowOff>190500</xdr:rowOff>
        </xdr:from>
        <xdr:to xmlns:xdr="http://schemas.openxmlformats.org/drawingml/2006/spreadsheetDrawing">
          <xdr:col>15</xdr:col>
          <xdr:colOff>104775</xdr:colOff>
          <xdr:row>47</xdr:row>
          <xdr:rowOff>38735</xdr:rowOff>
        </xdr:to>
        <xdr:sp textlink="">
          <xdr:nvSpPr>
            <xdr:cNvPr id="13362" name="チェック 50" hidden="1">
              <a:extLst>
                <a:ext uri="{63B3BB69-23CF-44E3-9099-C40C66FF867C}">
                  <a14:compatExt spid="_x0000_s13362"/>
                </a:ext>
              </a:extLst>
            </xdr:cNvPr>
            <xdr:cNvSpPr>
              <a:spLocks noRot="1" noChangeShapeType="1"/>
            </xdr:cNvSpPr>
          </xdr:nvSpPr>
          <xdr:spPr>
            <a:xfrm>
              <a:off x="3781425" y="963612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45</xdr:row>
          <xdr:rowOff>190500</xdr:rowOff>
        </xdr:from>
        <xdr:to xmlns:xdr="http://schemas.openxmlformats.org/drawingml/2006/spreadsheetDrawing">
          <xdr:col>18</xdr:col>
          <xdr:colOff>104775</xdr:colOff>
          <xdr:row>47</xdr:row>
          <xdr:rowOff>38735</xdr:rowOff>
        </xdr:to>
        <xdr:sp textlink="">
          <xdr:nvSpPr>
            <xdr:cNvPr id="13363" name="チェック 51" hidden="1">
              <a:extLst>
                <a:ext uri="{63B3BB69-23CF-44E3-9099-C40C66FF867C}">
                  <a14:compatExt spid="_x0000_s13363"/>
                </a:ext>
              </a:extLst>
            </xdr:cNvPr>
            <xdr:cNvSpPr>
              <a:spLocks noRot="1" noChangeShapeType="1"/>
            </xdr:cNvSpPr>
          </xdr:nvSpPr>
          <xdr:spPr>
            <a:xfrm>
              <a:off x="4410075" y="963612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53</xdr:row>
          <xdr:rowOff>57785</xdr:rowOff>
        </xdr:from>
        <xdr:to xmlns:xdr="http://schemas.openxmlformats.org/drawingml/2006/spreadsheetDrawing">
          <xdr:col>10</xdr:col>
          <xdr:colOff>95250</xdr:colOff>
          <xdr:row>54</xdr:row>
          <xdr:rowOff>95250</xdr:rowOff>
        </xdr:to>
        <xdr:sp textlink="">
          <xdr:nvSpPr>
            <xdr:cNvPr id="13365" name="チェック 53" hidden="1">
              <a:extLst>
                <a:ext uri="{63B3BB69-23CF-44E3-9099-C40C66FF867C}">
                  <a14:compatExt spid="_x0000_s13365"/>
                </a:ext>
              </a:extLst>
            </xdr:cNvPr>
            <xdr:cNvSpPr>
              <a:spLocks noRot="1" noChangeShapeType="1"/>
            </xdr:cNvSpPr>
          </xdr:nvSpPr>
          <xdr:spPr>
            <a:xfrm>
              <a:off x="2724150" y="1148461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55</xdr:row>
          <xdr:rowOff>57785</xdr:rowOff>
        </xdr:from>
        <xdr:to xmlns:xdr="http://schemas.openxmlformats.org/drawingml/2006/spreadsheetDrawing">
          <xdr:col>10</xdr:col>
          <xdr:colOff>95250</xdr:colOff>
          <xdr:row>56</xdr:row>
          <xdr:rowOff>95250</xdr:rowOff>
        </xdr:to>
        <xdr:sp textlink="">
          <xdr:nvSpPr>
            <xdr:cNvPr id="13366" name="チェック 54" hidden="1">
              <a:extLst>
                <a:ext uri="{63B3BB69-23CF-44E3-9099-C40C66FF867C}">
                  <a14:compatExt spid="_x0000_s13366"/>
                </a:ext>
              </a:extLst>
            </xdr:cNvPr>
            <xdr:cNvSpPr>
              <a:spLocks noRot="1" noChangeShapeType="1"/>
            </xdr:cNvSpPr>
          </xdr:nvSpPr>
          <xdr:spPr>
            <a:xfrm>
              <a:off x="2724150" y="1190371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57</xdr:row>
          <xdr:rowOff>66675</xdr:rowOff>
        </xdr:from>
        <xdr:to xmlns:xdr="http://schemas.openxmlformats.org/drawingml/2006/spreadsheetDrawing">
          <xdr:col>10</xdr:col>
          <xdr:colOff>95250</xdr:colOff>
          <xdr:row>58</xdr:row>
          <xdr:rowOff>105410</xdr:rowOff>
        </xdr:to>
        <xdr:sp textlink="">
          <xdr:nvSpPr>
            <xdr:cNvPr id="13367" name="チェック 55" hidden="1">
              <a:extLst>
                <a:ext uri="{63B3BB69-23CF-44E3-9099-C40C66FF867C}">
                  <a14:compatExt spid="_x0000_s13367"/>
                </a:ext>
              </a:extLst>
            </xdr:cNvPr>
            <xdr:cNvSpPr>
              <a:spLocks noRot="1" noChangeShapeType="1"/>
            </xdr:cNvSpPr>
          </xdr:nvSpPr>
          <xdr:spPr>
            <a:xfrm>
              <a:off x="2724150" y="12331700"/>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8</xdr:row>
          <xdr:rowOff>219075</xdr:rowOff>
        </xdr:from>
        <xdr:to xmlns:xdr="http://schemas.openxmlformats.org/drawingml/2006/spreadsheetDrawing">
          <xdr:col>7</xdr:col>
          <xdr:colOff>104775</xdr:colOff>
          <xdr:row>10</xdr:row>
          <xdr:rowOff>38100</xdr:rowOff>
        </xdr:to>
        <xdr:sp textlink="">
          <xdr:nvSpPr>
            <xdr:cNvPr id="13383" name="チェック 71" hidden="1">
              <a:extLst>
                <a:ext uri="{63B3BB69-23CF-44E3-9099-C40C66FF867C}">
                  <a14:compatExt spid="_x0000_s13383"/>
                </a:ext>
              </a:extLst>
            </xdr:cNvPr>
            <xdr:cNvSpPr>
              <a:spLocks noRot="1" noChangeShapeType="1"/>
            </xdr:cNvSpPr>
          </xdr:nvSpPr>
          <xdr:spPr>
            <a:xfrm>
              <a:off x="2105025" y="21113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28575</xdr:colOff>
          <xdr:row>8</xdr:row>
          <xdr:rowOff>219075</xdr:rowOff>
        </xdr:from>
        <xdr:to xmlns:xdr="http://schemas.openxmlformats.org/drawingml/2006/spreadsheetDrawing">
          <xdr:col>11</xdr:col>
          <xdr:colOff>104775</xdr:colOff>
          <xdr:row>10</xdr:row>
          <xdr:rowOff>38100</xdr:rowOff>
        </xdr:to>
        <xdr:sp textlink="">
          <xdr:nvSpPr>
            <xdr:cNvPr id="13384" name="チェック 72" hidden="1">
              <a:extLst>
                <a:ext uri="{63B3BB69-23CF-44E3-9099-C40C66FF867C}">
                  <a14:compatExt spid="_x0000_s13384"/>
                </a:ext>
              </a:extLst>
            </xdr:cNvPr>
            <xdr:cNvSpPr>
              <a:spLocks noRot="1" noChangeShapeType="1"/>
            </xdr:cNvSpPr>
          </xdr:nvSpPr>
          <xdr:spPr>
            <a:xfrm>
              <a:off x="2943225" y="21113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9</xdr:row>
          <xdr:rowOff>209550</xdr:rowOff>
        </xdr:from>
        <xdr:to xmlns:xdr="http://schemas.openxmlformats.org/drawingml/2006/spreadsheetDrawing">
          <xdr:col>7</xdr:col>
          <xdr:colOff>104775</xdr:colOff>
          <xdr:row>11</xdr:row>
          <xdr:rowOff>28575</xdr:rowOff>
        </xdr:to>
        <xdr:sp textlink="">
          <xdr:nvSpPr>
            <xdr:cNvPr id="13385" name="チェック 73" hidden="1">
              <a:extLst>
                <a:ext uri="{63B3BB69-23CF-44E3-9099-C40C66FF867C}">
                  <a14:compatExt spid="_x0000_s13385"/>
                </a:ext>
              </a:extLst>
            </xdr:cNvPr>
            <xdr:cNvSpPr>
              <a:spLocks noRot="1" noChangeShapeType="1"/>
            </xdr:cNvSpPr>
          </xdr:nvSpPr>
          <xdr:spPr>
            <a:xfrm>
              <a:off x="2105025" y="232092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9</xdr:row>
          <xdr:rowOff>209550</xdr:rowOff>
        </xdr:from>
        <xdr:to xmlns:xdr="http://schemas.openxmlformats.org/drawingml/2006/spreadsheetDrawing">
          <xdr:col>15</xdr:col>
          <xdr:colOff>95250</xdr:colOff>
          <xdr:row>11</xdr:row>
          <xdr:rowOff>28575</xdr:rowOff>
        </xdr:to>
        <xdr:sp textlink="">
          <xdr:nvSpPr>
            <xdr:cNvPr id="13386" name="チェック 74" hidden="1">
              <a:extLst>
                <a:ext uri="{63B3BB69-23CF-44E3-9099-C40C66FF867C}">
                  <a14:compatExt spid="_x0000_s13386"/>
                </a:ext>
              </a:extLst>
            </xdr:cNvPr>
            <xdr:cNvSpPr>
              <a:spLocks noRot="1" noChangeShapeType="1"/>
            </xdr:cNvSpPr>
          </xdr:nvSpPr>
          <xdr:spPr>
            <a:xfrm>
              <a:off x="3771900" y="232092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7</xdr:row>
          <xdr:rowOff>200025</xdr:rowOff>
        </xdr:from>
        <xdr:to xmlns:xdr="http://schemas.openxmlformats.org/drawingml/2006/spreadsheetDrawing">
          <xdr:col>7</xdr:col>
          <xdr:colOff>114300</xdr:colOff>
          <xdr:row>9</xdr:row>
          <xdr:rowOff>19050</xdr:rowOff>
        </xdr:to>
        <xdr:sp textlink="">
          <xdr:nvSpPr>
            <xdr:cNvPr id="13387" name="チェック 75" hidden="1">
              <a:extLst>
                <a:ext uri="{63B3BB69-23CF-44E3-9099-C40C66FF867C}">
                  <a14:compatExt spid="_x0000_s13387"/>
                </a:ext>
              </a:extLst>
            </xdr:cNvPr>
            <xdr:cNvSpPr>
              <a:spLocks noRot="1" noChangeShapeType="1"/>
            </xdr:cNvSpPr>
          </xdr:nvSpPr>
          <xdr:spPr>
            <a:xfrm>
              <a:off x="2114550" y="187325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6</xdr:row>
          <xdr:rowOff>200025</xdr:rowOff>
        </xdr:from>
        <xdr:to xmlns:xdr="http://schemas.openxmlformats.org/drawingml/2006/spreadsheetDrawing">
          <xdr:col>7</xdr:col>
          <xdr:colOff>114300</xdr:colOff>
          <xdr:row>8</xdr:row>
          <xdr:rowOff>19050</xdr:rowOff>
        </xdr:to>
        <xdr:sp textlink="">
          <xdr:nvSpPr>
            <xdr:cNvPr id="13388" name="チェック 76" hidden="1">
              <a:extLst>
                <a:ext uri="{63B3BB69-23CF-44E3-9099-C40C66FF867C}">
                  <a14:compatExt spid="_x0000_s13388"/>
                </a:ext>
              </a:extLst>
            </xdr:cNvPr>
            <xdr:cNvSpPr>
              <a:spLocks noRot="1" noChangeShapeType="1"/>
            </xdr:cNvSpPr>
          </xdr:nvSpPr>
          <xdr:spPr>
            <a:xfrm>
              <a:off x="2114550" y="16541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5</xdr:row>
          <xdr:rowOff>200025</xdr:rowOff>
        </xdr:from>
        <xdr:to xmlns:xdr="http://schemas.openxmlformats.org/drawingml/2006/spreadsheetDrawing">
          <xdr:col>7</xdr:col>
          <xdr:colOff>114300</xdr:colOff>
          <xdr:row>7</xdr:row>
          <xdr:rowOff>19050</xdr:rowOff>
        </xdr:to>
        <xdr:sp textlink="">
          <xdr:nvSpPr>
            <xdr:cNvPr id="13389" name="チェック 77" hidden="1">
              <a:extLst>
                <a:ext uri="{63B3BB69-23CF-44E3-9099-C40C66FF867C}">
                  <a14:compatExt spid="_x0000_s13389"/>
                </a:ext>
              </a:extLst>
            </xdr:cNvPr>
            <xdr:cNvSpPr>
              <a:spLocks noRot="1" noChangeShapeType="1"/>
            </xdr:cNvSpPr>
          </xdr:nvSpPr>
          <xdr:spPr>
            <a:xfrm>
              <a:off x="2114550" y="14351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28575</xdr:colOff>
          <xdr:row>5</xdr:row>
          <xdr:rowOff>200025</xdr:rowOff>
        </xdr:from>
        <xdr:to xmlns:xdr="http://schemas.openxmlformats.org/drawingml/2006/spreadsheetDrawing">
          <xdr:col>14</xdr:col>
          <xdr:colOff>104775</xdr:colOff>
          <xdr:row>7</xdr:row>
          <xdr:rowOff>19050</xdr:rowOff>
        </xdr:to>
        <xdr:sp textlink="">
          <xdr:nvSpPr>
            <xdr:cNvPr id="13391" name="チェック 79" hidden="1">
              <a:extLst>
                <a:ext uri="{63B3BB69-23CF-44E3-9099-C40C66FF867C}">
                  <a14:compatExt spid="_x0000_s13391"/>
                </a:ext>
              </a:extLst>
            </xdr:cNvPr>
            <xdr:cNvSpPr>
              <a:spLocks noRot="1" noChangeShapeType="1"/>
            </xdr:cNvSpPr>
          </xdr:nvSpPr>
          <xdr:spPr>
            <a:xfrm>
              <a:off x="3571875" y="14351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5</xdr:row>
          <xdr:rowOff>200025</xdr:rowOff>
        </xdr:from>
        <xdr:to xmlns:xdr="http://schemas.openxmlformats.org/drawingml/2006/spreadsheetDrawing">
          <xdr:col>22</xdr:col>
          <xdr:colOff>95250</xdr:colOff>
          <xdr:row>7</xdr:row>
          <xdr:rowOff>19050</xdr:rowOff>
        </xdr:to>
        <xdr:sp textlink="">
          <xdr:nvSpPr>
            <xdr:cNvPr id="13392" name="チェック 80" hidden="1">
              <a:extLst>
                <a:ext uri="{63B3BB69-23CF-44E3-9099-C40C66FF867C}">
                  <a14:compatExt spid="_x0000_s13392"/>
                </a:ext>
              </a:extLst>
            </xdr:cNvPr>
            <xdr:cNvSpPr>
              <a:spLocks noRot="1" noChangeShapeType="1"/>
            </xdr:cNvSpPr>
          </xdr:nvSpPr>
          <xdr:spPr>
            <a:xfrm>
              <a:off x="5238750" y="1435100"/>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47625</xdr:colOff>
          <xdr:row>6</xdr:row>
          <xdr:rowOff>200025</xdr:rowOff>
        </xdr:from>
        <xdr:to xmlns:xdr="http://schemas.openxmlformats.org/drawingml/2006/spreadsheetDrawing">
          <xdr:col>11</xdr:col>
          <xdr:colOff>123825</xdr:colOff>
          <xdr:row>8</xdr:row>
          <xdr:rowOff>19050</xdr:rowOff>
        </xdr:to>
        <xdr:sp textlink="">
          <xdr:nvSpPr>
            <xdr:cNvPr id="13393" name="チェック 81" hidden="1">
              <a:extLst>
                <a:ext uri="{63B3BB69-23CF-44E3-9099-C40C66FF867C}">
                  <a14:compatExt spid="_x0000_s13393"/>
                </a:ext>
              </a:extLst>
            </xdr:cNvPr>
            <xdr:cNvSpPr>
              <a:spLocks noRot="1" noChangeShapeType="1"/>
            </xdr:cNvSpPr>
          </xdr:nvSpPr>
          <xdr:spPr>
            <a:xfrm>
              <a:off x="2962275" y="16541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6</xdr:row>
          <xdr:rowOff>200025</xdr:rowOff>
        </xdr:from>
        <xdr:to xmlns:xdr="http://schemas.openxmlformats.org/drawingml/2006/spreadsheetDrawing">
          <xdr:col>15</xdr:col>
          <xdr:colOff>95250</xdr:colOff>
          <xdr:row>8</xdr:row>
          <xdr:rowOff>19050</xdr:rowOff>
        </xdr:to>
        <xdr:sp textlink="">
          <xdr:nvSpPr>
            <xdr:cNvPr id="13394" name="チェック 82" hidden="1">
              <a:extLst>
                <a:ext uri="{63B3BB69-23CF-44E3-9099-C40C66FF867C}">
                  <a14:compatExt spid="_x0000_s13394"/>
                </a:ext>
              </a:extLst>
            </xdr:cNvPr>
            <xdr:cNvSpPr>
              <a:spLocks noRot="1" noChangeShapeType="1"/>
            </xdr:cNvSpPr>
          </xdr:nvSpPr>
          <xdr:spPr>
            <a:xfrm>
              <a:off x="3771900" y="16541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6</xdr:row>
          <xdr:rowOff>200025</xdr:rowOff>
        </xdr:from>
        <xdr:to xmlns:xdr="http://schemas.openxmlformats.org/drawingml/2006/spreadsheetDrawing">
          <xdr:col>19</xdr:col>
          <xdr:colOff>95250</xdr:colOff>
          <xdr:row>8</xdr:row>
          <xdr:rowOff>19050</xdr:rowOff>
        </xdr:to>
        <xdr:sp textlink="">
          <xdr:nvSpPr>
            <xdr:cNvPr id="13395" name="チェック 83" hidden="1">
              <a:extLst>
                <a:ext uri="{63B3BB69-23CF-44E3-9099-C40C66FF867C}">
                  <a14:compatExt spid="_x0000_s13395"/>
                </a:ext>
              </a:extLst>
            </xdr:cNvPr>
            <xdr:cNvSpPr>
              <a:spLocks noRot="1" noChangeShapeType="1"/>
            </xdr:cNvSpPr>
          </xdr:nvSpPr>
          <xdr:spPr>
            <a:xfrm>
              <a:off x="4610100" y="16541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28575</xdr:colOff>
          <xdr:row>6</xdr:row>
          <xdr:rowOff>200025</xdr:rowOff>
        </xdr:from>
        <xdr:to xmlns:xdr="http://schemas.openxmlformats.org/drawingml/2006/spreadsheetDrawing">
          <xdr:col>23</xdr:col>
          <xdr:colOff>104775</xdr:colOff>
          <xdr:row>8</xdr:row>
          <xdr:rowOff>19050</xdr:rowOff>
        </xdr:to>
        <xdr:sp textlink="">
          <xdr:nvSpPr>
            <xdr:cNvPr id="13396" name="チェック 84" hidden="1">
              <a:extLst>
                <a:ext uri="{63B3BB69-23CF-44E3-9099-C40C66FF867C}">
                  <a14:compatExt spid="_x0000_s13396"/>
                </a:ext>
              </a:extLst>
            </xdr:cNvPr>
            <xdr:cNvSpPr>
              <a:spLocks noRot="1" noChangeShapeType="1"/>
            </xdr:cNvSpPr>
          </xdr:nvSpPr>
          <xdr:spPr>
            <a:xfrm>
              <a:off x="5457825" y="16541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6</xdr:row>
          <xdr:rowOff>200025</xdr:rowOff>
        </xdr:from>
        <xdr:to xmlns:xdr="http://schemas.openxmlformats.org/drawingml/2006/spreadsheetDrawing">
          <xdr:col>27</xdr:col>
          <xdr:colOff>104775</xdr:colOff>
          <xdr:row>8</xdr:row>
          <xdr:rowOff>19050</xdr:rowOff>
        </xdr:to>
        <xdr:sp textlink="">
          <xdr:nvSpPr>
            <xdr:cNvPr id="13397" name="チェック 85" hidden="1">
              <a:extLst>
                <a:ext uri="{63B3BB69-23CF-44E3-9099-C40C66FF867C}">
                  <a14:compatExt spid="_x0000_s13397"/>
                </a:ext>
              </a:extLst>
            </xdr:cNvPr>
            <xdr:cNvSpPr>
              <a:spLocks noRot="1" noChangeShapeType="1"/>
            </xdr:cNvSpPr>
          </xdr:nvSpPr>
          <xdr:spPr>
            <a:xfrm>
              <a:off x="6296025" y="165417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44</xdr:row>
          <xdr:rowOff>172085</xdr:rowOff>
        </xdr:from>
        <xdr:to xmlns:xdr="http://schemas.openxmlformats.org/drawingml/2006/spreadsheetDrawing">
          <xdr:col>21</xdr:col>
          <xdr:colOff>95250</xdr:colOff>
          <xdr:row>46</xdr:row>
          <xdr:rowOff>19050</xdr:rowOff>
        </xdr:to>
        <xdr:sp textlink="">
          <xdr:nvSpPr>
            <xdr:cNvPr id="13399" name="チェック 87" hidden="1">
              <a:extLst>
                <a:ext uri="{63B3BB69-23CF-44E3-9099-C40C66FF867C}">
                  <a14:compatExt spid="_x0000_s13399"/>
                </a:ext>
              </a:extLst>
            </xdr:cNvPr>
            <xdr:cNvSpPr>
              <a:spLocks noRot="1" noChangeShapeType="1"/>
            </xdr:cNvSpPr>
          </xdr:nvSpPr>
          <xdr:spPr>
            <a:xfrm>
              <a:off x="5029200" y="9417685"/>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28575</xdr:colOff>
          <xdr:row>43</xdr:row>
          <xdr:rowOff>190500</xdr:rowOff>
        </xdr:from>
        <xdr:to xmlns:xdr="http://schemas.openxmlformats.org/drawingml/2006/spreadsheetDrawing">
          <xdr:col>15</xdr:col>
          <xdr:colOff>104775</xdr:colOff>
          <xdr:row>45</xdr:row>
          <xdr:rowOff>38735</xdr:rowOff>
        </xdr:to>
        <xdr:sp textlink="">
          <xdr:nvSpPr>
            <xdr:cNvPr id="13400" name="チェック 88" hidden="1">
              <a:extLst>
                <a:ext uri="{63B3BB69-23CF-44E3-9099-C40C66FF867C}">
                  <a14:compatExt spid="_x0000_s13400"/>
                </a:ext>
              </a:extLst>
            </xdr:cNvPr>
            <xdr:cNvSpPr>
              <a:spLocks noRot="1" noChangeShapeType="1"/>
            </xdr:cNvSpPr>
          </xdr:nvSpPr>
          <xdr:spPr>
            <a:xfrm>
              <a:off x="3781425" y="923607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43</xdr:row>
          <xdr:rowOff>190500</xdr:rowOff>
        </xdr:from>
        <xdr:to xmlns:xdr="http://schemas.openxmlformats.org/drawingml/2006/spreadsheetDrawing">
          <xdr:col>18</xdr:col>
          <xdr:colOff>104775</xdr:colOff>
          <xdr:row>45</xdr:row>
          <xdr:rowOff>38735</xdr:rowOff>
        </xdr:to>
        <xdr:sp textlink="">
          <xdr:nvSpPr>
            <xdr:cNvPr id="13401" name="チェック 89" hidden="1">
              <a:extLst>
                <a:ext uri="{63B3BB69-23CF-44E3-9099-C40C66FF867C}">
                  <a14:compatExt spid="_x0000_s13401"/>
                </a:ext>
              </a:extLst>
            </xdr:cNvPr>
            <xdr:cNvSpPr>
              <a:spLocks noRot="1" noChangeShapeType="1"/>
            </xdr:cNvSpPr>
          </xdr:nvSpPr>
          <xdr:spPr>
            <a:xfrm>
              <a:off x="4410075" y="923607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45</xdr:row>
          <xdr:rowOff>180975</xdr:rowOff>
        </xdr:from>
        <xdr:to xmlns:xdr="http://schemas.openxmlformats.org/drawingml/2006/spreadsheetDrawing">
          <xdr:col>21</xdr:col>
          <xdr:colOff>95250</xdr:colOff>
          <xdr:row>47</xdr:row>
          <xdr:rowOff>27940</xdr:rowOff>
        </xdr:to>
        <xdr:sp textlink="">
          <xdr:nvSpPr>
            <xdr:cNvPr id="13402" name="チェック 90" hidden="1">
              <a:extLst>
                <a:ext uri="{63B3BB69-23CF-44E3-9099-C40C66FF867C}">
                  <a14:compatExt spid="_x0000_s13402"/>
                </a:ext>
              </a:extLst>
            </xdr:cNvPr>
            <xdr:cNvSpPr>
              <a:spLocks noRot="1" noChangeShapeType="1"/>
            </xdr:cNvSpPr>
          </xdr:nvSpPr>
          <xdr:spPr>
            <a:xfrm>
              <a:off x="5029200" y="9626600"/>
              <a:ext cx="2857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52</xdr:row>
          <xdr:rowOff>361315</xdr:rowOff>
        </xdr:from>
        <xdr:to xmlns:xdr="http://schemas.openxmlformats.org/drawingml/2006/spreadsheetDrawing">
          <xdr:col>25</xdr:col>
          <xdr:colOff>114300</xdr:colOff>
          <xdr:row>54</xdr:row>
          <xdr:rowOff>28575</xdr:rowOff>
        </xdr:to>
        <xdr:sp textlink="">
          <xdr:nvSpPr>
            <xdr:cNvPr id="13403" name="チェック 91" hidden="1">
              <a:extLst>
                <a:ext uri="{63B3BB69-23CF-44E3-9099-C40C66FF867C}">
                  <a14:compatExt spid="_x0000_s13403"/>
                </a:ext>
              </a:extLst>
            </xdr:cNvPr>
            <xdr:cNvSpPr>
              <a:spLocks noRot="1" noChangeShapeType="1"/>
            </xdr:cNvSpPr>
          </xdr:nvSpPr>
          <xdr:spPr>
            <a:xfrm>
              <a:off x="5876925" y="1141666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53</xdr:row>
          <xdr:rowOff>199390</xdr:rowOff>
        </xdr:from>
        <xdr:to xmlns:xdr="http://schemas.openxmlformats.org/drawingml/2006/spreadsheetDrawing">
          <xdr:col>25</xdr:col>
          <xdr:colOff>114300</xdr:colOff>
          <xdr:row>55</xdr:row>
          <xdr:rowOff>28575</xdr:rowOff>
        </xdr:to>
        <xdr:sp textlink="">
          <xdr:nvSpPr>
            <xdr:cNvPr id="13404" name="チェック 92" hidden="1">
              <a:extLst>
                <a:ext uri="{63B3BB69-23CF-44E3-9099-C40C66FF867C}">
                  <a14:compatExt spid="_x0000_s13404"/>
                </a:ext>
              </a:extLst>
            </xdr:cNvPr>
            <xdr:cNvSpPr>
              <a:spLocks noRot="1" noChangeShapeType="1"/>
            </xdr:cNvSpPr>
          </xdr:nvSpPr>
          <xdr:spPr>
            <a:xfrm>
              <a:off x="5876925" y="1162621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52</xdr:row>
          <xdr:rowOff>361315</xdr:rowOff>
        </xdr:from>
        <xdr:to xmlns:xdr="http://schemas.openxmlformats.org/drawingml/2006/spreadsheetDrawing">
          <xdr:col>27</xdr:col>
          <xdr:colOff>114300</xdr:colOff>
          <xdr:row>54</xdr:row>
          <xdr:rowOff>28575</xdr:rowOff>
        </xdr:to>
        <xdr:sp textlink="">
          <xdr:nvSpPr>
            <xdr:cNvPr id="13405" name="チェック 93" hidden="1">
              <a:extLst>
                <a:ext uri="{63B3BB69-23CF-44E3-9099-C40C66FF867C}">
                  <a14:compatExt spid="_x0000_s13405"/>
                </a:ext>
              </a:extLst>
            </xdr:cNvPr>
            <xdr:cNvSpPr>
              <a:spLocks noRot="1" noChangeShapeType="1"/>
            </xdr:cNvSpPr>
          </xdr:nvSpPr>
          <xdr:spPr>
            <a:xfrm>
              <a:off x="6296025" y="1141666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28575</xdr:colOff>
          <xdr:row>52</xdr:row>
          <xdr:rowOff>361315</xdr:rowOff>
        </xdr:from>
        <xdr:to xmlns:xdr="http://schemas.openxmlformats.org/drawingml/2006/spreadsheetDrawing">
          <xdr:col>29</xdr:col>
          <xdr:colOff>114300</xdr:colOff>
          <xdr:row>54</xdr:row>
          <xdr:rowOff>28575</xdr:rowOff>
        </xdr:to>
        <xdr:sp textlink="">
          <xdr:nvSpPr>
            <xdr:cNvPr id="13406" name="チェック 94" hidden="1">
              <a:extLst>
                <a:ext uri="{63B3BB69-23CF-44E3-9099-C40C66FF867C}">
                  <a14:compatExt spid="_x0000_s13406"/>
                </a:ext>
              </a:extLst>
            </xdr:cNvPr>
            <xdr:cNvSpPr>
              <a:spLocks noRot="1" noChangeShapeType="1"/>
            </xdr:cNvSpPr>
          </xdr:nvSpPr>
          <xdr:spPr>
            <a:xfrm>
              <a:off x="6715125" y="1141666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38100</xdr:colOff>
          <xdr:row>52</xdr:row>
          <xdr:rowOff>361315</xdr:rowOff>
        </xdr:from>
        <xdr:to xmlns:xdr="http://schemas.openxmlformats.org/drawingml/2006/spreadsheetDrawing">
          <xdr:col>31</xdr:col>
          <xdr:colOff>114300</xdr:colOff>
          <xdr:row>54</xdr:row>
          <xdr:rowOff>28575</xdr:rowOff>
        </xdr:to>
        <xdr:sp textlink="">
          <xdr:nvSpPr>
            <xdr:cNvPr id="13407" name="チェック 95" hidden="1">
              <a:extLst>
                <a:ext uri="{63B3BB69-23CF-44E3-9099-C40C66FF867C}">
                  <a14:compatExt spid="_x0000_s13407"/>
                </a:ext>
              </a:extLst>
            </xdr:cNvPr>
            <xdr:cNvSpPr>
              <a:spLocks noRot="1" noChangeShapeType="1"/>
            </xdr:cNvSpPr>
          </xdr:nvSpPr>
          <xdr:spPr>
            <a:xfrm>
              <a:off x="7143750" y="1141666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54</xdr:row>
          <xdr:rowOff>190500</xdr:rowOff>
        </xdr:from>
        <xdr:to xmlns:xdr="http://schemas.openxmlformats.org/drawingml/2006/spreadsheetDrawing">
          <xdr:col>25</xdr:col>
          <xdr:colOff>114300</xdr:colOff>
          <xdr:row>56</xdr:row>
          <xdr:rowOff>19050</xdr:rowOff>
        </xdr:to>
        <xdr:sp textlink="">
          <xdr:nvSpPr>
            <xdr:cNvPr id="13408" name="チェック 96" hidden="1">
              <a:extLst>
                <a:ext uri="{63B3BB69-23CF-44E3-9099-C40C66FF867C}">
                  <a14:compatExt spid="_x0000_s13408"/>
                </a:ext>
              </a:extLst>
            </xdr:cNvPr>
            <xdr:cNvSpPr>
              <a:spLocks noRot="1" noChangeShapeType="1"/>
            </xdr:cNvSpPr>
          </xdr:nvSpPr>
          <xdr:spPr>
            <a:xfrm>
              <a:off x="5876925" y="1182687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55</xdr:row>
          <xdr:rowOff>190500</xdr:rowOff>
        </xdr:from>
        <xdr:to xmlns:xdr="http://schemas.openxmlformats.org/drawingml/2006/spreadsheetDrawing">
          <xdr:col>25</xdr:col>
          <xdr:colOff>114300</xdr:colOff>
          <xdr:row>57</xdr:row>
          <xdr:rowOff>19050</xdr:rowOff>
        </xdr:to>
        <xdr:sp textlink="">
          <xdr:nvSpPr>
            <xdr:cNvPr id="13409" name="チェック 97" hidden="1">
              <a:extLst>
                <a:ext uri="{63B3BB69-23CF-44E3-9099-C40C66FF867C}">
                  <a14:compatExt spid="_x0000_s13409"/>
                </a:ext>
              </a:extLst>
            </xdr:cNvPr>
            <xdr:cNvSpPr>
              <a:spLocks noRot="1" noChangeShapeType="1"/>
            </xdr:cNvSpPr>
          </xdr:nvSpPr>
          <xdr:spPr>
            <a:xfrm>
              <a:off x="5876925" y="1203642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54</xdr:row>
          <xdr:rowOff>190500</xdr:rowOff>
        </xdr:from>
        <xdr:to xmlns:xdr="http://schemas.openxmlformats.org/drawingml/2006/spreadsheetDrawing">
          <xdr:col>27</xdr:col>
          <xdr:colOff>114300</xdr:colOff>
          <xdr:row>56</xdr:row>
          <xdr:rowOff>19050</xdr:rowOff>
        </xdr:to>
        <xdr:sp textlink="">
          <xdr:nvSpPr>
            <xdr:cNvPr id="13410" name="チェック 98" hidden="1">
              <a:extLst>
                <a:ext uri="{63B3BB69-23CF-44E3-9099-C40C66FF867C}">
                  <a14:compatExt spid="_x0000_s13410"/>
                </a:ext>
              </a:extLst>
            </xdr:cNvPr>
            <xdr:cNvSpPr>
              <a:spLocks noRot="1" noChangeShapeType="1"/>
            </xdr:cNvSpPr>
          </xdr:nvSpPr>
          <xdr:spPr>
            <a:xfrm>
              <a:off x="6296025" y="1182687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28575</xdr:colOff>
          <xdr:row>54</xdr:row>
          <xdr:rowOff>190500</xdr:rowOff>
        </xdr:from>
        <xdr:to xmlns:xdr="http://schemas.openxmlformats.org/drawingml/2006/spreadsheetDrawing">
          <xdr:col>29</xdr:col>
          <xdr:colOff>114300</xdr:colOff>
          <xdr:row>56</xdr:row>
          <xdr:rowOff>19050</xdr:rowOff>
        </xdr:to>
        <xdr:sp textlink="">
          <xdr:nvSpPr>
            <xdr:cNvPr id="13411" name="チェック 99" hidden="1">
              <a:extLst>
                <a:ext uri="{63B3BB69-23CF-44E3-9099-C40C66FF867C}">
                  <a14:compatExt spid="_x0000_s13411"/>
                </a:ext>
              </a:extLst>
            </xdr:cNvPr>
            <xdr:cNvSpPr>
              <a:spLocks noRot="1" noChangeShapeType="1"/>
            </xdr:cNvSpPr>
          </xdr:nvSpPr>
          <xdr:spPr>
            <a:xfrm>
              <a:off x="6715125" y="1182687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38100</xdr:colOff>
          <xdr:row>54</xdr:row>
          <xdr:rowOff>190500</xdr:rowOff>
        </xdr:from>
        <xdr:to xmlns:xdr="http://schemas.openxmlformats.org/drawingml/2006/spreadsheetDrawing">
          <xdr:col>31</xdr:col>
          <xdr:colOff>114300</xdr:colOff>
          <xdr:row>56</xdr:row>
          <xdr:rowOff>19050</xdr:rowOff>
        </xdr:to>
        <xdr:sp textlink="">
          <xdr:nvSpPr>
            <xdr:cNvPr id="13412" name="チェック 100" hidden="1">
              <a:extLst>
                <a:ext uri="{63B3BB69-23CF-44E3-9099-C40C66FF867C}">
                  <a14:compatExt spid="_x0000_s13412"/>
                </a:ext>
              </a:extLst>
            </xdr:cNvPr>
            <xdr:cNvSpPr>
              <a:spLocks noRot="1" noChangeShapeType="1"/>
            </xdr:cNvSpPr>
          </xdr:nvSpPr>
          <xdr:spPr>
            <a:xfrm>
              <a:off x="7143750" y="1182687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56</xdr:row>
          <xdr:rowOff>199390</xdr:rowOff>
        </xdr:from>
        <xdr:to xmlns:xdr="http://schemas.openxmlformats.org/drawingml/2006/spreadsheetDrawing">
          <xdr:col>25</xdr:col>
          <xdr:colOff>114300</xdr:colOff>
          <xdr:row>58</xdr:row>
          <xdr:rowOff>28575</xdr:rowOff>
        </xdr:to>
        <xdr:sp textlink="">
          <xdr:nvSpPr>
            <xdr:cNvPr id="13413" name="チェック 101" hidden="1">
              <a:extLst>
                <a:ext uri="{63B3BB69-23CF-44E3-9099-C40C66FF867C}">
                  <a14:compatExt spid="_x0000_s13413"/>
                </a:ext>
              </a:extLst>
            </xdr:cNvPr>
            <xdr:cNvSpPr>
              <a:spLocks noRot="1" noChangeShapeType="1"/>
            </xdr:cNvSpPr>
          </xdr:nvSpPr>
          <xdr:spPr>
            <a:xfrm>
              <a:off x="5876925" y="1225486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57</xdr:row>
          <xdr:rowOff>199390</xdr:rowOff>
        </xdr:from>
        <xdr:to xmlns:xdr="http://schemas.openxmlformats.org/drawingml/2006/spreadsheetDrawing">
          <xdr:col>25</xdr:col>
          <xdr:colOff>114300</xdr:colOff>
          <xdr:row>59</xdr:row>
          <xdr:rowOff>28575</xdr:rowOff>
        </xdr:to>
        <xdr:sp textlink="">
          <xdr:nvSpPr>
            <xdr:cNvPr id="13414" name="チェック 102" hidden="1">
              <a:extLst>
                <a:ext uri="{63B3BB69-23CF-44E3-9099-C40C66FF867C}">
                  <a14:compatExt spid="_x0000_s13414"/>
                </a:ext>
              </a:extLst>
            </xdr:cNvPr>
            <xdr:cNvSpPr>
              <a:spLocks noRot="1" noChangeShapeType="1"/>
            </xdr:cNvSpPr>
          </xdr:nvSpPr>
          <xdr:spPr>
            <a:xfrm>
              <a:off x="5876925" y="1246441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56</xdr:row>
          <xdr:rowOff>199390</xdr:rowOff>
        </xdr:from>
        <xdr:to xmlns:xdr="http://schemas.openxmlformats.org/drawingml/2006/spreadsheetDrawing">
          <xdr:col>27</xdr:col>
          <xdr:colOff>114300</xdr:colOff>
          <xdr:row>58</xdr:row>
          <xdr:rowOff>28575</xdr:rowOff>
        </xdr:to>
        <xdr:sp textlink="">
          <xdr:nvSpPr>
            <xdr:cNvPr id="13415" name="チェック 103" hidden="1">
              <a:extLst>
                <a:ext uri="{63B3BB69-23CF-44E3-9099-C40C66FF867C}">
                  <a14:compatExt spid="_x0000_s13415"/>
                </a:ext>
              </a:extLst>
            </xdr:cNvPr>
            <xdr:cNvSpPr>
              <a:spLocks noRot="1" noChangeShapeType="1"/>
            </xdr:cNvSpPr>
          </xdr:nvSpPr>
          <xdr:spPr>
            <a:xfrm>
              <a:off x="6296025" y="1225486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28575</xdr:colOff>
          <xdr:row>56</xdr:row>
          <xdr:rowOff>199390</xdr:rowOff>
        </xdr:from>
        <xdr:to xmlns:xdr="http://schemas.openxmlformats.org/drawingml/2006/spreadsheetDrawing">
          <xdr:col>29</xdr:col>
          <xdr:colOff>114300</xdr:colOff>
          <xdr:row>58</xdr:row>
          <xdr:rowOff>28575</xdr:rowOff>
        </xdr:to>
        <xdr:sp textlink="">
          <xdr:nvSpPr>
            <xdr:cNvPr id="13416" name="チェック 104" hidden="1">
              <a:extLst>
                <a:ext uri="{63B3BB69-23CF-44E3-9099-C40C66FF867C}">
                  <a14:compatExt spid="_x0000_s13416"/>
                </a:ext>
              </a:extLst>
            </xdr:cNvPr>
            <xdr:cNvSpPr>
              <a:spLocks noRot="1" noChangeShapeType="1"/>
            </xdr:cNvSpPr>
          </xdr:nvSpPr>
          <xdr:spPr>
            <a:xfrm>
              <a:off x="6715125" y="1225486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38100</xdr:colOff>
          <xdr:row>56</xdr:row>
          <xdr:rowOff>199390</xdr:rowOff>
        </xdr:from>
        <xdr:to xmlns:xdr="http://schemas.openxmlformats.org/drawingml/2006/spreadsheetDrawing">
          <xdr:col>31</xdr:col>
          <xdr:colOff>114300</xdr:colOff>
          <xdr:row>58</xdr:row>
          <xdr:rowOff>28575</xdr:rowOff>
        </xdr:to>
        <xdr:sp textlink="">
          <xdr:nvSpPr>
            <xdr:cNvPr id="13417" name="チェック 105" hidden="1">
              <a:extLst>
                <a:ext uri="{63B3BB69-23CF-44E3-9099-C40C66FF867C}">
                  <a14:compatExt spid="_x0000_s13417"/>
                </a:ext>
              </a:extLst>
            </xdr:cNvPr>
            <xdr:cNvSpPr>
              <a:spLocks noRot="1" noChangeShapeType="1"/>
            </xdr:cNvSpPr>
          </xdr:nvSpPr>
          <xdr:spPr>
            <a:xfrm>
              <a:off x="7143750" y="12254865"/>
              <a:ext cx="2857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52</xdr:row>
          <xdr:rowOff>361315</xdr:rowOff>
        </xdr:from>
        <xdr:to xmlns:xdr="http://schemas.openxmlformats.org/drawingml/2006/spreadsheetDrawing">
          <xdr:col>27</xdr:col>
          <xdr:colOff>114300</xdr:colOff>
          <xdr:row>54</xdr:row>
          <xdr:rowOff>28575</xdr:rowOff>
        </xdr:to>
        <xdr:sp textlink="">
          <xdr:nvSpPr>
            <xdr:cNvPr id="13418" name="チェック 106" hidden="1">
              <a:extLst>
                <a:ext uri="{63B3BB69-23CF-44E3-9099-C40C66FF867C}">
                  <a14:compatExt spid="_x0000_s13418"/>
                </a:ext>
              </a:extLst>
            </xdr:cNvPr>
            <xdr:cNvSpPr>
              <a:spLocks noRot="1" noChangeShapeType="1"/>
            </xdr:cNvSpPr>
          </xdr:nvSpPr>
          <xdr:spPr>
            <a:xfrm>
              <a:off x="6296025" y="1141666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53</xdr:row>
          <xdr:rowOff>199390</xdr:rowOff>
        </xdr:from>
        <xdr:to xmlns:xdr="http://schemas.openxmlformats.org/drawingml/2006/spreadsheetDrawing">
          <xdr:col>27</xdr:col>
          <xdr:colOff>114300</xdr:colOff>
          <xdr:row>55</xdr:row>
          <xdr:rowOff>28575</xdr:rowOff>
        </xdr:to>
        <xdr:sp textlink="">
          <xdr:nvSpPr>
            <xdr:cNvPr id="13419" name="チェック 107" hidden="1">
              <a:extLst>
                <a:ext uri="{63B3BB69-23CF-44E3-9099-C40C66FF867C}">
                  <a14:compatExt spid="_x0000_s13419"/>
                </a:ext>
              </a:extLst>
            </xdr:cNvPr>
            <xdr:cNvSpPr>
              <a:spLocks noRot="1" noChangeShapeType="1"/>
            </xdr:cNvSpPr>
          </xdr:nvSpPr>
          <xdr:spPr>
            <a:xfrm>
              <a:off x="6296025" y="1162621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55</xdr:row>
          <xdr:rowOff>199390</xdr:rowOff>
        </xdr:from>
        <xdr:to xmlns:xdr="http://schemas.openxmlformats.org/drawingml/2006/spreadsheetDrawing">
          <xdr:col>27</xdr:col>
          <xdr:colOff>114300</xdr:colOff>
          <xdr:row>57</xdr:row>
          <xdr:rowOff>28575</xdr:rowOff>
        </xdr:to>
        <xdr:sp textlink="">
          <xdr:nvSpPr>
            <xdr:cNvPr id="13420" name="チェック 108" hidden="1">
              <a:extLst>
                <a:ext uri="{63B3BB69-23CF-44E3-9099-C40C66FF867C}">
                  <a14:compatExt spid="_x0000_s13420"/>
                </a:ext>
              </a:extLst>
            </xdr:cNvPr>
            <xdr:cNvSpPr>
              <a:spLocks noRot="1" noChangeShapeType="1"/>
            </xdr:cNvSpPr>
          </xdr:nvSpPr>
          <xdr:spPr>
            <a:xfrm>
              <a:off x="6296025" y="1204531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57</xdr:row>
          <xdr:rowOff>199390</xdr:rowOff>
        </xdr:from>
        <xdr:to xmlns:xdr="http://schemas.openxmlformats.org/drawingml/2006/spreadsheetDrawing">
          <xdr:col>27</xdr:col>
          <xdr:colOff>114300</xdr:colOff>
          <xdr:row>59</xdr:row>
          <xdr:rowOff>28575</xdr:rowOff>
        </xdr:to>
        <xdr:sp textlink="">
          <xdr:nvSpPr>
            <xdr:cNvPr id="13421" name="チェック 109" hidden="1">
              <a:extLst>
                <a:ext uri="{63B3BB69-23CF-44E3-9099-C40C66FF867C}">
                  <a14:compatExt spid="_x0000_s13421"/>
                </a:ext>
              </a:extLst>
            </xdr:cNvPr>
            <xdr:cNvSpPr>
              <a:spLocks noRot="1" noChangeShapeType="1"/>
            </xdr:cNvSpPr>
          </xdr:nvSpPr>
          <xdr:spPr>
            <a:xfrm>
              <a:off x="6296025" y="12464415"/>
              <a:ext cx="295275" cy="24828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xdr:col>
      <xdr:colOff>174625</xdr:colOff>
      <xdr:row>45</xdr:row>
      <xdr:rowOff>9525</xdr:rowOff>
    </xdr:from>
    <xdr:to xmlns:xdr="http://schemas.openxmlformats.org/drawingml/2006/spreadsheetDrawing">
      <xdr:col>10</xdr:col>
      <xdr:colOff>620395</xdr:colOff>
      <xdr:row>49</xdr:row>
      <xdr:rowOff>0</xdr:rowOff>
    </xdr:to>
    <xdr:sp macro="" textlink="">
      <xdr:nvSpPr>
        <xdr:cNvPr id="2" name="AutoShape 1"/>
        <xdr:cNvSpPr>
          <a:spLocks noChangeArrowheads="1"/>
        </xdr:cNvSpPr>
      </xdr:nvSpPr>
      <xdr:spPr>
        <a:xfrm>
          <a:off x="610235" y="11120755"/>
          <a:ext cx="5168900" cy="800735"/>
        </a:xfrm>
        <a:prstGeom prst="bracketPair">
          <a:avLst>
            <a:gd name="adj" fmla="val 10629"/>
          </a:avLst>
        </a:prstGeom>
        <a:noFill/>
        <a:ln w="9525">
          <a:solidFill>
            <a:sysClr val="windowText" lastClr="000000"/>
          </a:solidFill>
        </a:ln>
      </xdr:spPr>
      <xdr:txBody>
        <a:bodyPr upright="1"/>
        <a:lstStyl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1.xml" /><Relationship Id="rId5" Type="http://schemas.openxmlformats.org/officeDocument/2006/relationships/ctrlProp" Target="../ctrlProps/ctrlProp12.xml" /><Relationship Id="rId6" Type="http://schemas.openxmlformats.org/officeDocument/2006/relationships/ctrlProp" Target="../ctrlProps/ctrlProp13.xml" /><Relationship Id="rId7" Type="http://schemas.openxmlformats.org/officeDocument/2006/relationships/ctrlProp" Target="../ctrlProps/ctrlProp14.xml" /><Relationship Id="rId8" Type="http://schemas.openxmlformats.org/officeDocument/2006/relationships/ctrlProp" Target="../ctrlProps/ctrlProp15.xml" /><Relationship Id="rId9" Type="http://schemas.openxmlformats.org/officeDocument/2006/relationships/ctrlProp" Target="../ctrlProps/ctrlProp16.xml" /><Relationship Id="rId10" Type="http://schemas.openxmlformats.org/officeDocument/2006/relationships/ctrlProp" Target="../ctrlProps/ctrlProp17.xml" /><Relationship Id="rId11" Type="http://schemas.openxmlformats.org/officeDocument/2006/relationships/ctrlProp" Target="../ctrlProps/ctrlProp18.xml" /><Relationship Id="rId12" Type="http://schemas.openxmlformats.org/officeDocument/2006/relationships/ctrlProp" Target="../ctrlProps/ctrlProp19.xml" /><Relationship Id="rId13" Type="http://schemas.openxmlformats.org/officeDocument/2006/relationships/ctrlProp" Target="../ctrlProps/ctrlProp20.xml" /><Relationship Id="rId14" Type="http://schemas.openxmlformats.org/officeDocument/2006/relationships/ctrlProp" Target="../ctrlProps/ctrlProp21.xml" /><Relationship Id="rId15" Type="http://schemas.openxmlformats.org/officeDocument/2006/relationships/ctrlProp" Target="../ctrlProps/ctrlProp22.xml" /><Relationship Id="rId16" Type="http://schemas.openxmlformats.org/officeDocument/2006/relationships/ctrlProp" Target="../ctrlProps/ctrlProp23.xml" /><Relationship Id="rId17" Type="http://schemas.openxmlformats.org/officeDocument/2006/relationships/ctrlProp" Target="../ctrlProps/ctrlProp24.xml" /><Relationship Id="rId18" Type="http://schemas.openxmlformats.org/officeDocument/2006/relationships/ctrlProp" Target="../ctrlProps/ctrlProp25.xml" /><Relationship Id="rId19" Type="http://schemas.openxmlformats.org/officeDocument/2006/relationships/ctrlProp" Target="../ctrlProps/ctrlProp26.xml" /><Relationship Id="rId20" Type="http://schemas.openxmlformats.org/officeDocument/2006/relationships/ctrlProp" Target="../ctrlProps/ctrlProp27.xml" /><Relationship Id="rId21" Type="http://schemas.openxmlformats.org/officeDocument/2006/relationships/ctrlProp" Target="../ctrlProps/ctrlProp28.xml" /><Relationship Id="rId22" Type="http://schemas.openxmlformats.org/officeDocument/2006/relationships/ctrlProp" Target="../ctrlProps/ctrlProp29.xml" /><Relationship Id="rId23" Type="http://schemas.openxmlformats.org/officeDocument/2006/relationships/ctrlProp" Target="../ctrlProps/ctrlProp30.xml" /><Relationship Id="rId24" Type="http://schemas.openxmlformats.org/officeDocument/2006/relationships/ctrlProp" Target="../ctrlProps/ctrlProp31.xml" /><Relationship Id="rId25" Type="http://schemas.openxmlformats.org/officeDocument/2006/relationships/ctrlProp" Target="../ctrlProps/ctrlProp32.xml" /><Relationship Id="rId26" Type="http://schemas.openxmlformats.org/officeDocument/2006/relationships/ctrlProp" Target="../ctrlProps/ctrlProp33.xml" /><Relationship Id="rId27" Type="http://schemas.openxmlformats.org/officeDocument/2006/relationships/ctrlProp" Target="../ctrlProps/ctrlProp34.xml" /><Relationship Id="rId28" Type="http://schemas.openxmlformats.org/officeDocument/2006/relationships/ctrlProp" Target="../ctrlProps/ctrlProp35.xml" /><Relationship Id="rId29" Type="http://schemas.openxmlformats.org/officeDocument/2006/relationships/ctrlProp" Target="../ctrlProps/ctrlProp36.xml" /><Relationship Id="rId30" Type="http://schemas.openxmlformats.org/officeDocument/2006/relationships/ctrlProp" Target="../ctrlProps/ctrlProp37.xml" /><Relationship Id="rId31" Type="http://schemas.openxmlformats.org/officeDocument/2006/relationships/ctrlProp" Target="../ctrlProps/ctrlProp38.xml" /><Relationship Id="rId32" Type="http://schemas.openxmlformats.org/officeDocument/2006/relationships/ctrlProp" Target="../ctrlProps/ctrlProp39.xml" /><Relationship Id="rId33" Type="http://schemas.openxmlformats.org/officeDocument/2006/relationships/ctrlProp" Target="../ctrlProps/ctrlProp40.xml" /><Relationship Id="rId34" Type="http://schemas.openxmlformats.org/officeDocument/2006/relationships/ctrlProp" Target="../ctrlProps/ctrlProp41.xml" /><Relationship Id="rId35" Type="http://schemas.openxmlformats.org/officeDocument/2006/relationships/ctrlProp" Target="../ctrlProps/ctrlProp42.xml" /><Relationship Id="rId36" Type="http://schemas.openxmlformats.org/officeDocument/2006/relationships/ctrlProp" Target="../ctrlProps/ctrlProp43.xml" /><Relationship Id="rId37" Type="http://schemas.openxmlformats.org/officeDocument/2006/relationships/ctrlProp" Target="../ctrlProps/ctrlProp44.xml" /><Relationship Id="rId38" Type="http://schemas.openxmlformats.org/officeDocument/2006/relationships/ctrlProp" Target="../ctrlProps/ctrlProp45.xml" /><Relationship Id="rId39" Type="http://schemas.openxmlformats.org/officeDocument/2006/relationships/ctrlProp" Target="../ctrlProps/ctrlProp46.xml" /><Relationship Id="rId40" Type="http://schemas.openxmlformats.org/officeDocument/2006/relationships/ctrlProp" Target="../ctrlProps/ctrlProp47.xml" /><Relationship Id="rId41" Type="http://schemas.openxmlformats.org/officeDocument/2006/relationships/ctrlProp" Target="../ctrlProps/ctrlProp48.xml" /><Relationship Id="rId42" Type="http://schemas.openxmlformats.org/officeDocument/2006/relationships/ctrlProp" Target="../ctrlProps/ctrlProp49.xml" /><Relationship Id="rId43" Type="http://schemas.openxmlformats.org/officeDocument/2006/relationships/ctrlProp" Target="../ctrlProps/ctrlProp50.xml" /><Relationship Id="rId44" Type="http://schemas.openxmlformats.org/officeDocument/2006/relationships/ctrlProp" Target="../ctrlProps/ctrlProp51.xml" /><Relationship Id="rId45" Type="http://schemas.openxmlformats.org/officeDocument/2006/relationships/ctrlProp" Target="../ctrlProps/ctrlProp52.xml" /><Relationship Id="rId46" Type="http://schemas.openxmlformats.org/officeDocument/2006/relationships/ctrlProp" Target="../ctrlProps/ctrlProp53.xml" /><Relationship Id="rId47" Type="http://schemas.openxmlformats.org/officeDocument/2006/relationships/ctrlProp" Target="../ctrlProps/ctrlProp54.xml" /><Relationship Id="rId48" Type="http://schemas.openxmlformats.org/officeDocument/2006/relationships/ctrlProp" Target="../ctrlProps/ctrlProp55.xml" /><Relationship Id="rId49" Type="http://schemas.openxmlformats.org/officeDocument/2006/relationships/ctrlProp" Target="../ctrlProps/ctrlProp56.xml" /><Relationship Id="rId50" Type="http://schemas.openxmlformats.org/officeDocument/2006/relationships/ctrlProp" Target="../ctrlProps/ctrlProp57.xml" /><Relationship Id="rId51" Type="http://schemas.openxmlformats.org/officeDocument/2006/relationships/ctrlProp" Target="../ctrlProps/ctrlProp58.xml" /><Relationship Id="rId52" Type="http://schemas.openxmlformats.org/officeDocument/2006/relationships/ctrlProp" Target="../ctrlProps/ctrlProp59.xml" /><Relationship Id="rId53" Type="http://schemas.openxmlformats.org/officeDocument/2006/relationships/ctrlProp" Target="../ctrlProps/ctrlProp60.xml" /><Relationship Id="rId54" Type="http://schemas.openxmlformats.org/officeDocument/2006/relationships/ctrlProp" Target="../ctrlProps/ctrlProp61.xml" /><Relationship Id="rId55" Type="http://schemas.openxmlformats.org/officeDocument/2006/relationships/ctrlProp" Target="../ctrlProps/ctrlProp62.xml" /><Relationship Id="rId56" Type="http://schemas.openxmlformats.org/officeDocument/2006/relationships/ctrlProp" Target="../ctrlProps/ctrlProp63.xml" /><Relationship Id="rId57" Type="http://schemas.openxmlformats.org/officeDocument/2006/relationships/ctrlProp" Target="../ctrlProps/ctrlProp64.xml" /><Relationship Id="rId58" Type="http://schemas.openxmlformats.org/officeDocument/2006/relationships/ctrlProp" Target="../ctrlProps/ctrlProp65.xml" /><Relationship Id="rId59" Type="http://schemas.openxmlformats.org/officeDocument/2006/relationships/ctrlProp" Target="../ctrlProps/ctrlProp66.xml" /><Relationship Id="rId60" Type="http://schemas.openxmlformats.org/officeDocument/2006/relationships/ctrlProp" Target="../ctrlProps/ctrlProp67.xml" /><Relationship Id="rId61" Type="http://schemas.openxmlformats.org/officeDocument/2006/relationships/ctrlProp" Target="../ctrlProps/ctrlProp68.xml" /><Relationship Id="rId62" Type="http://schemas.openxmlformats.org/officeDocument/2006/relationships/ctrlProp" Target="../ctrlProps/ctrlProp69.xml" /><Relationship Id="rId63" Type="http://schemas.openxmlformats.org/officeDocument/2006/relationships/ctrlProp" Target="../ctrlProps/ctrlProp70.xml" /><Relationship Id="rId64" Type="http://schemas.openxmlformats.org/officeDocument/2006/relationships/ctrlProp" Target="../ctrlProps/ctrlProp71.xml" /><Relationship Id="rId65" Type="http://schemas.openxmlformats.org/officeDocument/2006/relationships/ctrlProp" Target="../ctrlProps/ctrlProp72.xml" /><Relationship Id="rId66" Type="http://schemas.openxmlformats.org/officeDocument/2006/relationships/ctrlProp" Target="../ctrlProps/ctrlProp73.xml" /><Relationship Id="rId67" Type="http://schemas.openxmlformats.org/officeDocument/2006/relationships/ctrlProp" Target="../ctrlProps/ctrlProp74.xml" /><Relationship Id="rId68" Type="http://schemas.openxmlformats.org/officeDocument/2006/relationships/ctrlProp" Target="../ctrlProps/ctrlProp75.xml" /><Relationship Id="rId69" Type="http://schemas.openxmlformats.org/officeDocument/2006/relationships/ctrlProp" Target="../ctrlProps/ctrlProp76.xml" /><Relationship Id="rId70" Type="http://schemas.openxmlformats.org/officeDocument/2006/relationships/ctrlProp" Target="../ctrlProps/ctrlProp77.xml" /><Relationship Id="rId71" Type="http://schemas.openxmlformats.org/officeDocument/2006/relationships/ctrlProp" Target="../ctrlProps/ctrlProp78.xml" /><Relationship Id="rId72" Type="http://schemas.openxmlformats.org/officeDocument/2006/relationships/ctrlProp" Target="../ctrlProps/ctrlProp79.xml" /><Relationship Id="rId73" Type="http://schemas.openxmlformats.org/officeDocument/2006/relationships/ctrlProp" Target="../ctrlProps/ctrlProp8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81.xml" /><Relationship Id="rId5" Type="http://schemas.openxmlformats.org/officeDocument/2006/relationships/ctrlProp" Target="../ctrlProps/ctrlProp82.xml" /><Relationship Id="rId6" Type="http://schemas.openxmlformats.org/officeDocument/2006/relationships/ctrlProp" Target="../ctrlProps/ctrlProp83.xml" /><Relationship Id="rId7" Type="http://schemas.openxmlformats.org/officeDocument/2006/relationships/ctrlProp" Target="../ctrlProps/ctrlProp84.xml" /><Relationship Id="rId8" Type="http://schemas.openxmlformats.org/officeDocument/2006/relationships/ctrlProp" Target="../ctrlProps/ctrlProp85.xml" /><Relationship Id="rId9" Type="http://schemas.openxmlformats.org/officeDocument/2006/relationships/ctrlProp" Target="../ctrlProps/ctrlProp86.xml" /><Relationship Id="rId10" Type="http://schemas.openxmlformats.org/officeDocument/2006/relationships/ctrlProp" Target="../ctrlProps/ctrlProp87.xml" /><Relationship Id="rId11" Type="http://schemas.openxmlformats.org/officeDocument/2006/relationships/ctrlProp" Target="../ctrlProps/ctrlProp88.xml" /><Relationship Id="rId12" Type="http://schemas.openxmlformats.org/officeDocument/2006/relationships/ctrlProp" Target="../ctrlProps/ctrlProp89.xml" /><Relationship Id="rId13" Type="http://schemas.openxmlformats.org/officeDocument/2006/relationships/ctrlProp" Target="../ctrlProps/ctrlProp90.xml" /><Relationship Id="rId14" Type="http://schemas.openxmlformats.org/officeDocument/2006/relationships/ctrlProp" Target="../ctrlProps/ctrlProp91.xml" /><Relationship Id="rId15" Type="http://schemas.openxmlformats.org/officeDocument/2006/relationships/ctrlProp" Target="../ctrlProps/ctrlProp92.xml" /><Relationship Id="rId16" Type="http://schemas.openxmlformats.org/officeDocument/2006/relationships/ctrlProp" Target="../ctrlProps/ctrlProp93.xml" /><Relationship Id="rId17" Type="http://schemas.openxmlformats.org/officeDocument/2006/relationships/ctrlProp" Target="../ctrlProps/ctrlProp94.xml" /><Relationship Id="rId18" Type="http://schemas.openxmlformats.org/officeDocument/2006/relationships/ctrlProp" Target="../ctrlProps/ctrlProp95.xml" /><Relationship Id="rId19" Type="http://schemas.openxmlformats.org/officeDocument/2006/relationships/ctrlProp" Target="../ctrlProps/ctrlProp96.xml" /><Relationship Id="rId20" Type="http://schemas.openxmlformats.org/officeDocument/2006/relationships/ctrlProp" Target="../ctrlProps/ctrlProp97.xml" /><Relationship Id="rId21" Type="http://schemas.openxmlformats.org/officeDocument/2006/relationships/ctrlProp" Target="../ctrlProps/ctrlProp98.xml" /><Relationship Id="rId22" Type="http://schemas.openxmlformats.org/officeDocument/2006/relationships/ctrlProp" Target="../ctrlProps/ctrlProp99.xml" /><Relationship Id="rId23" Type="http://schemas.openxmlformats.org/officeDocument/2006/relationships/ctrlProp" Target="../ctrlProps/ctrlProp100.xml" /><Relationship Id="rId24" Type="http://schemas.openxmlformats.org/officeDocument/2006/relationships/ctrlProp" Target="../ctrlProps/ctrlProp101.xml" /><Relationship Id="rId25" Type="http://schemas.openxmlformats.org/officeDocument/2006/relationships/ctrlProp" Target="../ctrlProps/ctrlProp102.xml" /><Relationship Id="rId26" Type="http://schemas.openxmlformats.org/officeDocument/2006/relationships/ctrlProp" Target="../ctrlProps/ctrlProp103.xml" /><Relationship Id="rId27" Type="http://schemas.openxmlformats.org/officeDocument/2006/relationships/ctrlProp" Target="../ctrlProps/ctrlProp104.xml" /><Relationship Id="rId28" Type="http://schemas.openxmlformats.org/officeDocument/2006/relationships/ctrlProp" Target="../ctrlProps/ctrlProp105.xml" /><Relationship Id="rId29" Type="http://schemas.openxmlformats.org/officeDocument/2006/relationships/ctrlProp" Target="../ctrlProps/ctrlProp106.xml" /><Relationship Id="rId30" Type="http://schemas.openxmlformats.org/officeDocument/2006/relationships/ctrlProp" Target="../ctrlProps/ctrlProp107.xml" /><Relationship Id="rId31" Type="http://schemas.openxmlformats.org/officeDocument/2006/relationships/ctrlProp" Target="../ctrlProps/ctrlProp108.xml" /><Relationship Id="rId32" Type="http://schemas.openxmlformats.org/officeDocument/2006/relationships/ctrlProp" Target="../ctrlProps/ctrlProp109.xml" /><Relationship Id="rId33" Type="http://schemas.openxmlformats.org/officeDocument/2006/relationships/ctrlProp" Target="../ctrlProps/ctrlProp110.xml" /><Relationship Id="rId34" Type="http://schemas.openxmlformats.org/officeDocument/2006/relationships/ctrlProp" Target="../ctrlProps/ctrlProp111.xml" /><Relationship Id="rId35" Type="http://schemas.openxmlformats.org/officeDocument/2006/relationships/ctrlProp" Target="../ctrlProps/ctrlProp112.xml" /><Relationship Id="rId36" Type="http://schemas.openxmlformats.org/officeDocument/2006/relationships/ctrlProp" Target="../ctrlProps/ctrlProp113.xml" /><Relationship Id="rId37" Type="http://schemas.openxmlformats.org/officeDocument/2006/relationships/ctrlProp" Target="../ctrlProps/ctrlProp114.xml" /><Relationship Id="rId38" Type="http://schemas.openxmlformats.org/officeDocument/2006/relationships/ctrlProp" Target="../ctrlProps/ctrlProp115.xml" /><Relationship Id="rId39" Type="http://schemas.openxmlformats.org/officeDocument/2006/relationships/ctrlProp" Target="../ctrlProps/ctrlProp116.xml" /><Relationship Id="rId40" Type="http://schemas.openxmlformats.org/officeDocument/2006/relationships/ctrlProp" Target="../ctrlProps/ctrlProp117.xml" /><Relationship Id="rId41" Type="http://schemas.openxmlformats.org/officeDocument/2006/relationships/ctrlProp" Target="../ctrlProps/ctrlProp118.xml" /><Relationship Id="rId42" Type="http://schemas.openxmlformats.org/officeDocument/2006/relationships/ctrlProp" Target="../ctrlProps/ctrlProp119.xml" /><Relationship Id="rId43" Type="http://schemas.openxmlformats.org/officeDocument/2006/relationships/ctrlProp" Target="../ctrlProps/ctrlProp120.xml" /><Relationship Id="rId44" Type="http://schemas.openxmlformats.org/officeDocument/2006/relationships/ctrlProp" Target="../ctrlProps/ctrlProp121.xml" /><Relationship Id="rId45" Type="http://schemas.openxmlformats.org/officeDocument/2006/relationships/ctrlProp" Target="../ctrlProps/ctrlProp122.xml" /><Relationship Id="rId46" Type="http://schemas.openxmlformats.org/officeDocument/2006/relationships/ctrlProp" Target="../ctrlProps/ctrlProp123.xml" /><Relationship Id="rId47" Type="http://schemas.openxmlformats.org/officeDocument/2006/relationships/ctrlProp" Target="../ctrlProps/ctrlProp124.xml" /><Relationship Id="rId48" Type="http://schemas.openxmlformats.org/officeDocument/2006/relationships/ctrlProp" Target="../ctrlProps/ctrlProp125.xml" /><Relationship Id="rId49" Type="http://schemas.openxmlformats.org/officeDocument/2006/relationships/ctrlProp" Target="../ctrlProps/ctrlProp126.xml" /><Relationship Id="rId50" Type="http://schemas.openxmlformats.org/officeDocument/2006/relationships/ctrlProp" Target="../ctrlProps/ctrlProp127.xml" /><Relationship Id="rId51" Type="http://schemas.openxmlformats.org/officeDocument/2006/relationships/ctrlProp" Target="../ctrlProps/ctrlProp128.xml" /><Relationship Id="rId52" Type="http://schemas.openxmlformats.org/officeDocument/2006/relationships/ctrlProp" Target="../ctrlProps/ctrlProp129.xml" /><Relationship Id="rId53" Type="http://schemas.openxmlformats.org/officeDocument/2006/relationships/ctrlProp" Target="../ctrlProps/ctrlProp130.xml" /><Relationship Id="rId54" Type="http://schemas.openxmlformats.org/officeDocument/2006/relationships/ctrlProp" Target="../ctrlProps/ctrlProp131.xml" /><Relationship Id="rId55" Type="http://schemas.openxmlformats.org/officeDocument/2006/relationships/ctrlProp" Target="../ctrlProps/ctrlProp132.xml" /><Relationship Id="rId56" Type="http://schemas.openxmlformats.org/officeDocument/2006/relationships/ctrlProp" Target="../ctrlProps/ctrlProp133.xml" /><Relationship Id="rId57" Type="http://schemas.openxmlformats.org/officeDocument/2006/relationships/ctrlProp" Target="../ctrlProps/ctrlProp134.xml" /><Relationship Id="rId58" Type="http://schemas.openxmlformats.org/officeDocument/2006/relationships/ctrlProp" Target="../ctrlProps/ctrlProp135.xml" /><Relationship Id="rId59" Type="http://schemas.openxmlformats.org/officeDocument/2006/relationships/ctrlProp" Target="../ctrlProps/ctrlProp136.xml" /><Relationship Id="rId60" Type="http://schemas.openxmlformats.org/officeDocument/2006/relationships/ctrlProp" Target="../ctrlProps/ctrlProp137.xml" /><Relationship Id="rId61" Type="http://schemas.openxmlformats.org/officeDocument/2006/relationships/ctrlProp" Target="../ctrlProps/ctrlProp138.xml" /><Relationship Id="rId62" Type="http://schemas.openxmlformats.org/officeDocument/2006/relationships/ctrlProp" Target="../ctrlProps/ctrlProp139.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40.xml" /><Relationship Id="rId5" Type="http://schemas.openxmlformats.org/officeDocument/2006/relationships/ctrlProp" Target="../ctrlProps/ctrlProp141.xml" /><Relationship Id="rId6" Type="http://schemas.openxmlformats.org/officeDocument/2006/relationships/ctrlProp" Target="../ctrlProps/ctrlProp142.xml" /><Relationship Id="rId7" Type="http://schemas.openxmlformats.org/officeDocument/2006/relationships/ctrlProp" Target="../ctrlProps/ctrlProp143.xml" /><Relationship Id="rId8" Type="http://schemas.openxmlformats.org/officeDocument/2006/relationships/ctrlProp" Target="../ctrlProps/ctrlProp144.xml" /><Relationship Id="rId9" Type="http://schemas.openxmlformats.org/officeDocument/2006/relationships/ctrlProp" Target="../ctrlProps/ctrlProp145.xml" /><Relationship Id="rId10" Type="http://schemas.openxmlformats.org/officeDocument/2006/relationships/ctrlProp" Target="../ctrlProps/ctrlProp146.xml" /><Relationship Id="rId11" Type="http://schemas.openxmlformats.org/officeDocument/2006/relationships/ctrlProp" Target="../ctrlProps/ctrlProp147.xml" /><Relationship Id="rId12" Type="http://schemas.openxmlformats.org/officeDocument/2006/relationships/ctrlProp" Target="../ctrlProps/ctrlProp148.xml" /><Relationship Id="rId13" Type="http://schemas.openxmlformats.org/officeDocument/2006/relationships/ctrlProp" Target="../ctrlProps/ctrlProp149.xml" /><Relationship Id="rId14" Type="http://schemas.openxmlformats.org/officeDocument/2006/relationships/ctrlProp" Target="../ctrlProps/ctrlProp150.xml" /><Relationship Id="rId15" Type="http://schemas.openxmlformats.org/officeDocument/2006/relationships/ctrlProp" Target="../ctrlProps/ctrlProp151.xml" /><Relationship Id="rId16" Type="http://schemas.openxmlformats.org/officeDocument/2006/relationships/ctrlProp" Target="../ctrlProps/ctrlProp152.xml" /><Relationship Id="rId17" Type="http://schemas.openxmlformats.org/officeDocument/2006/relationships/ctrlProp" Target="../ctrlProps/ctrlProp153.xml" /><Relationship Id="rId18" Type="http://schemas.openxmlformats.org/officeDocument/2006/relationships/ctrlProp" Target="../ctrlProps/ctrlProp154.xml" /><Relationship Id="rId19" Type="http://schemas.openxmlformats.org/officeDocument/2006/relationships/ctrlProp" Target="../ctrlProps/ctrlProp155.xml" /><Relationship Id="rId20" Type="http://schemas.openxmlformats.org/officeDocument/2006/relationships/ctrlProp" Target="../ctrlProps/ctrlProp156.xml" /><Relationship Id="rId21" Type="http://schemas.openxmlformats.org/officeDocument/2006/relationships/ctrlProp" Target="../ctrlProps/ctrlProp157.xml" /><Relationship Id="rId22" Type="http://schemas.openxmlformats.org/officeDocument/2006/relationships/ctrlProp" Target="../ctrlProps/ctrlProp158.xml" /><Relationship Id="rId23" Type="http://schemas.openxmlformats.org/officeDocument/2006/relationships/ctrlProp" Target="../ctrlProps/ctrlProp159.xml" /><Relationship Id="rId24" Type="http://schemas.openxmlformats.org/officeDocument/2006/relationships/ctrlProp" Target="../ctrlProps/ctrlProp160.xml" /><Relationship Id="rId25" Type="http://schemas.openxmlformats.org/officeDocument/2006/relationships/ctrlProp" Target="../ctrlProps/ctrlProp161.xml" /><Relationship Id="rId26" Type="http://schemas.openxmlformats.org/officeDocument/2006/relationships/ctrlProp" Target="../ctrlProps/ctrlProp162.xml" /><Relationship Id="rId27" Type="http://schemas.openxmlformats.org/officeDocument/2006/relationships/ctrlProp" Target="../ctrlProps/ctrlProp163.xml" /><Relationship Id="rId28" Type="http://schemas.openxmlformats.org/officeDocument/2006/relationships/ctrlProp" Target="../ctrlProps/ctrlProp164.xml" /><Relationship Id="rId29" Type="http://schemas.openxmlformats.org/officeDocument/2006/relationships/ctrlProp" Target="../ctrlProps/ctrlProp165.xml" /><Relationship Id="rId30" Type="http://schemas.openxmlformats.org/officeDocument/2006/relationships/ctrlProp" Target="../ctrlProps/ctrlProp166.xml" /><Relationship Id="rId31" Type="http://schemas.openxmlformats.org/officeDocument/2006/relationships/ctrlProp" Target="../ctrlProps/ctrlProp167.xml" /><Relationship Id="rId32" Type="http://schemas.openxmlformats.org/officeDocument/2006/relationships/ctrlProp" Target="../ctrlProps/ctrlProp168.xml" /><Relationship Id="rId33" Type="http://schemas.openxmlformats.org/officeDocument/2006/relationships/ctrlProp" Target="../ctrlProps/ctrlProp169.xml" /><Relationship Id="rId34" Type="http://schemas.openxmlformats.org/officeDocument/2006/relationships/ctrlProp" Target="../ctrlProps/ctrlProp170.xml" /><Relationship Id="rId35" Type="http://schemas.openxmlformats.org/officeDocument/2006/relationships/ctrlProp" Target="../ctrlProps/ctrlProp171.xml" /><Relationship Id="rId36" Type="http://schemas.openxmlformats.org/officeDocument/2006/relationships/ctrlProp" Target="../ctrlProps/ctrlProp172.xml" /><Relationship Id="rId37" Type="http://schemas.openxmlformats.org/officeDocument/2006/relationships/ctrlProp" Target="../ctrlProps/ctrlProp173.xml" /><Relationship Id="rId38" Type="http://schemas.openxmlformats.org/officeDocument/2006/relationships/ctrlProp" Target="../ctrlProps/ctrlProp174.xml" /><Relationship Id="rId39" Type="http://schemas.openxmlformats.org/officeDocument/2006/relationships/ctrlProp" Target="../ctrlProps/ctrlProp175.xml" /><Relationship Id="rId40" Type="http://schemas.openxmlformats.org/officeDocument/2006/relationships/ctrlProp" Target="../ctrlProps/ctrlProp176.xml" /><Relationship Id="rId41" Type="http://schemas.openxmlformats.org/officeDocument/2006/relationships/ctrlProp" Target="../ctrlProps/ctrlProp177.xml" /><Relationship Id="rId42" Type="http://schemas.openxmlformats.org/officeDocument/2006/relationships/ctrlProp" Target="../ctrlProps/ctrlProp178.xml" /><Relationship Id="rId43" Type="http://schemas.openxmlformats.org/officeDocument/2006/relationships/ctrlProp" Target="../ctrlProps/ctrlProp179.xml" /><Relationship Id="rId44" Type="http://schemas.openxmlformats.org/officeDocument/2006/relationships/ctrlProp" Target="../ctrlProps/ctrlProp180.xml" /><Relationship Id="rId45" Type="http://schemas.openxmlformats.org/officeDocument/2006/relationships/ctrlProp" Target="../ctrlProps/ctrlProp181.xml" /><Relationship Id="rId46" Type="http://schemas.openxmlformats.org/officeDocument/2006/relationships/ctrlProp" Target="../ctrlProps/ctrlProp182.xml" /><Relationship Id="rId47" Type="http://schemas.openxmlformats.org/officeDocument/2006/relationships/ctrlProp" Target="../ctrlProps/ctrlProp183.xml" /><Relationship Id="rId48" Type="http://schemas.openxmlformats.org/officeDocument/2006/relationships/ctrlProp" Target="../ctrlProps/ctrlProp184.xml" /><Relationship Id="rId49" Type="http://schemas.openxmlformats.org/officeDocument/2006/relationships/ctrlProp" Target="../ctrlProps/ctrlProp185.xml" /><Relationship Id="rId50" Type="http://schemas.openxmlformats.org/officeDocument/2006/relationships/ctrlProp" Target="../ctrlProps/ctrlProp186.xml" /><Relationship Id="rId51" Type="http://schemas.openxmlformats.org/officeDocument/2006/relationships/ctrlProp" Target="../ctrlProps/ctrlProp187.xml" /><Relationship Id="rId52" Type="http://schemas.openxmlformats.org/officeDocument/2006/relationships/ctrlProp" Target="../ctrlProps/ctrlProp188.xml" /><Relationship Id="rId53" Type="http://schemas.openxmlformats.org/officeDocument/2006/relationships/ctrlProp" Target="../ctrlProps/ctrlProp189.xml" /><Relationship Id="rId54" Type="http://schemas.openxmlformats.org/officeDocument/2006/relationships/ctrlProp" Target="../ctrlProps/ctrlProp190.xml" /><Relationship Id="rId55" Type="http://schemas.openxmlformats.org/officeDocument/2006/relationships/ctrlProp" Target="../ctrlProps/ctrlProp191.xml" /><Relationship Id="rId56" Type="http://schemas.openxmlformats.org/officeDocument/2006/relationships/ctrlProp" Target="../ctrlProps/ctrlProp192.xml" /><Relationship Id="rId57" Type="http://schemas.openxmlformats.org/officeDocument/2006/relationships/ctrlProp" Target="../ctrlProps/ctrlProp193.xml" /><Relationship Id="rId58" Type="http://schemas.openxmlformats.org/officeDocument/2006/relationships/ctrlProp" Target="../ctrlProps/ctrlProp194.xml" /><Relationship Id="rId59" Type="http://schemas.openxmlformats.org/officeDocument/2006/relationships/ctrlProp" Target="../ctrlProps/ctrlProp195.xml" /><Relationship Id="rId60" Type="http://schemas.openxmlformats.org/officeDocument/2006/relationships/ctrlProp" Target="../ctrlProps/ctrlProp196.xml" /><Relationship Id="rId61" Type="http://schemas.openxmlformats.org/officeDocument/2006/relationships/ctrlProp" Target="../ctrlProps/ctrlProp197.xml" /><Relationship Id="rId62" Type="http://schemas.openxmlformats.org/officeDocument/2006/relationships/ctrlProp" Target="../ctrlProps/ctrlProp198.xml" /><Relationship Id="rId63" Type="http://schemas.openxmlformats.org/officeDocument/2006/relationships/ctrlProp" Target="../ctrlProps/ctrlProp199.xml" /><Relationship Id="rId64" Type="http://schemas.openxmlformats.org/officeDocument/2006/relationships/ctrlProp" Target="../ctrlProps/ctrlProp200.xml" /><Relationship Id="rId65" Type="http://schemas.openxmlformats.org/officeDocument/2006/relationships/ctrlProp" Target="../ctrlProps/ctrlProp201.xml" /><Relationship Id="rId66" Type="http://schemas.openxmlformats.org/officeDocument/2006/relationships/ctrlProp" Target="../ctrlProps/ctrlProp202.xml" /><Relationship Id="rId67" Type="http://schemas.openxmlformats.org/officeDocument/2006/relationships/ctrlProp" Target="../ctrlProps/ctrlProp203.xml" /><Relationship Id="rId68" Type="http://schemas.openxmlformats.org/officeDocument/2006/relationships/ctrlProp" Target="../ctrlProps/ctrlProp204.xml" /><Relationship Id="rId69" Type="http://schemas.openxmlformats.org/officeDocument/2006/relationships/ctrlProp" Target="../ctrlProps/ctrlProp205.xml" /><Relationship Id="rId70" Type="http://schemas.openxmlformats.org/officeDocument/2006/relationships/ctrlProp" Target="../ctrlProps/ctrlProp206.xml" /><Relationship Id="rId71" Type="http://schemas.openxmlformats.org/officeDocument/2006/relationships/ctrlProp" Target="../ctrlProps/ctrlProp207.xml" /><Relationship Id="rId72" Type="http://schemas.openxmlformats.org/officeDocument/2006/relationships/ctrlProp" Target="../ctrlProps/ctrlProp208.xml" /><Relationship Id="rId73" Type="http://schemas.openxmlformats.org/officeDocument/2006/relationships/ctrlProp" Target="../ctrlProps/ctrlProp209.xml" /><Relationship Id="rId74" Type="http://schemas.openxmlformats.org/officeDocument/2006/relationships/ctrlProp" Target="../ctrlProps/ctrlProp210.xml" /><Relationship Id="rId75" Type="http://schemas.openxmlformats.org/officeDocument/2006/relationships/ctrlProp" Target="../ctrlProps/ctrlProp211.xml" /><Relationship Id="rId76" Type="http://schemas.openxmlformats.org/officeDocument/2006/relationships/ctrlProp" Target="../ctrlProps/ctrlProp212.xml" /><Relationship Id="rId77" Type="http://schemas.openxmlformats.org/officeDocument/2006/relationships/ctrlProp" Target="../ctrlProps/ctrlProp213.xml" /><Relationship Id="rId78" Type="http://schemas.openxmlformats.org/officeDocument/2006/relationships/ctrlProp" Target="../ctrlProps/ctrlProp214.xml" /><Relationship Id="rId79" Type="http://schemas.openxmlformats.org/officeDocument/2006/relationships/ctrlProp" Target="../ctrlProps/ctrlProp215.xml" /><Relationship Id="rId80" Type="http://schemas.openxmlformats.org/officeDocument/2006/relationships/ctrlProp" Target="../ctrlProps/ctrlProp216.xml" /><Relationship Id="rId81" Type="http://schemas.openxmlformats.org/officeDocument/2006/relationships/ctrlProp" Target="../ctrlProps/ctrlProp217.xml" /><Relationship Id="rId82" Type="http://schemas.openxmlformats.org/officeDocument/2006/relationships/ctrlProp" Target="../ctrlProps/ctrlProp218.xml" /><Relationship Id="rId83" Type="http://schemas.openxmlformats.org/officeDocument/2006/relationships/ctrlProp" Target="../ctrlProps/ctrlProp219.xml" /><Relationship Id="rId84" Type="http://schemas.openxmlformats.org/officeDocument/2006/relationships/ctrlProp" Target="../ctrlProps/ctrlProp220.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hyperlink" Target="file:///\\" TargetMode="External" /><Relationship Id="rId2"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FF00"/>
    <pageSetUpPr fitToPage="1"/>
  </sheetPr>
  <dimension ref="A1:AN64"/>
  <sheetViews>
    <sheetView showGridLines="0" view="pageBreakPreview" zoomScaleSheetLayoutView="100" workbookViewId="0">
      <pane ySplit="6" topLeftCell="A7" activePane="bottomLeft" state="frozen"/>
      <selection pane="bottomLeft" activeCell="U6" sqref="U6"/>
    </sheetView>
  </sheetViews>
  <sheetFormatPr defaultRowHeight="13"/>
  <cols>
    <col min="1" max="1" width="8" style="1" hidden="1" customWidth="1"/>
    <col min="2" max="2" width="8" style="2" customWidth="1"/>
    <col min="3" max="3" width="2.75" style="2" customWidth="1"/>
    <col min="4" max="26" width="4.375" style="2" customWidth="1"/>
    <col min="27" max="31" width="2.875" style="2" hidden="1" customWidth="1"/>
    <col min="32" max="32" width="11.125" style="3" hidden="1" customWidth="1"/>
    <col min="33" max="33" width="13.75" style="3" hidden="1" customWidth="1"/>
    <col min="34" max="35" width="9" style="2" hidden="1" customWidth="1"/>
    <col min="36" max="16384" width="9" style="2" customWidth="1"/>
  </cols>
  <sheetData>
    <row r="1" spans="1:35" ht="23.25" customHeight="1">
      <c r="B1" s="11" t="s">
        <v>25</v>
      </c>
      <c r="C1" s="11"/>
      <c r="D1" s="11"/>
      <c r="E1" s="11"/>
      <c r="F1" s="11"/>
      <c r="G1" s="11"/>
      <c r="H1" s="11"/>
      <c r="I1" s="11"/>
      <c r="J1" s="11"/>
      <c r="K1" s="11"/>
      <c r="L1" s="11"/>
      <c r="M1" s="11"/>
      <c r="N1" s="11"/>
      <c r="O1" s="11"/>
      <c r="P1" s="11"/>
      <c r="Q1" s="11"/>
      <c r="R1" s="11"/>
      <c r="S1" s="11"/>
      <c r="T1" s="11"/>
      <c r="U1" s="11"/>
      <c r="V1" s="11"/>
      <c r="W1" s="11"/>
      <c r="X1" s="11"/>
      <c r="Y1" s="11"/>
      <c r="Z1" s="11"/>
    </row>
    <row r="2" spans="1:35" ht="14">
      <c r="A2" s="6" t="s">
        <v>382</v>
      </c>
      <c r="B2" s="12" t="s">
        <v>6</v>
      </c>
      <c r="Z2" s="80" t="s">
        <v>5</v>
      </c>
      <c r="AF2" s="31"/>
      <c r="AG2" s="31"/>
      <c r="AH2" s="105"/>
      <c r="AI2" s="107" t="s">
        <v>381</v>
      </c>
    </row>
    <row r="3" spans="1:35" ht="6" customHeight="1">
      <c r="A3" s="7"/>
      <c r="AF3" s="31"/>
      <c r="AG3" s="31"/>
      <c r="AH3" s="105"/>
      <c r="AI3" s="105"/>
    </row>
    <row r="4" spans="1:35" ht="24" customHeight="1">
      <c r="A4" s="8" t="s">
        <v>383</v>
      </c>
      <c r="B4" s="13" t="s">
        <v>19</v>
      </c>
      <c r="C4" s="13"/>
      <c r="D4" s="13"/>
      <c r="E4" s="13"/>
      <c r="F4" s="13"/>
      <c r="G4" s="13"/>
      <c r="H4" s="13"/>
      <c r="I4" s="13"/>
      <c r="J4" s="13"/>
      <c r="K4" s="13"/>
      <c r="L4" s="13"/>
      <c r="M4" s="13"/>
      <c r="N4" s="13"/>
      <c r="O4" s="13"/>
      <c r="P4" s="13"/>
      <c r="Q4" s="13"/>
      <c r="R4" s="13"/>
      <c r="S4" s="13"/>
      <c r="T4" s="13"/>
      <c r="U4" s="13"/>
      <c r="V4" s="13"/>
      <c r="W4" s="13"/>
      <c r="X4" s="13"/>
      <c r="Y4" s="13"/>
      <c r="AF4" s="31"/>
      <c r="AG4" s="95" t="s">
        <v>379</v>
      </c>
      <c r="AH4" s="82"/>
      <c r="AI4" s="105"/>
    </row>
    <row r="5" spans="1:35" ht="6" customHeight="1">
      <c r="AF5" s="82"/>
      <c r="AG5" s="82"/>
      <c r="AH5" s="82"/>
      <c r="AI5" s="105"/>
    </row>
    <row r="6" spans="1:35" ht="14">
      <c r="S6" s="3"/>
      <c r="T6" s="70" t="s">
        <v>17</v>
      </c>
      <c r="U6" s="74"/>
      <c r="V6" s="2" t="s">
        <v>78</v>
      </c>
      <c r="W6" s="78"/>
      <c r="X6" s="2" t="s">
        <v>20</v>
      </c>
      <c r="Y6" s="78"/>
      <c r="Z6" s="2" t="s">
        <v>51</v>
      </c>
      <c r="AA6" s="81" t="str">
        <f>"R"&amp;U6&amp;"."&amp;W6&amp;"."&amp;Y6</f>
        <v>R..</v>
      </c>
      <c r="AF6" s="82"/>
      <c r="AG6" s="95" t="s">
        <v>380</v>
      </c>
      <c r="AH6" s="82"/>
      <c r="AI6" s="105"/>
    </row>
    <row r="7" spans="1:35" ht="14">
      <c r="B7" s="12" t="s">
        <v>80</v>
      </c>
      <c r="AG7" s="97" t="s">
        <v>378</v>
      </c>
    </row>
    <row r="8" spans="1:35" ht="6" customHeight="1">
      <c r="AG8" s="97"/>
    </row>
    <row r="9" spans="1:35" ht="14.25" customHeight="1">
      <c r="H9" s="12"/>
      <c r="M9" s="3"/>
      <c r="N9" s="60" t="s">
        <v>123</v>
      </c>
      <c r="O9" s="62" t="str">
        <f>PHONETIC(O10)</f>
        <v/>
      </c>
      <c r="P9" s="62"/>
      <c r="Q9" s="62"/>
      <c r="R9" s="62"/>
      <c r="S9" s="62"/>
      <c r="T9" s="62"/>
      <c r="U9" s="62"/>
      <c r="V9" s="62"/>
      <c r="W9" s="62"/>
      <c r="X9" s="62"/>
      <c r="Y9" s="62"/>
      <c r="Z9" s="62"/>
      <c r="AG9" s="96"/>
    </row>
    <row r="10" spans="1:35" ht="33" customHeight="1">
      <c r="C10" s="22"/>
      <c r="D10" s="22"/>
      <c r="E10" s="22"/>
      <c r="F10" s="36" t="s">
        <v>119</v>
      </c>
      <c r="G10" s="36"/>
      <c r="H10" s="36"/>
      <c r="I10" s="36"/>
      <c r="J10" s="36"/>
      <c r="K10" s="36"/>
      <c r="L10" s="36"/>
      <c r="M10" s="36"/>
      <c r="N10" s="36"/>
      <c r="O10" s="63"/>
      <c r="P10" s="63"/>
      <c r="Q10" s="63"/>
      <c r="R10" s="63"/>
      <c r="S10" s="63"/>
      <c r="T10" s="63"/>
      <c r="U10" s="63"/>
      <c r="V10" s="63"/>
      <c r="W10" s="63"/>
      <c r="X10" s="63"/>
      <c r="Y10" s="63"/>
      <c r="Z10" s="63"/>
      <c r="AF10" s="83" t="s">
        <v>318</v>
      </c>
      <c r="AG10" s="98" t="str">
        <f>AA6</f>
        <v>R..</v>
      </c>
    </row>
    <row r="11" spans="1:35" s="4" customFormat="1" ht="18" customHeight="1">
      <c r="A11" s="9"/>
      <c r="I11" s="44"/>
      <c r="K11" s="28" t="s">
        <v>125</v>
      </c>
      <c r="L11" s="32"/>
      <c r="M11" s="32"/>
      <c r="N11" s="42" t="s">
        <v>126</v>
      </c>
      <c r="O11" s="32"/>
      <c r="P11" s="32"/>
      <c r="Q11" s="44" t="s">
        <v>22</v>
      </c>
      <c r="S11" s="51" t="s">
        <v>12</v>
      </c>
      <c r="T11" s="71"/>
      <c r="U11" s="42" t="s">
        <v>126</v>
      </c>
      <c r="V11" s="32"/>
      <c r="W11" s="32"/>
      <c r="X11" s="42" t="s">
        <v>126</v>
      </c>
      <c r="Y11" s="32"/>
      <c r="Z11" s="32"/>
      <c r="AF11" s="84" t="s">
        <v>319</v>
      </c>
      <c r="AG11" s="99">
        <f>O10</f>
        <v>0</v>
      </c>
    </row>
    <row r="12" spans="1:35" ht="24.75" customHeight="1">
      <c r="J12" s="48" t="s">
        <v>142</v>
      </c>
      <c r="K12" s="48"/>
      <c r="L12" s="53"/>
      <c r="M12" s="53"/>
      <c r="N12" s="53"/>
      <c r="O12" s="53"/>
      <c r="P12" s="53"/>
      <c r="Q12" s="53"/>
      <c r="R12" s="53"/>
      <c r="S12" s="53"/>
      <c r="T12" s="53"/>
      <c r="U12" s="53"/>
      <c r="V12" s="53"/>
      <c r="W12" s="53"/>
      <c r="X12" s="53"/>
      <c r="Y12" s="53"/>
      <c r="Z12" s="53"/>
      <c r="AF12" s="83" t="s">
        <v>322</v>
      </c>
      <c r="AG12" s="99" t="str">
        <f>T11&amp;"-"&amp;V11&amp;"-"&amp;Y11</f>
        <v>--</v>
      </c>
    </row>
    <row r="13" spans="1:35" ht="6.75" customHeight="1">
      <c r="T13" s="72"/>
      <c r="U13" s="72"/>
      <c r="V13" s="72"/>
      <c r="W13" s="72"/>
      <c r="X13" s="72"/>
      <c r="Y13" s="72"/>
      <c r="Z13" s="72"/>
      <c r="AF13" s="84" t="s">
        <v>324</v>
      </c>
      <c r="AG13" s="99">
        <f>H22</f>
        <v>0</v>
      </c>
    </row>
    <row r="14" spans="1:35" s="4" customFormat="1" ht="18" customHeight="1">
      <c r="A14" s="9"/>
      <c r="I14" s="45" t="s">
        <v>1</v>
      </c>
      <c r="K14" s="28" t="s">
        <v>125</v>
      </c>
      <c r="L14" s="32"/>
      <c r="M14" s="32"/>
      <c r="N14" s="42" t="s">
        <v>126</v>
      </c>
      <c r="O14" s="32"/>
      <c r="P14" s="32"/>
      <c r="Q14" s="44" t="s">
        <v>22</v>
      </c>
      <c r="S14" s="51" t="s">
        <v>12</v>
      </c>
      <c r="T14" s="71"/>
      <c r="U14" s="42" t="s">
        <v>126</v>
      </c>
      <c r="V14" s="32"/>
      <c r="W14" s="32"/>
      <c r="X14" s="42" t="s">
        <v>126</v>
      </c>
      <c r="Y14" s="32"/>
      <c r="Z14" s="32"/>
      <c r="AF14" s="83" t="s">
        <v>254</v>
      </c>
      <c r="AG14" s="99" t="str">
        <f>IF(A24=TRUE,"○","")</f>
        <v/>
      </c>
    </row>
    <row r="15" spans="1:35" ht="24" customHeight="1">
      <c r="J15" s="48" t="s">
        <v>142</v>
      </c>
      <c r="K15" s="48"/>
      <c r="L15" s="33"/>
      <c r="M15" s="33"/>
      <c r="N15" s="33"/>
      <c r="O15" s="33"/>
      <c r="P15" s="33"/>
      <c r="Q15" s="33"/>
      <c r="R15" s="33"/>
      <c r="S15" s="33"/>
      <c r="T15" s="33"/>
      <c r="U15" s="33"/>
      <c r="V15" s="33"/>
      <c r="W15" s="33"/>
      <c r="X15" s="33"/>
      <c r="Y15" s="33"/>
      <c r="Z15" s="33"/>
      <c r="AF15" s="83" t="s">
        <v>325</v>
      </c>
      <c r="AG15" s="99" t="str">
        <f>IF(A25=TRUE,"○","")</f>
        <v/>
      </c>
    </row>
    <row r="16" spans="1:35">
      <c r="AF16" s="83" t="s">
        <v>130</v>
      </c>
      <c r="AG16" s="99" t="str">
        <f>IF(A26=TRUE,"○","")</f>
        <v/>
      </c>
    </row>
    <row r="17" spans="1:38" ht="14.25" customHeight="1">
      <c r="B17" s="14" t="s">
        <v>26</v>
      </c>
      <c r="C17" s="23"/>
      <c r="D17" s="23"/>
      <c r="E17" s="23"/>
      <c r="F17" s="23"/>
      <c r="G17" s="23"/>
      <c r="H17" s="23"/>
      <c r="I17" s="23"/>
      <c r="J17" s="23"/>
      <c r="K17" s="23"/>
      <c r="L17" s="23"/>
      <c r="M17" s="23"/>
      <c r="AF17" s="83" t="s">
        <v>321</v>
      </c>
      <c r="AG17" s="99" t="str">
        <f>IF(A28=TRUE,"○","")</f>
        <v/>
      </c>
    </row>
    <row r="18" spans="1:38">
      <c r="AF18" s="84" t="s">
        <v>75</v>
      </c>
      <c r="AG18" s="99" t="str">
        <f>K24&amp;M25&amp;J27</f>
        <v/>
      </c>
    </row>
    <row r="19" spans="1:38" ht="14">
      <c r="B19" s="15" t="s">
        <v>15</v>
      </c>
      <c r="C19" s="15"/>
      <c r="D19" s="15"/>
      <c r="E19" s="15"/>
      <c r="F19" s="15"/>
      <c r="G19" s="15"/>
      <c r="H19" s="15"/>
      <c r="I19" s="15"/>
      <c r="J19" s="15"/>
      <c r="K19" s="15"/>
      <c r="L19" s="15"/>
      <c r="M19" s="15"/>
      <c r="N19" s="15"/>
      <c r="O19" s="15"/>
      <c r="P19" s="15"/>
      <c r="Q19" s="15"/>
      <c r="R19" s="15"/>
      <c r="S19" s="15"/>
      <c r="T19" s="15"/>
      <c r="U19" s="15"/>
      <c r="V19" s="15"/>
      <c r="W19" s="15"/>
      <c r="X19" s="15"/>
      <c r="Y19" s="15"/>
      <c r="AF19" s="85" t="s">
        <v>326</v>
      </c>
      <c r="AG19" s="99" t="str">
        <f>Q24&amp;Q25&amp;O27</f>
        <v/>
      </c>
    </row>
    <row r="20" spans="1:38" ht="20.25" customHeight="1">
      <c r="B20" s="16" t="s">
        <v>3</v>
      </c>
      <c r="C20" s="16"/>
      <c r="D20" s="16"/>
      <c r="E20" s="16"/>
      <c r="F20" s="12"/>
      <c r="G20" s="12"/>
      <c r="H20" s="12"/>
      <c r="I20" s="12"/>
      <c r="J20" s="12"/>
      <c r="K20" s="12"/>
      <c r="AF20" s="86" t="s">
        <v>269</v>
      </c>
      <c r="AG20" s="100" t="str">
        <f>W24&amp;W25</f>
        <v/>
      </c>
    </row>
    <row r="21" spans="1:38" ht="18.75" customHeight="1">
      <c r="B21" s="16" t="s">
        <v>92</v>
      </c>
      <c r="C21" s="16"/>
      <c r="D21" s="16"/>
      <c r="E21" s="16"/>
      <c r="F21" s="37"/>
      <c r="G21" s="41"/>
      <c r="H21" s="41"/>
      <c r="I21" s="41"/>
      <c r="J21" s="41"/>
      <c r="K21" s="41"/>
      <c r="L21" s="41"/>
      <c r="M21" s="41"/>
      <c r="N21" s="41"/>
      <c r="O21" s="41"/>
      <c r="P21" s="41"/>
      <c r="Q21" s="41"/>
      <c r="R21" s="41"/>
      <c r="S21" s="41"/>
      <c r="T21" s="41"/>
      <c r="U21" s="41"/>
      <c r="V21" s="76" t="str">
        <f>IF(W24="","",IF(W24&gt;=80,"","80㎡未満の場合は届出不要です"))</f>
        <v/>
      </c>
      <c r="W21" s="76"/>
      <c r="X21" s="76"/>
      <c r="Y21" s="76"/>
      <c r="Z21" s="76"/>
      <c r="AF21" s="87" t="s">
        <v>336</v>
      </c>
      <c r="AG21" s="101" t="str">
        <f>S27&amp;R28</f>
        <v/>
      </c>
    </row>
    <row r="22" spans="1:38" ht="18.75" customHeight="1">
      <c r="B22" s="16" t="s">
        <v>96</v>
      </c>
      <c r="C22" s="16"/>
      <c r="D22" s="16"/>
      <c r="E22" s="16"/>
      <c r="F22" s="38" t="s">
        <v>87</v>
      </c>
      <c r="G22" s="38"/>
      <c r="H22" s="41"/>
      <c r="I22" s="41"/>
      <c r="J22" s="41"/>
      <c r="K22" s="41"/>
      <c r="L22" s="41"/>
      <c r="M22" s="41"/>
      <c r="N22" s="41"/>
      <c r="O22" s="41"/>
      <c r="P22" s="41"/>
      <c r="Q22" s="41"/>
      <c r="R22" s="41"/>
      <c r="S22" s="41"/>
      <c r="T22" s="41"/>
      <c r="U22" s="41"/>
      <c r="V22" s="76"/>
      <c r="W22" s="76"/>
      <c r="X22" s="76"/>
      <c r="Y22" s="76"/>
      <c r="Z22" s="76"/>
      <c r="AF22" s="83" t="s">
        <v>60</v>
      </c>
      <c r="AG22" s="99" t="str">
        <f>IF(A29=TRUE,"○","")</f>
        <v/>
      </c>
      <c r="AJ22" s="108"/>
    </row>
    <row r="23" spans="1:38" ht="18.75" customHeight="1">
      <c r="A23" s="1">
        <f>COUNTIF(A24:A28,"false")</f>
        <v>4</v>
      </c>
      <c r="B23" s="12" t="s">
        <v>97</v>
      </c>
      <c r="D23" s="12"/>
      <c r="E23" s="12"/>
      <c r="F23" s="12"/>
      <c r="G23" s="12"/>
      <c r="H23" s="12"/>
      <c r="I23" s="12"/>
      <c r="J23" s="12"/>
      <c r="K23" s="12"/>
      <c r="V23" s="76"/>
      <c r="W23" s="76"/>
      <c r="X23" s="76"/>
      <c r="Y23" s="76"/>
      <c r="Z23" s="76"/>
      <c r="AF23" s="83" t="s">
        <v>327</v>
      </c>
      <c r="AG23" s="99" t="str">
        <f>IF(A30=TRUE,"○","")</f>
        <v/>
      </c>
    </row>
    <row r="24" spans="1:38" s="4" customFormat="1" ht="18" customHeight="1">
      <c r="A24" s="9" t="b">
        <v>0</v>
      </c>
      <c r="C24" s="24" t="str">
        <f>+IF(A24=TRUE,"☑","")</f>
        <v/>
      </c>
      <c r="D24" s="4" t="s">
        <v>70</v>
      </c>
      <c r="J24" s="44" t="s">
        <v>75</v>
      </c>
      <c r="K24" s="50"/>
      <c r="L24" s="50"/>
      <c r="M24" s="50"/>
      <c r="N24" s="50"/>
      <c r="O24" s="44" t="s">
        <v>83</v>
      </c>
      <c r="P24" s="44"/>
      <c r="Q24" s="64"/>
      <c r="R24" s="66" t="s">
        <v>388</v>
      </c>
      <c r="S24" s="66"/>
      <c r="T24" s="66"/>
      <c r="U24" s="66"/>
      <c r="V24" s="66"/>
      <c r="W24" s="79"/>
      <c r="X24" s="79"/>
      <c r="Y24" s="79"/>
      <c r="Z24" s="4" t="s">
        <v>90</v>
      </c>
      <c r="AA24" s="4" t="str">
        <f>IF(W24&gt;=300,"〇","")</f>
        <v/>
      </c>
      <c r="AF24" s="88" t="s">
        <v>233</v>
      </c>
      <c r="AG24" s="102">
        <f>M33</f>
        <v>0</v>
      </c>
      <c r="AJ24" s="109" t="str">
        <f>IF(W24&lt;80,"",IF(A24=TRUE," ⇒別表１を入力してください",""))</f>
        <v/>
      </c>
    </row>
    <row r="25" spans="1:38" s="4" customFormat="1" ht="18" customHeight="1">
      <c r="A25" s="9" t="b">
        <v>0</v>
      </c>
      <c r="C25" s="24" t="str">
        <f>+IF(A25=TRUE,"☑","")</f>
        <v/>
      </c>
      <c r="D25" s="4" t="s">
        <v>145</v>
      </c>
      <c r="L25" s="44"/>
      <c r="M25" s="57"/>
      <c r="N25" s="57"/>
      <c r="O25" s="44" t="s">
        <v>83</v>
      </c>
      <c r="P25" s="44"/>
      <c r="Q25" s="64"/>
      <c r="R25" s="66" t="s">
        <v>388</v>
      </c>
      <c r="S25" s="66"/>
      <c r="T25" s="66"/>
      <c r="U25" s="66"/>
      <c r="V25" s="66"/>
      <c r="W25" s="79"/>
      <c r="X25" s="79"/>
      <c r="Y25" s="79"/>
      <c r="Z25" s="4" t="s">
        <v>90</v>
      </c>
      <c r="AF25" s="88" t="s">
        <v>253</v>
      </c>
      <c r="AG25" s="102" t="str">
        <f>M34&amp;"-"&amp;O34&amp;"-"&amp;R34</f>
        <v>--</v>
      </c>
      <c r="AJ25" s="109" t="str">
        <f>IF(W25&lt;500,"",IF(A25=TRUE," ⇒別表２を入力してください",""))</f>
        <v/>
      </c>
    </row>
    <row r="26" spans="1:38" s="4" customFormat="1" ht="18" customHeight="1">
      <c r="A26" s="9" t="b">
        <v>0</v>
      </c>
      <c r="C26" s="24" t="str">
        <f>+IF(A26=TRUE,"☑","")</f>
        <v/>
      </c>
      <c r="D26" s="4" t="s">
        <v>27</v>
      </c>
      <c r="T26" s="73" t="str">
        <f>IF(W25="","",IF(W25&gt;=500,"","500㎡未満の場合は届出不要です"))</f>
        <v/>
      </c>
      <c r="U26" s="73"/>
      <c r="V26" s="73"/>
      <c r="W26" s="73"/>
      <c r="X26" s="73"/>
      <c r="Y26" s="73"/>
      <c r="Z26" s="73"/>
      <c r="AF26" s="89" t="s">
        <v>329</v>
      </c>
      <c r="AG26" s="103" t="str">
        <f>AA55</f>
        <v>R..</v>
      </c>
    </row>
    <row r="27" spans="1:38" s="4" customFormat="1" ht="18" customHeight="1">
      <c r="A27" s="9">
        <f>COUNTIF(A25:A26,TRUE)</f>
        <v>0</v>
      </c>
      <c r="I27" s="4" t="s">
        <v>75</v>
      </c>
      <c r="J27" s="49"/>
      <c r="K27" s="49"/>
      <c r="L27" s="49"/>
      <c r="M27" s="4" t="s">
        <v>83</v>
      </c>
      <c r="O27" s="64"/>
      <c r="P27" s="4" t="s">
        <v>127</v>
      </c>
      <c r="S27" s="69"/>
      <c r="T27" s="69"/>
      <c r="U27" s="4" t="s">
        <v>104</v>
      </c>
      <c r="V27" s="77" t="str">
        <f>IF(S27="","",IF(S27&gt;=10000,"","1億円未満の場合は届出不要です"))</f>
        <v/>
      </c>
      <c r="W27" s="77"/>
      <c r="X27" s="77"/>
      <c r="Y27" s="77"/>
      <c r="Z27" s="77"/>
      <c r="AF27" s="90" t="s">
        <v>331</v>
      </c>
      <c r="AG27" s="103" t="str">
        <f>AA56</f>
        <v>R..</v>
      </c>
      <c r="AJ27" s="109" t="str">
        <f>IF(S27&lt;10000,"",IF(A26=TRUE," ⇒別表２を入力してください",""))</f>
        <v/>
      </c>
    </row>
    <row r="28" spans="1:38" s="4" customFormat="1" ht="18" customHeight="1">
      <c r="A28" s="9" t="b">
        <v>0</v>
      </c>
      <c r="C28" s="24" t="str">
        <f>+IF(A28=TRUE,"☑","")</f>
        <v/>
      </c>
      <c r="D28" s="4" t="s">
        <v>108</v>
      </c>
      <c r="P28" s="4" t="s">
        <v>109</v>
      </c>
      <c r="R28" s="67"/>
      <c r="S28" s="67"/>
      <c r="T28" s="4" t="s">
        <v>104</v>
      </c>
      <c r="V28" s="77"/>
      <c r="W28" s="77"/>
      <c r="X28" s="77"/>
      <c r="Y28" s="77"/>
      <c r="Z28" s="77"/>
      <c r="AF28" s="89" t="s">
        <v>337</v>
      </c>
      <c r="AG28" s="102">
        <f>'別表１（建築物解体工事）'!AG4</f>
        <v>0</v>
      </c>
      <c r="AJ28" s="109" t="str">
        <f>IF(R28&lt;500,"",IF(A28=TRUE," ⇒別表３を入力してください",""))</f>
        <v/>
      </c>
    </row>
    <row r="29" spans="1:38" s="4" customFormat="1" ht="18" customHeight="1">
      <c r="A29" s="9" t="b">
        <v>0</v>
      </c>
      <c r="B29" s="12" t="s">
        <v>106</v>
      </c>
      <c r="H29" s="25" t="str">
        <f>+IF(A29=TRUE,"☑","")</f>
        <v/>
      </c>
      <c r="I29" s="46" t="s">
        <v>60</v>
      </c>
      <c r="K29" s="25" t="str">
        <f>+IF(A30=TRUE,"☑","")</f>
        <v/>
      </c>
      <c r="L29" s="54" t="s">
        <v>110</v>
      </c>
      <c r="M29" s="54"/>
      <c r="N29" s="54"/>
      <c r="R29" s="68" t="str">
        <f>IF(R28="","",IF(R28&gt;=500,"","500万円未満の場合は届出不要です"))</f>
        <v/>
      </c>
      <c r="S29" s="68"/>
      <c r="T29" s="68"/>
      <c r="U29" s="68"/>
      <c r="V29" s="68"/>
      <c r="W29" s="68"/>
      <c r="X29" s="68"/>
      <c r="Y29" s="68"/>
      <c r="Z29" s="68"/>
      <c r="AF29" s="85" t="s">
        <v>338</v>
      </c>
      <c r="AG29" s="99">
        <f>'別表１（建築物解体工事）'!J7</f>
        <v>0</v>
      </c>
    </row>
    <row r="30" spans="1:38" ht="8.25" customHeight="1">
      <c r="A30" s="1" t="b">
        <v>0</v>
      </c>
      <c r="AF30" s="85" t="s">
        <v>332</v>
      </c>
      <c r="AG30" s="99">
        <f>'別表１（建築物解体工事）'!O7</f>
        <v>0</v>
      </c>
    </row>
    <row r="31" spans="1:38" ht="21.75" customHeight="1">
      <c r="A31" s="1">
        <f>COUNTIF(A29:A30,"false")</f>
        <v>2</v>
      </c>
      <c r="B31" s="17" t="s">
        <v>52</v>
      </c>
      <c r="AF31" s="91" t="s">
        <v>56</v>
      </c>
      <c r="AG31" s="99">
        <f>'別表１（建築物解体工事）'!R52</f>
        <v>0</v>
      </c>
    </row>
    <row r="32" spans="1:38" s="4" customFormat="1" ht="14.25" customHeight="1">
      <c r="A32" s="9"/>
      <c r="G32" s="12"/>
      <c r="K32" s="51" t="s">
        <v>99</v>
      </c>
      <c r="L32" s="44"/>
      <c r="M32" s="58" t="str">
        <f>PHONETIC(M33)</f>
        <v/>
      </c>
      <c r="N32" s="58"/>
      <c r="O32" s="58"/>
      <c r="P32" s="58"/>
      <c r="Q32" s="58"/>
      <c r="R32" s="58"/>
      <c r="S32" s="58"/>
      <c r="T32" s="58"/>
      <c r="U32" s="58"/>
      <c r="V32" s="58"/>
      <c r="W32" s="58"/>
      <c r="X32" s="58"/>
      <c r="Z32" s="12"/>
      <c r="AA32" s="12"/>
      <c r="AB32" s="12"/>
      <c r="AC32" s="12"/>
      <c r="AD32" s="12"/>
      <c r="AE32" s="12"/>
      <c r="AF32" s="92" t="s">
        <v>328</v>
      </c>
      <c r="AG32" s="99">
        <f>'別表１（建築物解体工事）'!R54</f>
        <v>0</v>
      </c>
      <c r="AH32" s="106"/>
      <c r="AI32" s="18"/>
      <c r="AJ32" s="18"/>
      <c r="AK32" s="18"/>
      <c r="AL32" s="18"/>
    </row>
    <row r="33" spans="1:38" ht="19.5" customHeight="1">
      <c r="B33" s="18" t="s">
        <v>128</v>
      </c>
      <c r="E33" s="31"/>
      <c r="F33" s="31"/>
      <c r="G33" s="31"/>
      <c r="H33" s="31"/>
      <c r="I33" s="31"/>
      <c r="J33" s="31"/>
      <c r="K33" s="31"/>
      <c r="L33" s="55"/>
      <c r="M33" s="59"/>
      <c r="N33" s="59"/>
      <c r="O33" s="59"/>
      <c r="P33" s="59"/>
      <c r="Q33" s="59"/>
      <c r="R33" s="59"/>
      <c r="S33" s="59"/>
      <c r="T33" s="59"/>
      <c r="U33" s="59"/>
      <c r="V33" s="59"/>
      <c r="W33" s="59"/>
      <c r="X33" s="59"/>
      <c r="Y33" s="31"/>
      <c r="Z33" s="14"/>
      <c r="AA33" s="14"/>
      <c r="AB33" s="14"/>
      <c r="AC33" s="14"/>
      <c r="AD33" s="14"/>
      <c r="AE33" s="14"/>
      <c r="AF33" s="92" t="s">
        <v>339</v>
      </c>
      <c r="AG33" s="99">
        <f>'別表１（建築物解体工事）'!R56</f>
        <v>0</v>
      </c>
      <c r="AH33" s="14"/>
      <c r="AI33" s="14"/>
      <c r="AJ33" s="14"/>
      <c r="AK33" s="14"/>
      <c r="AL33" s="14"/>
    </row>
    <row r="34" spans="1:38" s="4" customFormat="1" ht="19.5" customHeight="1">
      <c r="A34" s="9"/>
      <c r="D34" s="28" t="s">
        <v>125</v>
      </c>
      <c r="E34" s="32"/>
      <c r="F34" s="32"/>
      <c r="G34" s="42" t="s">
        <v>126</v>
      </c>
      <c r="H34" s="32"/>
      <c r="I34" s="32"/>
      <c r="J34" s="44" t="s">
        <v>22</v>
      </c>
      <c r="L34" s="51" t="s">
        <v>12</v>
      </c>
      <c r="M34" s="32"/>
      <c r="N34" s="42" t="s">
        <v>126</v>
      </c>
      <c r="O34" s="32"/>
      <c r="P34" s="32"/>
      <c r="Q34" s="42" t="s">
        <v>126</v>
      </c>
      <c r="R34" s="32"/>
      <c r="S34" s="32"/>
      <c r="T34" s="12"/>
      <c r="U34" s="12"/>
      <c r="V34" s="18"/>
      <c r="W34" s="18"/>
      <c r="X34" s="18"/>
      <c r="Y34" s="12"/>
      <c r="Z34" s="12"/>
      <c r="AA34" s="12"/>
      <c r="AB34" s="12"/>
      <c r="AC34" s="12"/>
      <c r="AD34" s="12"/>
      <c r="AE34" s="18"/>
      <c r="AF34" s="93" t="s">
        <v>213</v>
      </c>
      <c r="AG34" s="99"/>
    </row>
    <row r="35" spans="1:38" ht="21" customHeight="1">
      <c r="A35" s="1">
        <f>COUNTIF(A36:A37,"false")</f>
        <v>2</v>
      </c>
      <c r="B35" s="18" t="s">
        <v>115</v>
      </c>
      <c r="D35" s="29"/>
      <c r="E35" s="33"/>
      <c r="F35" s="33"/>
      <c r="G35" s="33"/>
      <c r="H35" s="33"/>
      <c r="I35" s="33"/>
      <c r="J35" s="33"/>
      <c r="K35" s="33"/>
      <c r="L35" s="33"/>
      <c r="M35" s="33"/>
      <c r="N35" s="33"/>
      <c r="O35" s="33"/>
      <c r="P35" s="33"/>
      <c r="Q35" s="33"/>
      <c r="R35" s="33"/>
      <c r="S35" s="29"/>
      <c r="T35" s="29"/>
      <c r="U35" s="29"/>
      <c r="V35" s="29"/>
      <c r="W35" s="29"/>
      <c r="X35" s="29"/>
      <c r="Y35" s="12"/>
      <c r="Z35" s="12"/>
      <c r="AA35" s="12"/>
      <c r="AB35" s="12"/>
      <c r="AC35" s="12"/>
      <c r="AD35" s="12"/>
      <c r="AE35" s="12"/>
      <c r="AF35" s="93" t="s">
        <v>334</v>
      </c>
      <c r="AG35" s="99" t="e">
        <f>AB55</f>
        <v>#VALUE!</v>
      </c>
      <c r="AH35" s="12"/>
      <c r="AI35" s="18"/>
      <c r="AJ35" s="18"/>
      <c r="AK35" s="18"/>
    </row>
    <row r="36" spans="1:38" ht="21" customHeight="1">
      <c r="A36" s="1" t="b">
        <v>0</v>
      </c>
      <c r="B36" s="18" t="s">
        <v>29</v>
      </c>
      <c r="C36" s="12"/>
      <c r="D36" s="12"/>
      <c r="E36" s="12"/>
      <c r="F36" s="12"/>
      <c r="G36" s="12"/>
      <c r="H36" s="12"/>
      <c r="I36" s="12"/>
      <c r="J36" s="12"/>
      <c r="K36" s="18"/>
      <c r="L36" s="18"/>
      <c r="M36" s="18"/>
      <c r="N36" s="18"/>
      <c r="AF36" s="93" t="s">
        <v>103</v>
      </c>
      <c r="AG36" s="99"/>
    </row>
    <row r="37" spans="1:38" ht="18" customHeight="1">
      <c r="A37" s="1" t="b">
        <v>0</v>
      </c>
      <c r="C37" s="25" t="str">
        <f>+IF(A36=TRUE,"☑","")</f>
        <v/>
      </c>
      <c r="D37" s="18" t="s">
        <v>111</v>
      </c>
      <c r="E37" s="34"/>
      <c r="F37" s="18"/>
      <c r="G37" s="18"/>
      <c r="H37" s="18"/>
      <c r="I37" s="18"/>
      <c r="J37" s="18"/>
      <c r="K37" s="18"/>
      <c r="L37" s="18"/>
      <c r="M37" s="18"/>
      <c r="N37" s="18"/>
      <c r="O37" s="18"/>
      <c r="AF37" s="93" t="s">
        <v>333</v>
      </c>
      <c r="AG37" s="99" t="str">
        <f>AA24</f>
        <v/>
      </c>
    </row>
    <row r="38" spans="1:38" s="4" customFormat="1" ht="18" customHeight="1">
      <c r="A38" s="9" t="b">
        <v>0</v>
      </c>
      <c r="D38" s="18"/>
      <c r="F38" s="39" t="s">
        <v>7</v>
      </c>
      <c r="G38" s="43"/>
      <c r="H38" s="43"/>
      <c r="I38" s="47" t="str">
        <f>+IF(A39=TRUE,"☑","")</f>
        <v/>
      </c>
      <c r="J38" s="18" t="s">
        <v>132</v>
      </c>
      <c r="K38" s="52" t="str">
        <f>+IF(A38=TRUE,"☑","")</f>
        <v/>
      </c>
      <c r="M38" s="39" t="s">
        <v>133</v>
      </c>
      <c r="N38" s="43"/>
      <c r="O38" s="48" t="s">
        <v>126</v>
      </c>
      <c r="P38" s="32"/>
      <c r="Q38" s="4" t="s">
        <v>22</v>
      </c>
      <c r="R38" s="32"/>
      <c r="S38" s="32"/>
      <c r="T38" s="4" t="s">
        <v>139</v>
      </c>
      <c r="U38" s="49" t="s">
        <v>385</v>
      </c>
      <c r="V38" s="49"/>
      <c r="W38" s="49"/>
      <c r="X38" s="4" t="s">
        <v>140</v>
      </c>
      <c r="AF38" s="83" t="s">
        <v>340</v>
      </c>
      <c r="AG38" s="99" t="str">
        <f>IF('別表１（建築物解体工事）'!AG24=TRUE,"○","")</f>
        <v/>
      </c>
    </row>
    <row r="39" spans="1:38" ht="18" customHeight="1">
      <c r="A39" s="1" t="b">
        <v>0</v>
      </c>
      <c r="D39" s="18" t="s">
        <v>129</v>
      </c>
      <c r="F39" s="18"/>
      <c r="G39" s="18"/>
      <c r="H39" s="18"/>
      <c r="I39" s="18"/>
      <c r="J39" s="18"/>
      <c r="K39" s="43"/>
      <c r="L39" s="43"/>
      <c r="M39" s="43"/>
      <c r="N39" s="43"/>
      <c r="O39" s="43"/>
      <c r="P39" s="43"/>
      <c r="AF39" s="83" t="s">
        <v>124</v>
      </c>
      <c r="AG39" s="99" t="str">
        <f>IF('別表１（建築物解体工事）'!AG24=TRUE,'別表１（建築物解体工事）'!Y24,"")</f>
        <v/>
      </c>
    </row>
    <row r="40" spans="1:38" ht="18" customHeight="1">
      <c r="A40" s="1">
        <f>COUNTIF(A38:A39,"false")</f>
        <v>2</v>
      </c>
      <c r="C40" s="25" t="str">
        <f>+IF(A37=TRUE,"☑","")</f>
        <v/>
      </c>
      <c r="D40" s="18" t="s">
        <v>91</v>
      </c>
      <c r="E40" s="18"/>
      <c r="F40" s="18"/>
      <c r="G40" s="18"/>
      <c r="H40" s="18"/>
      <c r="I40" s="18"/>
      <c r="J40" s="18"/>
      <c r="K40" s="18"/>
      <c r="L40" s="18"/>
      <c r="M40" s="18"/>
      <c r="N40" s="18"/>
      <c r="O40" s="18"/>
      <c r="AF40" s="3" t="s">
        <v>387</v>
      </c>
      <c r="AG40" s="104" t="s">
        <v>284</v>
      </c>
    </row>
    <row r="41" spans="1:38" ht="18" customHeight="1">
      <c r="D41" s="18"/>
      <c r="E41" s="18" t="s">
        <v>114</v>
      </c>
      <c r="F41" s="18"/>
      <c r="G41" s="18"/>
      <c r="H41" s="18"/>
      <c r="I41" s="43"/>
      <c r="J41" s="43"/>
      <c r="K41" s="18" t="s">
        <v>107</v>
      </c>
      <c r="L41" s="56"/>
      <c r="M41" s="56"/>
      <c r="N41" s="56"/>
      <c r="O41" s="18" t="s">
        <v>39</v>
      </c>
      <c r="AF41" s="4"/>
      <c r="AG41" s="4"/>
    </row>
    <row r="42" spans="1:38" ht="18" customHeight="1">
      <c r="D42" s="18"/>
      <c r="E42" s="18" t="s">
        <v>18</v>
      </c>
      <c r="F42" s="18"/>
      <c r="G42" s="18"/>
      <c r="H42" s="18"/>
      <c r="I42" s="43"/>
      <c r="J42" s="43"/>
      <c r="K42" s="43"/>
      <c r="L42" s="43"/>
      <c r="M42" s="43"/>
      <c r="N42" s="43"/>
      <c r="O42" s="43"/>
    </row>
    <row r="43" spans="1:38" ht="11.25" customHeight="1">
      <c r="B43" s="12"/>
      <c r="C43" s="12"/>
      <c r="D43" s="12"/>
      <c r="E43" s="12"/>
      <c r="F43" s="12"/>
      <c r="G43" s="12"/>
      <c r="H43" s="12"/>
      <c r="I43" s="12"/>
      <c r="J43" s="12"/>
      <c r="K43" s="18"/>
      <c r="L43" s="18"/>
      <c r="M43" s="18"/>
      <c r="N43" s="18"/>
    </row>
    <row r="44" spans="1:38" ht="15.75" customHeight="1">
      <c r="B44" s="12" t="s">
        <v>10</v>
      </c>
      <c r="C44" s="12"/>
      <c r="D44" s="12"/>
      <c r="E44" s="12"/>
      <c r="F44" s="12"/>
      <c r="G44" s="12"/>
      <c r="H44" s="12"/>
      <c r="I44" s="12"/>
      <c r="J44" s="12"/>
      <c r="K44" s="12"/>
      <c r="L44" s="18"/>
      <c r="M44" s="18"/>
      <c r="N44" s="18"/>
    </row>
    <row r="45" spans="1:38" ht="14">
      <c r="B45" s="18" t="s">
        <v>32</v>
      </c>
      <c r="C45" s="12"/>
      <c r="D45" s="12"/>
      <c r="E45" s="12"/>
      <c r="F45" s="12"/>
      <c r="G45" s="12"/>
      <c r="H45" s="12"/>
      <c r="I45" s="12"/>
      <c r="J45" s="12"/>
      <c r="K45" s="18"/>
      <c r="L45" s="18"/>
      <c r="M45" s="18"/>
      <c r="N45" s="18"/>
    </row>
    <row r="46" spans="1:38" s="4" customFormat="1" ht="18" customHeight="1">
      <c r="A46" s="9"/>
      <c r="D46" s="30"/>
      <c r="E46" s="35" t="s">
        <v>384</v>
      </c>
      <c r="F46" s="40"/>
      <c r="G46" s="12" t="s">
        <v>120</v>
      </c>
      <c r="H46" s="40"/>
      <c r="I46" s="4" t="s">
        <v>20</v>
      </c>
      <c r="J46" s="40"/>
      <c r="K46" s="4" t="s">
        <v>51</v>
      </c>
      <c r="L46" s="18"/>
      <c r="M46" s="18"/>
      <c r="N46" s="18"/>
      <c r="O46" s="18"/>
      <c r="AF46" s="3"/>
      <c r="AG46" s="3"/>
    </row>
    <row r="47" spans="1:38" ht="14">
      <c r="B47" s="12"/>
      <c r="C47" s="12"/>
      <c r="D47" s="12"/>
      <c r="E47" s="12"/>
      <c r="F47" s="12"/>
      <c r="G47" s="12"/>
      <c r="H47" s="12"/>
      <c r="I47" s="12"/>
      <c r="J47" s="12"/>
      <c r="K47" s="18"/>
      <c r="L47" s="18"/>
      <c r="M47" s="18"/>
      <c r="N47" s="18"/>
    </row>
    <row r="48" spans="1:38" ht="16.5" customHeight="1">
      <c r="B48" s="16" t="s">
        <v>34</v>
      </c>
      <c r="C48" s="16"/>
      <c r="D48" s="16"/>
      <c r="E48" s="16"/>
      <c r="F48" s="16"/>
      <c r="G48" s="16"/>
      <c r="H48" s="16"/>
      <c r="I48" s="16"/>
      <c r="J48" s="16"/>
      <c r="K48" s="16"/>
      <c r="L48" s="18"/>
      <c r="M48" s="18"/>
      <c r="N48" s="18"/>
    </row>
    <row r="49" spans="1:40" ht="14">
      <c r="C49" s="18" t="s">
        <v>40</v>
      </c>
      <c r="D49" s="12"/>
      <c r="E49" s="12"/>
      <c r="F49" s="12"/>
      <c r="G49" s="12"/>
      <c r="H49" s="12"/>
      <c r="I49" s="12"/>
      <c r="J49" s="12"/>
      <c r="K49" s="12"/>
      <c r="L49" s="18"/>
      <c r="M49" s="18"/>
      <c r="N49" s="18"/>
      <c r="O49" s="18"/>
      <c r="AF49" s="4"/>
      <c r="AG49" s="4"/>
    </row>
    <row r="50" spans="1:40" ht="14">
      <c r="C50" s="18" t="s">
        <v>43</v>
      </c>
      <c r="D50" s="12"/>
      <c r="E50" s="12"/>
      <c r="F50" s="12"/>
      <c r="G50" s="12"/>
      <c r="H50" s="12"/>
      <c r="I50" s="12"/>
      <c r="J50" s="12"/>
      <c r="K50" s="12"/>
      <c r="L50" s="18"/>
      <c r="M50" s="18"/>
      <c r="N50" s="18"/>
      <c r="O50" s="18"/>
    </row>
    <row r="51" spans="1:40" ht="14">
      <c r="C51" s="18" t="s">
        <v>45</v>
      </c>
      <c r="D51" s="12"/>
      <c r="E51" s="12"/>
      <c r="F51" s="12"/>
      <c r="G51" s="12"/>
      <c r="H51" s="12"/>
      <c r="I51" s="12"/>
      <c r="J51" s="12"/>
      <c r="K51" s="12"/>
      <c r="L51" s="18"/>
      <c r="M51" s="18"/>
      <c r="N51" s="18"/>
      <c r="O51" s="18"/>
    </row>
    <row r="52" spans="1:40" ht="14">
      <c r="C52" s="18" t="s">
        <v>47</v>
      </c>
      <c r="D52" s="12"/>
      <c r="E52" s="12"/>
      <c r="F52" s="12"/>
      <c r="G52" s="12"/>
      <c r="H52" s="12"/>
      <c r="I52" s="12"/>
      <c r="J52" s="12"/>
      <c r="K52" s="12"/>
      <c r="L52" s="18"/>
      <c r="M52" s="18"/>
      <c r="N52" s="18"/>
      <c r="O52" s="18"/>
    </row>
    <row r="53" spans="1:40" ht="14">
      <c r="B53" s="12"/>
      <c r="C53" s="12"/>
      <c r="D53" s="12"/>
      <c r="E53" s="12"/>
      <c r="F53" s="12"/>
      <c r="G53" s="12"/>
      <c r="H53" s="12"/>
      <c r="I53" s="12"/>
      <c r="J53" s="12"/>
      <c r="K53" s="18"/>
      <c r="L53" s="18"/>
      <c r="M53" s="18"/>
      <c r="N53" s="18"/>
      <c r="U53" s="75" t="str">
        <f>IF(S55="","",IF(AB55&lt;7,"工事着手日の７日前までに届出が必要です。着手予定日を変更（修正）してください（工程表共）",IF(S56="","",IF(AB56&lt;0,"完了予定日が着手予定日より前の日付になっています",""))))</f>
        <v/>
      </c>
      <c r="V53" s="75"/>
      <c r="W53" s="75"/>
      <c r="X53" s="75"/>
      <c r="Y53" s="75"/>
      <c r="Z53" s="75"/>
    </row>
    <row r="54" spans="1:40" ht="14.25" customHeight="1">
      <c r="B54" s="12" t="s">
        <v>53</v>
      </c>
      <c r="C54" s="12"/>
      <c r="D54" s="12"/>
      <c r="E54" s="12"/>
      <c r="F54" s="12"/>
      <c r="G54" s="12"/>
      <c r="H54" s="12"/>
      <c r="I54" s="12"/>
      <c r="J54" s="12"/>
      <c r="K54" s="18"/>
      <c r="L54" s="18"/>
      <c r="M54" s="18"/>
      <c r="N54" s="18"/>
      <c r="U54" s="75"/>
      <c r="V54" s="75"/>
      <c r="W54" s="75"/>
      <c r="X54" s="75"/>
      <c r="Y54" s="75"/>
      <c r="Z54" s="75"/>
    </row>
    <row r="55" spans="1:40" ht="14">
      <c r="B55" s="12"/>
      <c r="C55" s="12"/>
      <c r="D55" s="12"/>
      <c r="E55" s="12"/>
      <c r="F55" s="12"/>
      <c r="G55" s="12"/>
      <c r="H55" s="12"/>
      <c r="J55" s="18" t="s">
        <v>59</v>
      </c>
      <c r="K55" s="18"/>
      <c r="L55" s="18"/>
      <c r="M55" s="18"/>
      <c r="N55" s="61" t="s">
        <v>17</v>
      </c>
      <c r="O55" s="65"/>
      <c r="P55" s="2" t="s">
        <v>120</v>
      </c>
      <c r="Q55" s="40"/>
      <c r="R55" s="2" t="s">
        <v>14</v>
      </c>
      <c r="S55" s="40"/>
      <c r="T55" s="2" t="s">
        <v>76</v>
      </c>
      <c r="U55" s="75"/>
      <c r="V55" s="75"/>
      <c r="W55" s="75"/>
      <c r="X55" s="75"/>
      <c r="Y55" s="75"/>
      <c r="Z55" s="75"/>
      <c r="AA55" s="81" t="str">
        <f>"R"&amp;O55&amp;"."&amp;Q55&amp;"."&amp;S55</f>
        <v>R..</v>
      </c>
      <c r="AB55" s="2" t="e">
        <f>AA55-AA6</f>
        <v>#VALUE!</v>
      </c>
      <c r="AJ55" s="110"/>
      <c r="AK55" s="110"/>
      <c r="AL55" s="110"/>
      <c r="AM55" s="110"/>
      <c r="AN55" s="110"/>
    </row>
    <row r="56" spans="1:40" ht="14">
      <c r="B56" s="12"/>
      <c r="C56" s="26" t="s">
        <v>101</v>
      </c>
      <c r="D56" s="26"/>
      <c r="E56" s="26"/>
      <c r="F56" s="26"/>
      <c r="G56" s="26"/>
      <c r="H56" s="26"/>
      <c r="I56" s="26"/>
      <c r="J56" s="18" t="s">
        <v>112</v>
      </c>
      <c r="K56" s="18"/>
      <c r="L56" s="18"/>
      <c r="M56" s="18"/>
      <c r="N56" s="61" t="s">
        <v>17</v>
      </c>
      <c r="O56" s="65"/>
      <c r="P56" s="2" t="s">
        <v>120</v>
      </c>
      <c r="Q56" s="40"/>
      <c r="R56" s="2" t="s">
        <v>14</v>
      </c>
      <c r="S56" s="40"/>
      <c r="T56" s="2" t="s">
        <v>76</v>
      </c>
      <c r="U56" s="75"/>
      <c r="V56" s="75"/>
      <c r="W56" s="75"/>
      <c r="X56" s="75"/>
      <c r="Y56" s="75"/>
      <c r="Z56" s="75"/>
      <c r="AA56" s="81" t="str">
        <f>"R"&amp;O56&amp;"."&amp;Q56&amp;"."&amp;S56</f>
        <v>R..</v>
      </c>
      <c r="AB56" s="2" t="e">
        <f>AA56-AA55</f>
        <v>#VALUE!</v>
      </c>
      <c r="AJ56" s="110"/>
      <c r="AK56" s="110"/>
      <c r="AL56" s="110"/>
      <c r="AM56" s="110"/>
      <c r="AN56" s="110"/>
    </row>
    <row r="57" spans="1:40" ht="14">
      <c r="B57" s="19" t="s">
        <v>57</v>
      </c>
      <c r="C57" s="12"/>
      <c r="D57" s="12"/>
      <c r="E57" s="12"/>
      <c r="F57" s="12"/>
      <c r="G57" s="12"/>
      <c r="H57" s="12"/>
      <c r="I57" s="12"/>
      <c r="J57" s="12"/>
      <c r="K57" s="18"/>
      <c r="L57" s="18"/>
      <c r="M57" s="18"/>
      <c r="N57" s="18"/>
    </row>
    <row r="58" spans="1:40" ht="14">
      <c r="B58" s="19" t="s">
        <v>61</v>
      </c>
      <c r="C58" s="12"/>
      <c r="D58" s="12"/>
      <c r="E58" s="12"/>
      <c r="F58" s="12"/>
      <c r="G58" s="12"/>
      <c r="H58" s="12"/>
      <c r="I58" s="12"/>
      <c r="J58" s="12"/>
      <c r="K58" s="18"/>
      <c r="L58" s="18"/>
      <c r="M58" s="18"/>
      <c r="N58" s="18"/>
    </row>
    <row r="59" spans="1:40" s="5" customFormat="1">
      <c r="A59" s="10"/>
      <c r="B59" s="20" t="s">
        <v>66</v>
      </c>
      <c r="C59" s="19"/>
      <c r="D59" s="19"/>
      <c r="E59" s="19"/>
      <c r="F59" s="19"/>
      <c r="G59" s="19"/>
      <c r="H59" s="19"/>
      <c r="I59" s="19"/>
      <c r="J59" s="19"/>
      <c r="K59" s="19"/>
      <c r="L59" s="19"/>
      <c r="M59" s="19"/>
      <c r="N59" s="19"/>
      <c r="AF59" s="3"/>
      <c r="AG59" s="3"/>
    </row>
    <row r="60" spans="1:40" s="5" customFormat="1">
      <c r="A60" s="10"/>
      <c r="B60" s="19" t="s">
        <v>23</v>
      </c>
      <c r="C60" s="19"/>
      <c r="D60" s="19"/>
      <c r="E60" s="19"/>
      <c r="F60" s="19"/>
      <c r="G60" s="19"/>
      <c r="H60" s="19"/>
      <c r="I60" s="19"/>
      <c r="J60" s="19"/>
      <c r="K60" s="19"/>
      <c r="L60" s="19"/>
      <c r="M60" s="19"/>
      <c r="N60" s="19"/>
      <c r="AF60" s="3"/>
      <c r="AG60" s="3"/>
    </row>
    <row r="61" spans="1:40" s="5" customFormat="1">
      <c r="A61" s="10"/>
      <c r="B61" s="19" t="s">
        <v>69</v>
      </c>
      <c r="C61" s="19"/>
      <c r="D61" s="19"/>
      <c r="E61" s="19"/>
      <c r="F61" s="19"/>
      <c r="G61" s="19"/>
      <c r="H61" s="19"/>
      <c r="I61" s="19"/>
      <c r="J61" s="19"/>
      <c r="K61" s="19"/>
      <c r="L61" s="19"/>
      <c r="M61" s="19"/>
      <c r="N61" s="19"/>
      <c r="AF61" s="3"/>
      <c r="AG61" s="3"/>
    </row>
    <row r="62" spans="1:40" ht="9" customHeight="1">
      <c r="B62" s="19"/>
      <c r="C62" s="12"/>
      <c r="D62" s="12"/>
      <c r="E62" s="12"/>
      <c r="F62" s="12"/>
      <c r="G62" s="12"/>
      <c r="H62" s="12"/>
      <c r="I62" s="12"/>
      <c r="J62" s="12"/>
      <c r="K62" s="18"/>
      <c r="L62" s="18"/>
      <c r="M62" s="18"/>
      <c r="N62" s="18"/>
      <c r="AF62" s="94"/>
      <c r="AG62" s="94"/>
    </row>
    <row r="63" spans="1:40" ht="14">
      <c r="B63" s="21" t="s">
        <v>122</v>
      </c>
      <c r="C63" s="27"/>
      <c r="D63" s="27"/>
      <c r="E63" s="27"/>
      <c r="F63" s="27"/>
      <c r="G63" s="27"/>
      <c r="H63" s="27"/>
      <c r="I63" s="12"/>
      <c r="J63" s="12"/>
      <c r="K63" s="18"/>
      <c r="L63" s="18"/>
      <c r="M63" s="18"/>
      <c r="N63" s="18"/>
      <c r="AF63" s="94"/>
      <c r="AG63" s="94"/>
    </row>
    <row r="64" spans="1:40">
      <c r="AF64" s="94"/>
      <c r="AG64" s="94"/>
    </row>
  </sheetData>
  <sheetProtection password="E123" sheet="1" objects="1" scenarios="1" selectLockedCells="1"/>
  <mergeCells count="57">
    <mergeCell ref="B1:Z1"/>
    <mergeCell ref="B4:Y4"/>
    <mergeCell ref="O9:Z9"/>
    <mergeCell ref="F10:N10"/>
    <mergeCell ref="O10:Z10"/>
    <mergeCell ref="L11:M11"/>
    <mergeCell ref="O11:P11"/>
    <mergeCell ref="V11:W11"/>
    <mergeCell ref="Y11:Z11"/>
    <mergeCell ref="J12:K12"/>
    <mergeCell ref="L12:Z12"/>
    <mergeCell ref="L14:M14"/>
    <mergeCell ref="O14:P14"/>
    <mergeCell ref="V14:W14"/>
    <mergeCell ref="Y14:Z14"/>
    <mergeCell ref="J15:K15"/>
    <mergeCell ref="L15:Z15"/>
    <mergeCell ref="B19:Y19"/>
    <mergeCell ref="B20:E20"/>
    <mergeCell ref="B21:E21"/>
    <mergeCell ref="G21:U21"/>
    <mergeCell ref="B22:E22"/>
    <mergeCell ref="F22:G22"/>
    <mergeCell ref="H22:U22"/>
    <mergeCell ref="K24:N24"/>
    <mergeCell ref="R24:V24"/>
    <mergeCell ref="W24:Y24"/>
    <mergeCell ref="M25:N25"/>
    <mergeCell ref="R25:V25"/>
    <mergeCell ref="W25:Y25"/>
    <mergeCell ref="T26:Z26"/>
    <mergeCell ref="J27:L27"/>
    <mergeCell ref="S27:T27"/>
    <mergeCell ref="R28:S28"/>
    <mergeCell ref="L29:N29"/>
    <mergeCell ref="R29:Z29"/>
    <mergeCell ref="M32:X32"/>
    <mergeCell ref="M33:X33"/>
    <mergeCell ref="E34:F34"/>
    <mergeCell ref="H34:I34"/>
    <mergeCell ref="O34:P34"/>
    <mergeCell ref="R34:S34"/>
    <mergeCell ref="E35:R35"/>
    <mergeCell ref="G38:H38"/>
    <mergeCell ref="R38:S38"/>
    <mergeCell ref="U38:W38"/>
    <mergeCell ref="K39:P39"/>
    <mergeCell ref="I41:J41"/>
    <mergeCell ref="L41:N41"/>
    <mergeCell ref="I42:O42"/>
    <mergeCell ref="B48:K48"/>
    <mergeCell ref="C56:I56"/>
    <mergeCell ref="AG7:AG9"/>
    <mergeCell ref="V21:Z23"/>
    <mergeCell ref="V27:Z28"/>
    <mergeCell ref="U53:Z56"/>
    <mergeCell ref="AJ55:AN56"/>
  </mergeCells>
  <phoneticPr fontId="3"/>
  <conditionalFormatting sqref="U6 W6 Y6 O10:Z10 L11:M11 O11:P11 T11 V11:W11 Y11:Z11 L12">
    <cfRule type="containsBlanks" dxfId="285" priority="55">
      <formula>LEN(TRIM(L6))=0</formula>
    </cfRule>
  </conditionalFormatting>
  <conditionalFormatting sqref="Q24 W24 K24">
    <cfRule type="notContainsBlanks" dxfId="284" priority="51">
      <formula>LEN(TRIM(K24))&gt;0</formula>
    </cfRule>
    <cfRule type="expression" dxfId="283" priority="52">
      <formula>$A$24=TRUE</formula>
    </cfRule>
  </conditionalFormatting>
  <conditionalFormatting sqref="M25:N25 Q25 W25">
    <cfRule type="expression" dxfId="282" priority="50">
      <formula>$A$25=TRUE</formula>
    </cfRule>
  </conditionalFormatting>
  <conditionalFormatting sqref="J27:L27 O27 S27:T27">
    <cfRule type="expression" dxfId="281" priority="49">
      <formula>$A$26=TRUE</formula>
    </cfRule>
  </conditionalFormatting>
  <conditionalFormatting sqref="R28:S28">
    <cfRule type="expression" dxfId="280" priority="48">
      <formula>$A$28=TRUE</formula>
    </cfRule>
  </conditionalFormatting>
  <conditionalFormatting sqref="M33:X33 E34:F34 H34:I34 M34 O34:P34 R34:S34 E35:R35 H46 J46">
    <cfRule type="expression" dxfId="279" priority="47">
      <formula>$A$29=TRUE</formula>
    </cfRule>
  </conditionalFormatting>
  <conditionalFormatting sqref="F46">
    <cfRule type="expression" dxfId="278" priority="44">
      <formula>$A$29=TRUE</formula>
    </cfRule>
  </conditionalFormatting>
  <conditionalFormatting sqref="H22:U22">
    <cfRule type="containsBlanks" dxfId="277" priority="42">
      <formula>LEN(TRIM(H22))=0</formula>
    </cfRule>
  </conditionalFormatting>
  <conditionalFormatting sqref="N38 P38 U38:W38 K39:P39">
    <cfRule type="notContainsBlanks" dxfId="276" priority="41">
      <formula>LEN(TRIM(K38))&gt;0</formula>
    </cfRule>
    <cfRule type="expression" dxfId="275" priority="145">
      <formula>$A$36=TRUE</formula>
    </cfRule>
  </conditionalFormatting>
  <conditionalFormatting sqref="O55:O56 Q55:Q56 S55:S56">
    <cfRule type="containsBlanks" dxfId="274" priority="37">
      <formula>LEN(TRIM(O55))=0</formula>
    </cfRule>
  </conditionalFormatting>
  <conditionalFormatting sqref="C24">
    <cfRule type="expression" dxfId="273" priority="36">
      <formula>$A$23=4</formula>
    </cfRule>
  </conditionalFormatting>
  <conditionalFormatting sqref="C25">
    <cfRule type="expression" dxfId="272" priority="35">
      <formula>$A$23=4</formula>
    </cfRule>
  </conditionalFormatting>
  <conditionalFormatting sqref="C26">
    <cfRule type="expression" dxfId="271" priority="34">
      <formula>$A$23=4</formula>
    </cfRule>
  </conditionalFormatting>
  <conditionalFormatting sqref="C28">
    <cfRule type="expression" dxfId="270" priority="33">
      <formula>$A$23=4</formula>
    </cfRule>
  </conditionalFormatting>
  <conditionalFormatting sqref="H29 K29">
    <cfRule type="expression" dxfId="269" priority="32">
      <formula>$A$31=2</formula>
    </cfRule>
  </conditionalFormatting>
  <conditionalFormatting sqref="R38:S38">
    <cfRule type="notContainsBlanks" dxfId="268" priority="24">
      <formula>LEN(TRIM(R38))&gt;0</formula>
    </cfRule>
    <cfRule type="expression" dxfId="267" priority="57">
      <formula>$A$36=TRUE</formula>
    </cfRule>
  </conditionalFormatting>
  <conditionalFormatting sqref="I41:J41 L41:N41 I42:O42">
    <cfRule type="notContainsBlanks" dxfId="266" priority="58">
      <formula>LEN(TRIM(I41))&gt;0</formula>
    </cfRule>
    <cfRule type="expression" dxfId="265" priority="59">
      <formula>$A$37=TRUE</formula>
    </cfRule>
  </conditionalFormatting>
  <conditionalFormatting sqref="C37">
    <cfRule type="expression" dxfId="264" priority="29">
      <formula>$A$29=FALSE</formula>
    </cfRule>
    <cfRule type="expression" dxfId="263" priority="31">
      <formula>$A$35=2</formula>
    </cfRule>
  </conditionalFormatting>
  <conditionalFormatting sqref="C40">
    <cfRule type="expression" dxfId="262" priority="28">
      <formula>$A$29=FALSE</formula>
    </cfRule>
    <cfRule type="expression" dxfId="261" priority="30">
      <formula>$A$35=2</formula>
    </cfRule>
  </conditionalFormatting>
  <conditionalFormatting sqref="M33:X33 E34:F34 H34:I34 M34 O34:P34 R34:S34 E35:R35">
    <cfRule type="notContainsBlanks" dxfId="260" priority="27">
      <formula>LEN(TRIM(E33))&gt;0</formula>
    </cfRule>
  </conditionalFormatting>
  <conditionalFormatting sqref="U53">
    <cfRule type="expression" dxfId="259" priority="144">
      <formula>AB55&lt;7</formula>
    </cfRule>
  </conditionalFormatting>
  <conditionalFormatting sqref="V21:Z23">
    <cfRule type="expression" dxfId="258" priority="20">
      <formula>$W$24=""</formula>
    </cfRule>
    <cfRule type="expression" dxfId="257" priority="22">
      <formula>$W$24&lt;80</formula>
    </cfRule>
  </conditionalFormatting>
  <conditionalFormatting sqref="T26:Z26">
    <cfRule type="expression" dxfId="256" priority="18">
      <formula>$W$25=""</formula>
    </cfRule>
    <cfRule type="expression" dxfId="255" priority="19">
      <formula>$W$25&lt;500</formula>
    </cfRule>
  </conditionalFormatting>
  <conditionalFormatting sqref="W25:Y25">
    <cfRule type="notContainsBlanks" dxfId="254" priority="17">
      <formula>LEN(TRIM(W25))&gt;0</formula>
    </cfRule>
  </conditionalFormatting>
  <conditionalFormatting sqref="M25:N25 Q25">
    <cfRule type="notContainsBlanks" dxfId="253" priority="16">
      <formula>LEN(TRIM(M25))&gt;0</formula>
    </cfRule>
  </conditionalFormatting>
  <conditionalFormatting sqref="J27:L27 O27 S27:T27 R28:S28">
    <cfRule type="notContainsBlanks" dxfId="252" priority="15">
      <formula>LEN(TRIM(J27))&gt;0</formula>
    </cfRule>
  </conditionalFormatting>
  <conditionalFormatting sqref="V27:Z28">
    <cfRule type="expression" dxfId="251" priority="14">
      <formula>$S$27&lt;10000</formula>
    </cfRule>
  </conditionalFormatting>
  <conditionalFormatting sqref="R29:Z29">
    <cfRule type="expression" dxfId="250" priority="11">
      <formula>$R$28=""</formula>
    </cfRule>
    <cfRule type="expression" dxfId="249" priority="13">
      <formula>$R$28&lt;500</formula>
    </cfRule>
  </conditionalFormatting>
  <conditionalFormatting sqref="V27 Z29">
    <cfRule type="expression" dxfId="248" priority="12">
      <formula>$S$27=""</formula>
    </cfRule>
  </conditionalFormatting>
  <conditionalFormatting sqref="G21">
    <cfRule type="containsBlanks" dxfId="247" priority="10">
      <formula>LEN(TRIM(G21))=0</formula>
    </cfRule>
  </conditionalFormatting>
  <conditionalFormatting sqref="I38">
    <cfRule type="expression" dxfId="246" priority="8">
      <formula>$A$40=1</formula>
    </cfRule>
    <cfRule type="expression" dxfId="245" priority="9">
      <formula>$A$36=TRUE</formula>
    </cfRule>
  </conditionalFormatting>
  <conditionalFormatting sqref="K38">
    <cfRule type="expression" dxfId="244" priority="6">
      <formula>$A$40&lt;2</formula>
    </cfRule>
    <cfRule type="expression" dxfId="243" priority="7">
      <formula>$A$36=TRUE</formula>
    </cfRule>
  </conditionalFormatting>
  <conditionalFormatting sqref="G38:H38">
    <cfRule type="notContainsBlanks" dxfId="242" priority="4">
      <formula>LEN(TRIM(G38))&gt;0</formula>
    </cfRule>
    <cfRule type="expression" dxfId="241" priority="5">
      <formula>$A$36=TRUE</formula>
    </cfRule>
  </conditionalFormatting>
  <conditionalFormatting sqref="H46 J46 F46">
    <cfRule type="notContainsBlanks" dxfId="240" priority="3">
      <formula>LEN(TRIM(F46))&gt;0</formula>
    </cfRule>
  </conditionalFormatting>
  <conditionalFormatting sqref="U53:Z56">
    <cfRule type="expression" dxfId="239" priority="2">
      <formula>$AB$56&lt;0</formula>
    </cfRule>
  </conditionalFormatting>
  <conditionalFormatting sqref="S55">
    <cfRule type="expression" dxfId="238" priority="1">
      <formula>$AB$55&lt;7</formula>
    </cfRule>
  </conditionalFormatting>
  <dataValidations count="3">
    <dataValidation type="list" allowBlank="1" showDropDown="0" showInputMessage="1" showErrorMessage="1" sqref="N38">
      <formula1>"般,特, "</formula1>
    </dataValidation>
    <dataValidation type="list" allowBlank="0" showDropDown="0" showInputMessage="1" showErrorMessage="1" sqref="U38:W38">
      <formula1>"　,建築一式,土木一式,解体,とび・土工,管,電気,電気通信,水道施設,大工,左官,石,屋根,タイル・ブロック・れんが,鋼構造物,鉄筋,舗装,しゅんせつ,板金,塗装,ガラス,防水,内装仕上,熱絶縁,造園,さく井,建具,消防施設,清掃施設,  "</formula1>
    </dataValidation>
    <dataValidation imeMode="halfAlpha" allowBlank="1" showDropDown="0" showInputMessage="1" showErrorMessage="1" sqref="U6 O55:O56 F46 L11:M11 O11:P11 T11 V11:W11 Y11:Z11 L14:M14 O14:P14 T14 V14:W14 Y14:Z14 Q24:Q25 W24:Y25 S27:T27 R28:S28 O27 E34:F34 H34:I34 M34 O34:P34 R34:S34 Q55:Q56 S55:S56 H46 J46 W6 Y6"/>
  </dataValidations>
  <pageMargins left="0.70866141732283472" right="0.70866141732283472" top="0.74803149606299213" bottom="0.74803149606299213" header="0.31496062992125984" footer="0.31496062992125984"/>
  <pageSetup paperSize="9" scale="79" fitToWidth="1" fitToHeight="1" orientation="portrait" usePrinterDefaults="1" r:id="rId1"/>
  <drawing r:id="rId2"/>
  <legacyDrawing r:id="rId3"/>
  <mc:AlternateContent>
    <mc:Choice xmlns:x14="http://schemas.microsoft.com/office/spreadsheetml/2009/9/main" Requires="x14">
      <controls>
        <mc:AlternateContent>
          <mc:Choice Requires="x14">
            <control shapeId="3077" r:id="rId4" name="チェック 5">
              <controlPr locked="0" defaultSize="0" autoFill="0" autoLine="0" autoPict="0">
                <anchor moveWithCells="1">
                  <from xmlns:xdr="http://schemas.openxmlformats.org/drawingml/2006/spreadsheetDrawing">
                    <xdr:col>2</xdr:col>
                    <xdr:colOff>0</xdr:colOff>
                    <xdr:row>23</xdr:row>
                    <xdr:rowOff>28575</xdr:rowOff>
                  </from>
                  <to xmlns:xdr="http://schemas.openxmlformats.org/drawingml/2006/spreadsheetDrawing">
                    <xdr:col>3</xdr:col>
                    <xdr:colOff>123825</xdr:colOff>
                    <xdr:row>24</xdr:row>
                    <xdr:rowOff>47625</xdr:rowOff>
                  </to>
                </anchor>
              </controlPr>
            </control>
          </mc:Choice>
        </mc:AlternateContent>
        <mc:AlternateContent>
          <mc:Choice Requires="x14">
            <control shapeId="3078" r:id="rId5" name="チェック 6">
              <controlPr locked="0" defaultSize="0" autoFill="0" autoLine="0" autoPict="0">
                <anchor moveWithCells="1">
                  <from xmlns:xdr="http://schemas.openxmlformats.org/drawingml/2006/spreadsheetDrawing">
                    <xdr:col>2</xdr:col>
                    <xdr:colOff>0</xdr:colOff>
                    <xdr:row>24</xdr:row>
                    <xdr:rowOff>28575</xdr:rowOff>
                  </from>
                  <to xmlns:xdr="http://schemas.openxmlformats.org/drawingml/2006/spreadsheetDrawing">
                    <xdr:col>3</xdr:col>
                    <xdr:colOff>123825</xdr:colOff>
                    <xdr:row>25</xdr:row>
                    <xdr:rowOff>47625</xdr:rowOff>
                  </to>
                </anchor>
              </controlPr>
            </control>
          </mc:Choice>
        </mc:AlternateContent>
        <mc:AlternateContent>
          <mc:Choice Requires="x14">
            <control shapeId="3079" r:id="rId6" name="チェック 7">
              <controlPr locked="0" defaultSize="0" autoFill="0" autoLine="0" autoPict="0">
                <anchor moveWithCells="1">
                  <from xmlns:xdr="http://schemas.openxmlformats.org/drawingml/2006/spreadsheetDrawing">
                    <xdr:col>2</xdr:col>
                    <xdr:colOff>0</xdr:colOff>
                    <xdr:row>25</xdr:row>
                    <xdr:rowOff>28575</xdr:rowOff>
                  </from>
                  <to xmlns:xdr="http://schemas.openxmlformats.org/drawingml/2006/spreadsheetDrawing">
                    <xdr:col>3</xdr:col>
                    <xdr:colOff>123825</xdr:colOff>
                    <xdr:row>26</xdr:row>
                    <xdr:rowOff>47625</xdr:rowOff>
                  </to>
                </anchor>
              </controlPr>
            </control>
          </mc:Choice>
        </mc:AlternateContent>
        <mc:AlternateContent>
          <mc:Choice Requires="x14">
            <control shapeId="3085" r:id="rId7" name="チェック 13">
              <controlPr locked="0" defaultSize="0" autoFill="0" autoLine="0" autoPict="0">
                <anchor moveWithCells="1">
                  <from xmlns:xdr="http://schemas.openxmlformats.org/drawingml/2006/spreadsheetDrawing">
                    <xdr:col>2</xdr:col>
                    <xdr:colOff>0</xdr:colOff>
                    <xdr:row>27</xdr:row>
                    <xdr:rowOff>28575</xdr:rowOff>
                  </from>
                  <to xmlns:xdr="http://schemas.openxmlformats.org/drawingml/2006/spreadsheetDrawing">
                    <xdr:col>3</xdr:col>
                    <xdr:colOff>123825</xdr:colOff>
                    <xdr:row>28</xdr:row>
                    <xdr:rowOff>47625</xdr:rowOff>
                  </to>
                </anchor>
              </controlPr>
            </control>
          </mc:Choice>
        </mc:AlternateContent>
        <mc:AlternateContent>
          <mc:Choice Requires="x14">
            <control shapeId="3086" r:id="rId8" name="チェック 14">
              <controlPr locked="0" defaultSize="0" autoFill="0" autoLine="0" autoPict="0">
                <anchor moveWithCells="1">
                  <from xmlns:xdr="http://schemas.openxmlformats.org/drawingml/2006/spreadsheetDrawing">
                    <xdr:col>7</xdr:col>
                    <xdr:colOff>104775</xdr:colOff>
                    <xdr:row>28</xdr:row>
                    <xdr:rowOff>10160</xdr:rowOff>
                  </from>
                  <to xmlns:xdr="http://schemas.openxmlformats.org/drawingml/2006/spreadsheetDrawing">
                    <xdr:col>7</xdr:col>
                    <xdr:colOff>305435</xdr:colOff>
                    <xdr:row>29</xdr:row>
                    <xdr:rowOff>38100</xdr:rowOff>
                  </to>
                </anchor>
              </controlPr>
            </control>
          </mc:Choice>
        </mc:AlternateContent>
        <mc:AlternateContent>
          <mc:Choice Requires="x14">
            <control shapeId="3088" r:id="rId9" name="チェック 16">
              <controlPr locked="0" defaultSize="0" autoFill="0" autoLine="0" autoPict="0">
                <anchor moveWithCells="1">
                  <from xmlns:xdr="http://schemas.openxmlformats.org/drawingml/2006/spreadsheetDrawing">
                    <xdr:col>10</xdr:col>
                    <xdr:colOff>95250</xdr:colOff>
                    <xdr:row>28</xdr:row>
                    <xdr:rowOff>10160</xdr:rowOff>
                  </from>
                  <to xmlns:xdr="http://schemas.openxmlformats.org/drawingml/2006/spreadsheetDrawing">
                    <xdr:col>10</xdr:col>
                    <xdr:colOff>305435</xdr:colOff>
                    <xdr:row>29</xdr:row>
                    <xdr:rowOff>38100</xdr:rowOff>
                  </to>
                </anchor>
              </controlPr>
            </control>
          </mc:Choice>
        </mc:AlternateContent>
        <mc:AlternateContent>
          <mc:Choice Requires="x14">
            <control shapeId="3089" r:id="rId10" name="チェック 17">
              <controlPr locked="0" defaultSize="0" autoFill="0" autoLine="0" autoPict="0">
                <anchor moveWithCells="1">
                  <from xmlns:xdr="http://schemas.openxmlformats.org/drawingml/2006/spreadsheetDrawing">
                    <xdr:col>2</xdr:col>
                    <xdr:colOff>0</xdr:colOff>
                    <xdr:row>36</xdr:row>
                    <xdr:rowOff>0</xdr:rowOff>
                  </from>
                  <to xmlns:xdr="http://schemas.openxmlformats.org/drawingml/2006/spreadsheetDrawing">
                    <xdr:col>3</xdr:col>
                    <xdr:colOff>123825</xdr:colOff>
                    <xdr:row>37</xdr:row>
                    <xdr:rowOff>47625</xdr:rowOff>
                  </to>
                </anchor>
              </controlPr>
            </control>
          </mc:Choice>
        </mc:AlternateContent>
        <mc:AlternateContent>
          <mc:Choice Requires="x14">
            <control shapeId="3090" r:id="rId11" name="チェック 18">
              <controlPr locked="0" defaultSize="0" autoFill="0" autoLine="0" autoPict="0">
                <anchor moveWithCells="1">
                  <from xmlns:xdr="http://schemas.openxmlformats.org/drawingml/2006/spreadsheetDrawing">
                    <xdr:col>2</xdr:col>
                    <xdr:colOff>0</xdr:colOff>
                    <xdr:row>38</xdr:row>
                    <xdr:rowOff>218440</xdr:rowOff>
                  </from>
                  <to xmlns:xdr="http://schemas.openxmlformats.org/drawingml/2006/spreadsheetDrawing">
                    <xdr:col>3</xdr:col>
                    <xdr:colOff>123825</xdr:colOff>
                    <xdr:row>40</xdr:row>
                    <xdr:rowOff>66040</xdr:rowOff>
                  </to>
                </anchor>
              </controlPr>
            </control>
          </mc:Choice>
        </mc:AlternateContent>
        <mc:AlternateContent>
          <mc:Choice Requires="x14">
            <control shapeId="3093" r:id="rId12" name="チェック 21">
              <controlPr locked="0" defaultSize="0" autoFill="0" autoLine="0" autoPict="0">
                <anchor moveWithCells="1">
                  <from xmlns:xdr="http://schemas.openxmlformats.org/drawingml/2006/spreadsheetDrawing">
                    <xdr:col>8</xdr:col>
                    <xdr:colOff>161925</xdr:colOff>
                    <xdr:row>37</xdr:row>
                    <xdr:rowOff>10160</xdr:rowOff>
                  </from>
                  <to xmlns:xdr="http://schemas.openxmlformats.org/drawingml/2006/spreadsheetDrawing">
                    <xdr:col>9</xdr:col>
                    <xdr:colOff>47625</xdr:colOff>
                    <xdr:row>38</xdr:row>
                    <xdr:rowOff>38735</xdr:rowOff>
                  </to>
                </anchor>
              </controlPr>
            </control>
          </mc:Choice>
        </mc:AlternateContent>
        <mc:AlternateContent>
          <mc:Choice Requires="x14">
            <control shapeId="3094" r:id="rId13" name="チェック 22">
              <controlPr locked="0" defaultSize="0" autoFill="0" autoLine="0" autoPict="0">
                <anchor moveWithCells="1">
                  <from xmlns:xdr="http://schemas.openxmlformats.org/drawingml/2006/spreadsheetDrawing">
                    <xdr:col>10</xdr:col>
                    <xdr:colOff>161925</xdr:colOff>
                    <xdr:row>37</xdr:row>
                    <xdr:rowOff>10160</xdr:rowOff>
                  </from>
                  <to xmlns:xdr="http://schemas.openxmlformats.org/drawingml/2006/spreadsheetDrawing">
                    <xdr:col>11</xdr:col>
                    <xdr:colOff>47625</xdr:colOff>
                    <xdr:row>38</xdr:row>
                    <xdr:rowOff>38735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A1:BG62"/>
  <sheetViews>
    <sheetView showGridLines="0" view="pageBreakPreview" topLeftCell="B1" zoomScaleNormal="115" zoomScaleSheetLayoutView="100" workbookViewId="0">
      <pane ySplit="3" topLeftCell="A4" activePane="bottomLeft" state="frozen"/>
      <selection pane="bottomLeft" activeCell="W6" sqref="W6:AE6"/>
    </sheetView>
  </sheetViews>
  <sheetFormatPr defaultRowHeight="14"/>
  <cols>
    <col min="1" max="1" width="2.5" style="111" hidden="1" customWidth="1"/>
    <col min="2" max="2" width="4.125" style="111" customWidth="1"/>
    <col min="3" max="3" width="5.125" style="111" customWidth="1"/>
    <col min="4" max="4" width="5.25" style="111" customWidth="1"/>
    <col min="5" max="5" width="4.875" style="111" customWidth="1"/>
    <col min="6" max="6" width="7.875" style="111" customWidth="1"/>
    <col min="7" max="32" width="3" style="111" customWidth="1"/>
    <col min="33" max="33" width="6.625" style="112" hidden="1" customWidth="1"/>
    <col min="34" max="34" width="6.5" style="112" hidden="1" customWidth="1"/>
    <col min="35" max="37" width="6" style="112" hidden="1" customWidth="1"/>
    <col min="38" max="38" width="5.875" style="112" hidden="1" customWidth="1"/>
    <col min="39" max="39" width="3.75" style="112" hidden="1" customWidth="1"/>
    <col min="40" max="274" width="9" style="111" customWidth="1"/>
    <col min="275" max="275" width="3.125" style="111" customWidth="1"/>
    <col min="276" max="276" width="5.125" style="111" customWidth="1"/>
    <col min="277" max="277" width="6" style="111" customWidth="1"/>
    <col min="278" max="278" width="4.5" style="111" customWidth="1"/>
    <col min="279" max="279" width="7.125" style="111" customWidth="1"/>
    <col min="280" max="280" width="7.875" style="111" customWidth="1"/>
    <col min="281" max="281" width="7.625" style="111" customWidth="1"/>
    <col min="282" max="282" width="5.125" style="111" customWidth="1"/>
    <col min="283" max="283" width="8.375" style="111" customWidth="1"/>
    <col min="284" max="284" width="8.5" style="111" customWidth="1"/>
    <col min="285" max="285" width="8.875" style="111" customWidth="1"/>
    <col min="286" max="286" width="9.125" style="111" customWidth="1"/>
    <col min="287" max="287" width="12" style="111" customWidth="1"/>
    <col min="288" max="530" width="9" style="111" customWidth="1"/>
    <col min="531" max="531" width="3.125" style="111" customWidth="1"/>
    <col min="532" max="532" width="5.125" style="111" customWidth="1"/>
    <col min="533" max="533" width="6" style="111" customWidth="1"/>
    <col min="534" max="534" width="4.5" style="111" customWidth="1"/>
    <col min="535" max="535" width="7.125" style="111" customWidth="1"/>
    <col min="536" max="536" width="7.875" style="111" customWidth="1"/>
    <col min="537" max="537" width="7.625" style="111" customWidth="1"/>
    <col min="538" max="538" width="5.125" style="111" customWidth="1"/>
    <col min="539" max="539" width="8.375" style="111" customWidth="1"/>
    <col min="540" max="540" width="8.5" style="111" customWidth="1"/>
    <col min="541" max="541" width="8.875" style="111" customWidth="1"/>
    <col min="542" max="542" width="9.125" style="111" customWidth="1"/>
    <col min="543" max="543" width="12" style="111" customWidth="1"/>
    <col min="544" max="786" width="9" style="111" customWidth="1"/>
    <col min="787" max="787" width="3.125" style="111" customWidth="1"/>
    <col min="788" max="788" width="5.125" style="111" customWidth="1"/>
    <col min="789" max="789" width="6" style="111" customWidth="1"/>
    <col min="790" max="790" width="4.5" style="111" customWidth="1"/>
    <col min="791" max="791" width="7.125" style="111" customWidth="1"/>
    <col min="792" max="792" width="7.875" style="111" customWidth="1"/>
    <col min="793" max="793" width="7.625" style="111" customWidth="1"/>
    <col min="794" max="794" width="5.125" style="111" customWidth="1"/>
    <col min="795" max="795" width="8.375" style="111" customWidth="1"/>
    <col min="796" max="796" width="8.5" style="111" customWidth="1"/>
    <col min="797" max="797" width="8.875" style="111" customWidth="1"/>
    <col min="798" max="798" width="9.125" style="111" customWidth="1"/>
    <col min="799" max="799" width="12" style="111" customWidth="1"/>
    <col min="800" max="1042" width="9" style="111" customWidth="1"/>
    <col min="1043" max="1043" width="3.125" style="111" customWidth="1"/>
    <col min="1044" max="1044" width="5.125" style="111" customWidth="1"/>
    <col min="1045" max="1045" width="6" style="111" customWidth="1"/>
    <col min="1046" max="1046" width="4.5" style="111" customWidth="1"/>
    <col min="1047" max="1047" width="7.125" style="111" customWidth="1"/>
    <col min="1048" max="1048" width="7.875" style="111" customWidth="1"/>
    <col min="1049" max="1049" width="7.625" style="111" customWidth="1"/>
    <col min="1050" max="1050" width="5.125" style="111" customWidth="1"/>
    <col min="1051" max="1051" width="8.375" style="111" customWidth="1"/>
    <col min="1052" max="1052" width="8.5" style="111" customWidth="1"/>
    <col min="1053" max="1053" width="8.875" style="111" customWidth="1"/>
    <col min="1054" max="1054" width="9.125" style="111" customWidth="1"/>
    <col min="1055" max="1055" width="12" style="111" customWidth="1"/>
    <col min="1056" max="1298" width="9" style="111" customWidth="1"/>
    <col min="1299" max="1299" width="3.125" style="111" customWidth="1"/>
    <col min="1300" max="1300" width="5.125" style="111" customWidth="1"/>
    <col min="1301" max="1301" width="6" style="111" customWidth="1"/>
    <col min="1302" max="1302" width="4.5" style="111" customWidth="1"/>
    <col min="1303" max="1303" width="7.125" style="111" customWidth="1"/>
    <col min="1304" max="1304" width="7.875" style="111" customWidth="1"/>
    <col min="1305" max="1305" width="7.625" style="111" customWidth="1"/>
    <col min="1306" max="1306" width="5.125" style="111" customWidth="1"/>
    <col min="1307" max="1307" width="8.375" style="111" customWidth="1"/>
    <col min="1308" max="1308" width="8.5" style="111" customWidth="1"/>
    <col min="1309" max="1309" width="8.875" style="111" customWidth="1"/>
    <col min="1310" max="1310" width="9.125" style="111" customWidth="1"/>
    <col min="1311" max="1311" width="12" style="111" customWidth="1"/>
    <col min="1312" max="1554" width="9" style="111" customWidth="1"/>
    <col min="1555" max="1555" width="3.125" style="111" customWidth="1"/>
    <col min="1556" max="1556" width="5.125" style="111" customWidth="1"/>
    <col min="1557" max="1557" width="6" style="111" customWidth="1"/>
    <col min="1558" max="1558" width="4.5" style="111" customWidth="1"/>
    <col min="1559" max="1559" width="7.125" style="111" customWidth="1"/>
    <col min="1560" max="1560" width="7.875" style="111" customWidth="1"/>
    <col min="1561" max="1561" width="7.625" style="111" customWidth="1"/>
    <col min="1562" max="1562" width="5.125" style="111" customWidth="1"/>
    <col min="1563" max="1563" width="8.375" style="111" customWidth="1"/>
    <col min="1564" max="1564" width="8.5" style="111" customWidth="1"/>
    <col min="1565" max="1565" width="8.875" style="111" customWidth="1"/>
    <col min="1566" max="1566" width="9.125" style="111" customWidth="1"/>
    <col min="1567" max="1567" width="12" style="111" customWidth="1"/>
    <col min="1568" max="1810" width="9" style="111" customWidth="1"/>
    <col min="1811" max="1811" width="3.125" style="111" customWidth="1"/>
    <col min="1812" max="1812" width="5.125" style="111" customWidth="1"/>
    <col min="1813" max="1813" width="6" style="111" customWidth="1"/>
    <col min="1814" max="1814" width="4.5" style="111" customWidth="1"/>
    <col min="1815" max="1815" width="7.125" style="111" customWidth="1"/>
    <col min="1816" max="1816" width="7.875" style="111" customWidth="1"/>
    <col min="1817" max="1817" width="7.625" style="111" customWidth="1"/>
    <col min="1818" max="1818" width="5.125" style="111" customWidth="1"/>
    <col min="1819" max="1819" width="8.375" style="111" customWidth="1"/>
    <col min="1820" max="1820" width="8.5" style="111" customWidth="1"/>
    <col min="1821" max="1821" width="8.875" style="111" customWidth="1"/>
    <col min="1822" max="1822" width="9.125" style="111" customWidth="1"/>
    <col min="1823" max="1823" width="12" style="111" customWidth="1"/>
    <col min="1824" max="2066" width="9" style="111" customWidth="1"/>
    <col min="2067" max="2067" width="3.125" style="111" customWidth="1"/>
    <col min="2068" max="2068" width="5.125" style="111" customWidth="1"/>
    <col min="2069" max="2069" width="6" style="111" customWidth="1"/>
    <col min="2070" max="2070" width="4.5" style="111" customWidth="1"/>
    <col min="2071" max="2071" width="7.125" style="111" customWidth="1"/>
    <col min="2072" max="2072" width="7.875" style="111" customWidth="1"/>
    <col min="2073" max="2073" width="7.625" style="111" customWidth="1"/>
    <col min="2074" max="2074" width="5.125" style="111" customWidth="1"/>
    <col min="2075" max="2075" width="8.375" style="111" customWidth="1"/>
    <col min="2076" max="2076" width="8.5" style="111" customWidth="1"/>
    <col min="2077" max="2077" width="8.875" style="111" customWidth="1"/>
    <col min="2078" max="2078" width="9.125" style="111" customWidth="1"/>
    <col min="2079" max="2079" width="12" style="111" customWidth="1"/>
    <col min="2080" max="2322" width="9" style="111" customWidth="1"/>
    <col min="2323" max="2323" width="3.125" style="111" customWidth="1"/>
    <col min="2324" max="2324" width="5.125" style="111" customWidth="1"/>
    <col min="2325" max="2325" width="6" style="111" customWidth="1"/>
    <col min="2326" max="2326" width="4.5" style="111" customWidth="1"/>
    <col min="2327" max="2327" width="7.125" style="111" customWidth="1"/>
    <col min="2328" max="2328" width="7.875" style="111" customWidth="1"/>
    <col min="2329" max="2329" width="7.625" style="111" customWidth="1"/>
    <col min="2330" max="2330" width="5.125" style="111" customWidth="1"/>
    <col min="2331" max="2331" width="8.375" style="111" customWidth="1"/>
    <col min="2332" max="2332" width="8.5" style="111" customWidth="1"/>
    <col min="2333" max="2333" width="8.875" style="111" customWidth="1"/>
    <col min="2334" max="2334" width="9.125" style="111" customWidth="1"/>
    <col min="2335" max="2335" width="12" style="111" customWidth="1"/>
    <col min="2336" max="2578" width="9" style="111" customWidth="1"/>
    <col min="2579" max="2579" width="3.125" style="111" customWidth="1"/>
    <col min="2580" max="2580" width="5.125" style="111" customWidth="1"/>
    <col min="2581" max="2581" width="6" style="111" customWidth="1"/>
    <col min="2582" max="2582" width="4.5" style="111" customWidth="1"/>
    <col min="2583" max="2583" width="7.125" style="111" customWidth="1"/>
    <col min="2584" max="2584" width="7.875" style="111" customWidth="1"/>
    <col min="2585" max="2585" width="7.625" style="111" customWidth="1"/>
    <col min="2586" max="2586" width="5.125" style="111" customWidth="1"/>
    <col min="2587" max="2587" width="8.375" style="111" customWidth="1"/>
    <col min="2588" max="2588" width="8.5" style="111" customWidth="1"/>
    <col min="2589" max="2589" width="8.875" style="111" customWidth="1"/>
    <col min="2590" max="2590" width="9.125" style="111" customWidth="1"/>
    <col min="2591" max="2591" width="12" style="111" customWidth="1"/>
    <col min="2592" max="2834" width="9" style="111" customWidth="1"/>
    <col min="2835" max="2835" width="3.125" style="111" customWidth="1"/>
    <col min="2836" max="2836" width="5.125" style="111" customWidth="1"/>
    <col min="2837" max="2837" width="6" style="111" customWidth="1"/>
    <col min="2838" max="2838" width="4.5" style="111" customWidth="1"/>
    <col min="2839" max="2839" width="7.125" style="111" customWidth="1"/>
    <col min="2840" max="2840" width="7.875" style="111" customWidth="1"/>
    <col min="2841" max="2841" width="7.625" style="111" customWidth="1"/>
    <col min="2842" max="2842" width="5.125" style="111" customWidth="1"/>
    <col min="2843" max="2843" width="8.375" style="111" customWidth="1"/>
    <col min="2844" max="2844" width="8.5" style="111" customWidth="1"/>
    <col min="2845" max="2845" width="8.875" style="111" customWidth="1"/>
    <col min="2846" max="2846" width="9.125" style="111" customWidth="1"/>
    <col min="2847" max="2847" width="12" style="111" customWidth="1"/>
    <col min="2848" max="3090" width="9" style="111" customWidth="1"/>
    <col min="3091" max="3091" width="3.125" style="111" customWidth="1"/>
    <col min="3092" max="3092" width="5.125" style="111" customWidth="1"/>
    <col min="3093" max="3093" width="6" style="111" customWidth="1"/>
    <col min="3094" max="3094" width="4.5" style="111" customWidth="1"/>
    <col min="3095" max="3095" width="7.125" style="111" customWidth="1"/>
    <col min="3096" max="3096" width="7.875" style="111" customWidth="1"/>
    <col min="3097" max="3097" width="7.625" style="111" customWidth="1"/>
    <col min="3098" max="3098" width="5.125" style="111" customWidth="1"/>
    <col min="3099" max="3099" width="8.375" style="111" customWidth="1"/>
    <col min="3100" max="3100" width="8.5" style="111" customWidth="1"/>
    <col min="3101" max="3101" width="8.875" style="111" customWidth="1"/>
    <col min="3102" max="3102" width="9.125" style="111" customWidth="1"/>
    <col min="3103" max="3103" width="12" style="111" customWidth="1"/>
    <col min="3104" max="3346" width="9" style="111" customWidth="1"/>
    <col min="3347" max="3347" width="3.125" style="111" customWidth="1"/>
    <col min="3348" max="3348" width="5.125" style="111" customWidth="1"/>
    <col min="3349" max="3349" width="6" style="111" customWidth="1"/>
    <col min="3350" max="3350" width="4.5" style="111" customWidth="1"/>
    <col min="3351" max="3351" width="7.125" style="111" customWidth="1"/>
    <col min="3352" max="3352" width="7.875" style="111" customWidth="1"/>
    <col min="3353" max="3353" width="7.625" style="111" customWidth="1"/>
    <col min="3354" max="3354" width="5.125" style="111" customWidth="1"/>
    <col min="3355" max="3355" width="8.375" style="111" customWidth="1"/>
    <col min="3356" max="3356" width="8.5" style="111" customWidth="1"/>
    <col min="3357" max="3357" width="8.875" style="111" customWidth="1"/>
    <col min="3358" max="3358" width="9.125" style="111" customWidth="1"/>
    <col min="3359" max="3359" width="12" style="111" customWidth="1"/>
    <col min="3360" max="3602" width="9" style="111" customWidth="1"/>
    <col min="3603" max="3603" width="3.125" style="111" customWidth="1"/>
    <col min="3604" max="3604" width="5.125" style="111" customWidth="1"/>
    <col min="3605" max="3605" width="6" style="111" customWidth="1"/>
    <col min="3606" max="3606" width="4.5" style="111" customWidth="1"/>
    <col min="3607" max="3607" width="7.125" style="111" customWidth="1"/>
    <col min="3608" max="3608" width="7.875" style="111" customWidth="1"/>
    <col min="3609" max="3609" width="7.625" style="111" customWidth="1"/>
    <col min="3610" max="3610" width="5.125" style="111" customWidth="1"/>
    <col min="3611" max="3611" width="8.375" style="111" customWidth="1"/>
    <col min="3612" max="3612" width="8.5" style="111" customWidth="1"/>
    <col min="3613" max="3613" width="8.875" style="111" customWidth="1"/>
    <col min="3614" max="3614" width="9.125" style="111" customWidth="1"/>
    <col min="3615" max="3615" width="12" style="111" customWidth="1"/>
    <col min="3616" max="3858" width="9" style="111" customWidth="1"/>
    <col min="3859" max="3859" width="3.125" style="111" customWidth="1"/>
    <col min="3860" max="3860" width="5.125" style="111" customWidth="1"/>
    <col min="3861" max="3861" width="6" style="111" customWidth="1"/>
    <col min="3862" max="3862" width="4.5" style="111" customWidth="1"/>
    <col min="3863" max="3863" width="7.125" style="111" customWidth="1"/>
    <col min="3864" max="3864" width="7.875" style="111" customWidth="1"/>
    <col min="3865" max="3865" width="7.625" style="111" customWidth="1"/>
    <col min="3866" max="3866" width="5.125" style="111" customWidth="1"/>
    <col min="3867" max="3867" width="8.375" style="111" customWidth="1"/>
    <col min="3868" max="3868" width="8.5" style="111" customWidth="1"/>
    <col min="3869" max="3869" width="8.875" style="111" customWidth="1"/>
    <col min="3870" max="3870" width="9.125" style="111" customWidth="1"/>
    <col min="3871" max="3871" width="12" style="111" customWidth="1"/>
    <col min="3872" max="4114" width="9" style="111" customWidth="1"/>
    <col min="4115" max="4115" width="3.125" style="111" customWidth="1"/>
    <col min="4116" max="4116" width="5.125" style="111" customWidth="1"/>
    <col min="4117" max="4117" width="6" style="111" customWidth="1"/>
    <col min="4118" max="4118" width="4.5" style="111" customWidth="1"/>
    <col min="4119" max="4119" width="7.125" style="111" customWidth="1"/>
    <col min="4120" max="4120" width="7.875" style="111" customWidth="1"/>
    <col min="4121" max="4121" width="7.625" style="111" customWidth="1"/>
    <col min="4122" max="4122" width="5.125" style="111" customWidth="1"/>
    <col min="4123" max="4123" width="8.375" style="111" customWidth="1"/>
    <col min="4124" max="4124" width="8.5" style="111" customWidth="1"/>
    <col min="4125" max="4125" width="8.875" style="111" customWidth="1"/>
    <col min="4126" max="4126" width="9.125" style="111" customWidth="1"/>
    <col min="4127" max="4127" width="12" style="111" customWidth="1"/>
    <col min="4128" max="4370" width="9" style="111" customWidth="1"/>
    <col min="4371" max="4371" width="3.125" style="111" customWidth="1"/>
    <col min="4372" max="4372" width="5.125" style="111" customWidth="1"/>
    <col min="4373" max="4373" width="6" style="111" customWidth="1"/>
    <col min="4374" max="4374" width="4.5" style="111" customWidth="1"/>
    <col min="4375" max="4375" width="7.125" style="111" customWidth="1"/>
    <col min="4376" max="4376" width="7.875" style="111" customWidth="1"/>
    <col min="4377" max="4377" width="7.625" style="111" customWidth="1"/>
    <col min="4378" max="4378" width="5.125" style="111" customWidth="1"/>
    <col min="4379" max="4379" width="8.375" style="111" customWidth="1"/>
    <col min="4380" max="4380" width="8.5" style="111" customWidth="1"/>
    <col min="4381" max="4381" width="8.875" style="111" customWidth="1"/>
    <col min="4382" max="4382" width="9.125" style="111" customWidth="1"/>
    <col min="4383" max="4383" width="12" style="111" customWidth="1"/>
    <col min="4384" max="4626" width="9" style="111" customWidth="1"/>
    <col min="4627" max="4627" width="3.125" style="111" customWidth="1"/>
    <col min="4628" max="4628" width="5.125" style="111" customWidth="1"/>
    <col min="4629" max="4629" width="6" style="111" customWidth="1"/>
    <col min="4630" max="4630" width="4.5" style="111" customWidth="1"/>
    <col min="4631" max="4631" width="7.125" style="111" customWidth="1"/>
    <col min="4632" max="4632" width="7.875" style="111" customWidth="1"/>
    <col min="4633" max="4633" width="7.625" style="111" customWidth="1"/>
    <col min="4634" max="4634" width="5.125" style="111" customWidth="1"/>
    <col min="4635" max="4635" width="8.375" style="111" customWidth="1"/>
    <col min="4636" max="4636" width="8.5" style="111" customWidth="1"/>
    <col min="4637" max="4637" width="8.875" style="111" customWidth="1"/>
    <col min="4638" max="4638" width="9.125" style="111" customWidth="1"/>
    <col min="4639" max="4639" width="12" style="111" customWidth="1"/>
    <col min="4640" max="4882" width="9" style="111" customWidth="1"/>
    <col min="4883" max="4883" width="3.125" style="111" customWidth="1"/>
    <col min="4884" max="4884" width="5.125" style="111" customWidth="1"/>
    <col min="4885" max="4885" width="6" style="111" customWidth="1"/>
    <col min="4886" max="4886" width="4.5" style="111" customWidth="1"/>
    <col min="4887" max="4887" width="7.125" style="111" customWidth="1"/>
    <col min="4888" max="4888" width="7.875" style="111" customWidth="1"/>
    <col min="4889" max="4889" width="7.625" style="111" customWidth="1"/>
    <col min="4890" max="4890" width="5.125" style="111" customWidth="1"/>
    <col min="4891" max="4891" width="8.375" style="111" customWidth="1"/>
    <col min="4892" max="4892" width="8.5" style="111" customWidth="1"/>
    <col min="4893" max="4893" width="8.875" style="111" customWidth="1"/>
    <col min="4894" max="4894" width="9.125" style="111" customWidth="1"/>
    <col min="4895" max="4895" width="12" style="111" customWidth="1"/>
    <col min="4896" max="5138" width="9" style="111" customWidth="1"/>
    <col min="5139" max="5139" width="3.125" style="111" customWidth="1"/>
    <col min="5140" max="5140" width="5.125" style="111" customWidth="1"/>
    <col min="5141" max="5141" width="6" style="111" customWidth="1"/>
    <col min="5142" max="5142" width="4.5" style="111" customWidth="1"/>
    <col min="5143" max="5143" width="7.125" style="111" customWidth="1"/>
    <col min="5144" max="5144" width="7.875" style="111" customWidth="1"/>
    <col min="5145" max="5145" width="7.625" style="111" customWidth="1"/>
    <col min="5146" max="5146" width="5.125" style="111" customWidth="1"/>
    <col min="5147" max="5147" width="8.375" style="111" customWidth="1"/>
    <col min="5148" max="5148" width="8.5" style="111" customWidth="1"/>
    <col min="5149" max="5149" width="8.875" style="111" customWidth="1"/>
    <col min="5150" max="5150" width="9.125" style="111" customWidth="1"/>
    <col min="5151" max="5151" width="12" style="111" customWidth="1"/>
    <col min="5152" max="5394" width="9" style="111" customWidth="1"/>
    <col min="5395" max="5395" width="3.125" style="111" customWidth="1"/>
    <col min="5396" max="5396" width="5.125" style="111" customWidth="1"/>
    <col min="5397" max="5397" width="6" style="111" customWidth="1"/>
    <col min="5398" max="5398" width="4.5" style="111" customWidth="1"/>
    <col min="5399" max="5399" width="7.125" style="111" customWidth="1"/>
    <col min="5400" max="5400" width="7.875" style="111" customWidth="1"/>
    <col min="5401" max="5401" width="7.625" style="111" customWidth="1"/>
    <col min="5402" max="5402" width="5.125" style="111" customWidth="1"/>
    <col min="5403" max="5403" width="8.375" style="111" customWidth="1"/>
    <col min="5404" max="5404" width="8.5" style="111" customWidth="1"/>
    <col min="5405" max="5405" width="8.875" style="111" customWidth="1"/>
    <col min="5406" max="5406" width="9.125" style="111" customWidth="1"/>
    <col min="5407" max="5407" width="12" style="111" customWidth="1"/>
    <col min="5408" max="5650" width="9" style="111" customWidth="1"/>
    <col min="5651" max="5651" width="3.125" style="111" customWidth="1"/>
    <col min="5652" max="5652" width="5.125" style="111" customWidth="1"/>
    <col min="5653" max="5653" width="6" style="111" customWidth="1"/>
    <col min="5654" max="5654" width="4.5" style="111" customWidth="1"/>
    <col min="5655" max="5655" width="7.125" style="111" customWidth="1"/>
    <col min="5656" max="5656" width="7.875" style="111" customWidth="1"/>
    <col min="5657" max="5657" width="7.625" style="111" customWidth="1"/>
    <col min="5658" max="5658" width="5.125" style="111" customWidth="1"/>
    <col min="5659" max="5659" width="8.375" style="111" customWidth="1"/>
    <col min="5660" max="5660" width="8.5" style="111" customWidth="1"/>
    <col min="5661" max="5661" width="8.875" style="111" customWidth="1"/>
    <col min="5662" max="5662" width="9.125" style="111" customWidth="1"/>
    <col min="5663" max="5663" width="12" style="111" customWidth="1"/>
    <col min="5664" max="5906" width="9" style="111" customWidth="1"/>
    <col min="5907" max="5907" width="3.125" style="111" customWidth="1"/>
    <col min="5908" max="5908" width="5.125" style="111" customWidth="1"/>
    <col min="5909" max="5909" width="6" style="111" customWidth="1"/>
    <col min="5910" max="5910" width="4.5" style="111" customWidth="1"/>
    <col min="5911" max="5911" width="7.125" style="111" customWidth="1"/>
    <col min="5912" max="5912" width="7.875" style="111" customWidth="1"/>
    <col min="5913" max="5913" width="7.625" style="111" customWidth="1"/>
    <col min="5914" max="5914" width="5.125" style="111" customWidth="1"/>
    <col min="5915" max="5915" width="8.375" style="111" customWidth="1"/>
    <col min="5916" max="5916" width="8.5" style="111" customWidth="1"/>
    <col min="5917" max="5917" width="8.875" style="111" customWidth="1"/>
    <col min="5918" max="5918" width="9.125" style="111" customWidth="1"/>
    <col min="5919" max="5919" width="12" style="111" customWidth="1"/>
    <col min="5920" max="6162" width="9" style="111" customWidth="1"/>
    <col min="6163" max="6163" width="3.125" style="111" customWidth="1"/>
    <col min="6164" max="6164" width="5.125" style="111" customWidth="1"/>
    <col min="6165" max="6165" width="6" style="111" customWidth="1"/>
    <col min="6166" max="6166" width="4.5" style="111" customWidth="1"/>
    <col min="6167" max="6167" width="7.125" style="111" customWidth="1"/>
    <col min="6168" max="6168" width="7.875" style="111" customWidth="1"/>
    <col min="6169" max="6169" width="7.625" style="111" customWidth="1"/>
    <col min="6170" max="6170" width="5.125" style="111" customWidth="1"/>
    <col min="6171" max="6171" width="8.375" style="111" customWidth="1"/>
    <col min="6172" max="6172" width="8.5" style="111" customWidth="1"/>
    <col min="6173" max="6173" width="8.875" style="111" customWidth="1"/>
    <col min="6174" max="6174" width="9.125" style="111" customWidth="1"/>
    <col min="6175" max="6175" width="12" style="111" customWidth="1"/>
    <col min="6176" max="6418" width="9" style="111" customWidth="1"/>
    <col min="6419" max="6419" width="3.125" style="111" customWidth="1"/>
    <col min="6420" max="6420" width="5.125" style="111" customWidth="1"/>
    <col min="6421" max="6421" width="6" style="111" customWidth="1"/>
    <col min="6422" max="6422" width="4.5" style="111" customWidth="1"/>
    <col min="6423" max="6423" width="7.125" style="111" customWidth="1"/>
    <col min="6424" max="6424" width="7.875" style="111" customWidth="1"/>
    <col min="6425" max="6425" width="7.625" style="111" customWidth="1"/>
    <col min="6426" max="6426" width="5.125" style="111" customWidth="1"/>
    <col min="6427" max="6427" width="8.375" style="111" customWidth="1"/>
    <col min="6428" max="6428" width="8.5" style="111" customWidth="1"/>
    <col min="6429" max="6429" width="8.875" style="111" customWidth="1"/>
    <col min="6430" max="6430" width="9.125" style="111" customWidth="1"/>
    <col min="6431" max="6431" width="12" style="111" customWidth="1"/>
    <col min="6432" max="6674" width="9" style="111" customWidth="1"/>
    <col min="6675" max="6675" width="3.125" style="111" customWidth="1"/>
    <col min="6676" max="6676" width="5.125" style="111" customWidth="1"/>
    <col min="6677" max="6677" width="6" style="111" customWidth="1"/>
    <col min="6678" max="6678" width="4.5" style="111" customWidth="1"/>
    <col min="6679" max="6679" width="7.125" style="111" customWidth="1"/>
    <col min="6680" max="6680" width="7.875" style="111" customWidth="1"/>
    <col min="6681" max="6681" width="7.625" style="111" customWidth="1"/>
    <col min="6682" max="6682" width="5.125" style="111" customWidth="1"/>
    <col min="6683" max="6683" width="8.375" style="111" customWidth="1"/>
    <col min="6684" max="6684" width="8.5" style="111" customWidth="1"/>
    <col min="6685" max="6685" width="8.875" style="111" customWidth="1"/>
    <col min="6686" max="6686" width="9.125" style="111" customWidth="1"/>
    <col min="6687" max="6687" width="12" style="111" customWidth="1"/>
    <col min="6688" max="6930" width="9" style="111" customWidth="1"/>
    <col min="6931" max="6931" width="3.125" style="111" customWidth="1"/>
    <col min="6932" max="6932" width="5.125" style="111" customWidth="1"/>
    <col min="6933" max="6933" width="6" style="111" customWidth="1"/>
    <col min="6934" max="6934" width="4.5" style="111" customWidth="1"/>
    <col min="6935" max="6935" width="7.125" style="111" customWidth="1"/>
    <col min="6936" max="6936" width="7.875" style="111" customWidth="1"/>
    <col min="6937" max="6937" width="7.625" style="111" customWidth="1"/>
    <col min="6938" max="6938" width="5.125" style="111" customWidth="1"/>
    <col min="6939" max="6939" width="8.375" style="111" customWidth="1"/>
    <col min="6940" max="6940" width="8.5" style="111" customWidth="1"/>
    <col min="6941" max="6941" width="8.875" style="111" customWidth="1"/>
    <col min="6942" max="6942" width="9.125" style="111" customWidth="1"/>
    <col min="6943" max="6943" width="12" style="111" customWidth="1"/>
    <col min="6944" max="7186" width="9" style="111" customWidth="1"/>
    <col min="7187" max="7187" width="3.125" style="111" customWidth="1"/>
    <col min="7188" max="7188" width="5.125" style="111" customWidth="1"/>
    <col min="7189" max="7189" width="6" style="111" customWidth="1"/>
    <col min="7190" max="7190" width="4.5" style="111" customWidth="1"/>
    <col min="7191" max="7191" width="7.125" style="111" customWidth="1"/>
    <col min="7192" max="7192" width="7.875" style="111" customWidth="1"/>
    <col min="7193" max="7193" width="7.625" style="111" customWidth="1"/>
    <col min="7194" max="7194" width="5.125" style="111" customWidth="1"/>
    <col min="7195" max="7195" width="8.375" style="111" customWidth="1"/>
    <col min="7196" max="7196" width="8.5" style="111" customWidth="1"/>
    <col min="7197" max="7197" width="8.875" style="111" customWidth="1"/>
    <col min="7198" max="7198" width="9.125" style="111" customWidth="1"/>
    <col min="7199" max="7199" width="12" style="111" customWidth="1"/>
    <col min="7200" max="7442" width="9" style="111" customWidth="1"/>
    <col min="7443" max="7443" width="3.125" style="111" customWidth="1"/>
    <col min="7444" max="7444" width="5.125" style="111" customWidth="1"/>
    <col min="7445" max="7445" width="6" style="111" customWidth="1"/>
    <col min="7446" max="7446" width="4.5" style="111" customWidth="1"/>
    <col min="7447" max="7447" width="7.125" style="111" customWidth="1"/>
    <col min="7448" max="7448" width="7.875" style="111" customWidth="1"/>
    <col min="7449" max="7449" width="7.625" style="111" customWidth="1"/>
    <col min="7450" max="7450" width="5.125" style="111" customWidth="1"/>
    <col min="7451" max="7451" width="8.375" style="111" customWidth="1"/>
    <col min="7452" max="7452" width="8.5" style="111" customWidth="1"/>
    <col min="7453" max="7453" width="8.875" style="111" customWidth="1"/>
    <col min="7454" max="7454" width="9.125" style="111" customWidth="1"/>
    <col min="7455" max="7455" width="12" style="111" customWidth="1"/>
    <col min="7456" max="7698" width="9" style="111" customWidth="1"/>
    <col min="7699" max="7699" width="3.125" style="111" customWidth="1"/>
    <col min="7700" max="7700" width="5.125" style="111" customWidth="1"/>
    <col min="7701" max="7701" width="6" style="111" customWidth="1"/>
    <col min="7702" max="7702" width="4.5" style="111" customWidth="1"/>
    <col min="7703" max="7703" width="7.125" style="111" customWidth="1"/>
    <col min="7704" max="7704" width="7.875" style="111" customWidth="1"/>
    <col min="7705" max="7705" width="7.625" style="111" customWidth="1"/>
    <col min="7706" max="7706" width="5.125" style="111" customWidth="1"/>
    <col min="7707" max="7707" width="8.375" style="111" customWidth="1"/>
    <col min="7708" max="7708" width="8.5" style="111" customWidth="1"/>
    <col min="7709" max="7709" width="8.875" style="111" customWidth="1"/>
    <col min="7710" max="7710" width="9.125" style="111" customWidth="1"/>
    <col min="7711" max="7711" width="12" style="111" customWidth="1"/>
    <col min="7712" max="7954" width="9" style="111" customWidth="1"/>
    <col min="7955" max="7955" width="3.125" style="111" customWidth="1"/>
    <col min="7956" max="7956" width="5.125" style="111" customWidth="1"/>
    <col min="7957" max="7957" width="6" style="111" customWidth="1"/>
    <col min="7958" max="7958" width="4.5" style="111" customWidth="1"/>
    <col min="7959" max="7959" width="7.125" style="111" customWidth="1"/>
    <col min="7960" max="7960" width="7.875" style="111" customWidth="1"/>
    <col min="7961" max="7961" width="7.625" style="111" customWidth="1"/>
    <col min="7962" max="7962" width="5.125" style="111" customWidth="1"/>
    <col min="7963" max="7963" width="8.375" style="111" customWidth="1"/>
    <col min="7964" max="7964" width="8.5" style="111" customWidth="1"/>
    <col min="7965" max="7965" width="8.875" style="111" customWidth="1"/>
    <col min="7966" max="7966" width="9.125" style="111" customWidth="1"/>
    <col min="7967" max="7967" width="12" style="111" customWidth="1"/>
    <col min="7968" max="8210" width="9" style="111" customWidth="1"/>
    <col min="8211" max="8211" width="3.125" style="111" customWidth="1"/>
    <col min="8212" max="8212" width="5.125" style="111" customWidth="1"/>
    <col min="8213" max="8213" width="6" style="111" customWidth="1"/>
    <col min="8214" max="8214" width="4.5" style="111" customWidth="1"/>
    <col min="8215" max="8215" width="7.125" style="111" customWidth="1"/>
    <col min="8216" max="8216" width="7.875" style="111" customWidth="1"/>
    <col min="8217" max="8217" width="7.625" style="111" customWidth="1"/>
    <col min="8218" max="8218" width="5.125" style="111" customWidth="1"/>
    <col min="8219" max="8219" width="8.375" style="111" customWidth="1"/>
    <col min="8220" max="8220" width="8.5" style="111" customWidth="1"/>
    <col min="8221" max="8221" width="8.875" style="111" customWidth="1"/>
    <col min="8222" max="8222" width="9.125" style="111" customWidth="1"/>
    <col min="8223" max="8223" width="12" style="111" customWidth="1"/>
    <col min="8224" max="8466" width="9" style="111" customWidth="1"/>
    <col min="8467" max="8467" width="3.125" style="111" customWidth="1"/>
    <col min="8468" max="8468" width="5.125" style="111" customWidth="1"/>
    <col min="8469" max="8469" width="6" style="111" customWidth="1"/>
    <col min="8470" max="8470" width="4.5" style="111" customWidth="1"/>
    <col min="8471" max="8471" width="7.125" style="111" customWidth="1"/>
    <col min="8472" max="8472" width="7.875" style="111" customWidth="1"/>
    <col min="8473" max="8473" width="7.625" style="111" customWidth="1"/>
    <col min="8474" max="8474" width="5.125" style="111" customWidth="1"/>
    <col min="8475" max="8475" width="8.375" style="111" customWidth="1"/>
    <col min="8476" max="8476" width="8.5" style="111" customWidth="1"/>
    <col min="8477" max="8477" width="8.875" style="111" customWidth="1"/>
    <col min="8478" max="8478" width="9.125" style="111" customWidth="1"/>
    <col min="8479" max="8479" width="12" style="111" customWidth="1"/>
    <col min="8480" max="8722" width="9" style="111" customWidth="1"/>
    <col min="8723" max="8723" width="3.125" style="111" customWidth="1"/>
    <col min="8724" max="8724" width="5.125" style="111" customWidth="1"/>
    <col min="8725" max="8725" width="6" style="111" customWidth="1"/>
    <col min="8726" max="8726" width="4.5" style="111" customWidth="1"/>
    <col min="8727" max="8727" width="7.125" style="111" customWidth="1"/>
    <col min="8728" max="8728" width="7.875" style="111" customWidth="1"/>
    <col min="8729" max="8729" width="7.625" style="111" customWidth="1"/>
    <col min="8730" max="8730" width="5.125" style="111" customWidth="1"/>
    <col min="8731" max="8731" width="8.375" style="111" customWidth="1"/>
    <col min="8732" max="8732" width="8.5" style="111" customWidth="1"/>
    <col min="8733" max="8733" width="8.875" style="111" customWidth="1"/>
    <col min="8734" max="8734" width="9.125" style="111" customWidth="1"/>
    <col min="8735" max="8735" width="12" style="111" customWidth="1"/>
    <col min="8736" max="8978" width="9" style="111" customWidth="1"/>
    <col min="8979" max="8979" width="3.125" style="111" customWidth="1"/>
    <col min="8980" max="8980" width="5.125" style="111" customWidth="1"/>
    <col min="8981" max="8981" width="6" style="111" customWidth="1"/>
    <col min="8982" max="8982" width="4.5" style="111" customWidth="1"/>
    <col min="8983" max="8983" width="7.125" style="111" customWidth="1"/>
    <col min="8984" max="8984" width="7.875" style="111" customWidth="1"/>
    <col min="8985" max="8985" width="7.625" style="111" customWidth="1"/>
    <col min="8986" max="8986" width="5.125" style="111" customWidth="1"/>
    <col min="8987" max="8987" width="8.375" style="111" customWidth="1"/>
    <col min="8988" max="8988" width="8.5" style="111" customWidth="1"/>
    <col min="8989" max="8989" width="8.875" style="111" customWidth="1"/>
    <col min="8990" max="8990" width="9.125" style="111" customWidth="1"/>
    <col min="8991" max="8991" width="12" style="111" customWidth="1"/>
    <col min="8992" max="9234" width="9" style="111" customWidth="1"/>
    <col min="9235" max="9235" width="3.125" style="111" customWidth="1"/>
    <col min="9236" max="9236" width="5.125" style="111" customWidth="1"/>
    <col min="9237" max="9237" width="6" style="111" customWidth="1"/>
    <col min="9238" max="9238" width="4.5" style="111" customWidth="1"/>
    <col min="9239" max="9239" width="7.125" style="111" customWidth="1"/>
    <col min="9240" max="9240" width="7.875" style="111" customWidth="1"/>
    <col min="9241" max="9241" width="7.625" style="111" customWidth="1"/>
    <col min="9242" max="9242" width="5.125" style="111" customWidth="1"/>
    <col min="9243" max="9243" width="8.375" style="111" customWidth="1"/>
    <col min="9244" max="9244" width="8.5" style="111" customWidth="1"/>
    <col min="9245" max="9245" width="8.875" style="111" customWidth="1"/>
    <col min="9246" max="9246" width="9.125" style="111" customWidth="1"/>
    <col min="9247" max="9247" width="12" style="111" customWidth="1"/>
    <col min="9248" max="9490" width="9" style="111" customWidth="1"/>
    <col min="9491" max="9491" width="3.125" style="111" customWidth="1"/>
    <col min="9492" max="9492" width="5.125" style="111" customWidth="1"/>
    <col min="9493" max="9493" width="6" style="111" customWidth="1"/>
    <col min="9494" max="9494" width="4.5" style="111" customWidth="1"/>
    <col min="9495" max="9495" width="7.125" style="111" customWidth="1"/>
    <col min="9496" max="9496" width="7.875" style="111" customWidth="1"/>
    <col min="9497" max="9497" width="7.625" style="111" customWidth="1"/>
    <col min="9498" max="9498" width="5.125" style="111" customWidth="1"/>
    <col min="9499" max="9499" width="8.375" style="111" customWidth="1"/>
    <col min="9500" max="9500" width="8.5" style="111" customWidth="1"/>
    <col min="9501" max="9501" width="8.875" style="111" customWidth="1"/>
    <col min="9502" max="9502" width="9.125" style="111" customWidth="1"/>
    <col min="9503" max="9503" width="12" style="111" customWidth="1"/>
    <col min="9504" max="9746" width="9" style="111" customWidth="1"/>
    <col min="9747" max="9747" width="3.125" style="111" customWidth="1"/>
    <col min="9748" max="9748" width="5.125" style="111" customWidth="1"/>
    <col min="9749" max="9749" width="6" style="111" customWidth="1"/>
    <col min="9750" max="9750" width="4.5" style="111" customWidth="1"/>
    <col min="9751" max="9751" width="7.125" style="111" customWidth="1"/>
    <col min="9752" max="9752" width="7.875" style="111" customWidth="1"/>
    <col min="9753" max="9753" width="7.625" style="111" customWidth="1"/>
    <col min="9754" max="9754" width="5.125" style="111" customWidth="1"/>
    <col min="9755" max="9755" width="8.375" style="111" customWidth="1"/>
    <col min="9756" max="9756" width="8.5" style="111" customWidth="1"/>
    <col min="9757" max="9757" width="8.875" style="111" customWidth="1"/>
    <col min="9758" max="9758" width="9.125" style="111" customWidth="1"/>
    <col min="9759" max="9759" width="12" style="111" customWidth="1"/>
    <col min="9760" max="10002" width="9" style="111" customWidth="1"/>
    <col min="10003" max="10003" width="3.125" style="111" customWidth="1"/>
    <col min="10004" max="10004" width="5.125" style="111" customWidth="1"/>
    <col min="10005" max="10005" width="6" style="111" customWidth="1"/>
    <col min="10006" max="10006" width="4.5" style="111" customWidth="1"/>
    <col min="10007" max="10007" width="7.125" style="111" customWidth="1"/>
    <col min="10008" max="10008" width="7.875" style="111" customWidth="1"/>
    <col min="10009" max="10009" width="7.625" style="111" customWidth="1"/>
    <col min="10010" max="10010" width="5.125" style="111" customWidth="1"/>
    <col min="10011" max="10011" width="8.375" style="111" customWidth="1"/>
    <col min="10012" max="10012" width="8.5" style="111" customWidth="1"/>
    <col min="10013" max="10013" width="8.875" style="111" customWidth="1"/>
    <col min="10014" max="10014" width="9.125" style="111" customWidth="1"/>
    <col min="10015" max="10015" width="12" style="111" customWidth="1"/>
    <col min="10016" max="10258" width="9" style="111" customWidth="1"/>
    <col min="10259" max="10259" width="3.125" style="111" customWidth="1"/>
    <col min="10260" max="10260" width="5.125" style="111" customWidth="1"/>
    <col min="10261" max="10261" width="6" style="111" customWidth="1"/>
    <col min="10262" max="10262" width="4.5" style="111" customWidth="1"/>
    <col min="10263" max="10263" width="7.125" style="111" customWidth="1"/>
    <col min="10264" max="10264" width="7.875" style="111" customWidth="1"/>
    <col min="10265" max="10265" width="7.625" style="111" customWidth="1"/>
    <col min="10266" max="10266" width="5.125" style="111" customWidth="1"/>
    <col min="10267" max="10267" width="8.375" style="111" customWidth="1"/>
    <col min="10268" max="10268" width="8.5" style="111" customWidth="1"/>
    <col min="10269" max="10269" width="8.875" style="111" customWidth="1"/>
    <col min="10270" max="10270" width="9.125" style="111" customWidth="1"/>
    <col min="10271" max="10271" width="12" style="111" customWidth="1"/>
    <col min="10272" max="10514" width="9" style="111" customWidth="1"/>
    <col min="10515" max="10515" width="3.125" style="111" customWidth="1"/>
    <col min="10516" max="10516" width="5.125" style="111" customWidth="1"/>
    <col min="10517" max="10517" width="6" style="111" customWidth="1"/>
    <col min="10518" max="10518" width="4.5" style="111" customWidth="1"/>
    <col min="10519" max="10519" width="7.125" style="111" customWidth="1"/>
    <col min="10520" max="10520" width="7.875" style="111" customWidth="1"/>
    <col min="10521" max="10521" width="7.625" style="111" customWidth="1"/>
    <col min="10522" max="10522" width="5.125" style="111" customWidth="1"/>
    <col min="10523" max="10523" width="8.375" style="111" customWidth="1"/>
    <col min="10524" max="10524" width="8.5" style="111" customWidth="1"/>
    <col min="10525" max="10525" width="8.875" style="111" customWidth="1"/>
    <col min="10526" max="10526" width="9.125" style="111" customWidth="1"/>
    <col min="10527" max="10527" width="12" style="111" customWidth="1"/>
    <col min="10528" max="10770" width="9" style="111" customWidth="1"/>
    <col min="10771" max="10771" width="3.125" style="111" customWidth="1"/>
    <col min="10772" max="10772" width="5.125" style="111" customWidth="1"/>
    <col min="10773" max="10773" width="6" style="111" customWidth="1"/>
    <col min="10774" max="10774" width="4.5" style="111" customWidth="1"/>
    <col min="10775" max="10775" width="7.125" style="111" customWidth="1"/>
    <col min="10776" max="10776" width="7.875" style="111" customWidth="1"/>
    <col min="10777" max="10777" width="7.625" style="111" customWidth="1"/>
    <col min="10778" max="10778" width="5.125" style="111" customWidth="1"/>
    <col min="10779" max="10779" width="8.375" style="111" customWidth="1"/>
    <col min="10780" max="10780" width="8.5" style="111" customWidth="1"/>
    <col min="10781" max="10781" width="8.875" style="111" customWidth="1"/>
    <col min="10782" max="10782" width="9.125" style="111" customWidth="1"/>
    <col min="10783" max="10783" width="12" style="111" customWidth="1"/>
    <col min="10784" max="11026" width="9" style="111" customWidth="1"/>
    <col min="11027" max="11027" width="3.125" style="111" customWidth="1"/>
    <col min="11028" max="11028" width="5.125" style="111" customWidth="1"/>
    <col min="11029" max="11029" width="6" style="111" customWidth="1"/>
    <col min="11030" max="11030" width="4.5" style="111" customWidth="1"/>
    <col min="11031" max="11031" width="7.125" style="111" customWidth="1"/>
    <col min="11032" max="11032" width="7.875" style="111" customWidth="1"/>
    <col min="11033" max="11033" width="7.625" style="111" customWidth="1"/>
    <col min="11034" max="11034" width="5.125" style="111" customWidth="1"/>
    <col min="11035" max="11035" width="8.375" style="111" customWidth="1"/>
    <col min="11036" max="11036" width="8.5" style="111" customWidth="1"/>
    <col min="11037" max="11037" width="8.875" style="111" customWidth="1"/>
    <col min="11038" max="11038" width="9.125" style="111" customWidth="1"/>
    <col min="11039" max="11039" width="12" style="111" customWidth="1"/>
    <col min="11040" max="11282" width="9" style="111" customWidth="1"/>
    <col min="11283" max="11283" width="3.125" style="111" customWidth="1"/>
    <col min="11284" max="11284" width="5.125" style="111" customWidth="1"/>
    <col min="11285" max="11285" width="6" style="111" customWidth="1"/>
    <col min="11286" max="11286" width="4.5" style="111" customWidth="1"/>
    <col min="11287" max="11287" width="7.125" style="111" customWidth="1"/>
    <col min="11288" max="11288" width="7.875" style="111" customWidth="1"/>
    <col min="11289" max="11289" width="7.625" style="111" customWidth="1"/>
    <col min="11290" max="11290" width="5.125" style="111" customWidth="1"/>
    <col min="11291" max="11291" width="8.375" style="111" customWidth="1"/>
    <col min="11292" max="11292" width="8.5" style="111" customWidth="1"/>
    <col min="11293" max="11293" width="8.875" style="111" customWidth="1"/>
    <col min="11294" max="11294" width="9.125" style="111" customWidth="1"/>
    <col min="11295" max="11295" width="12" style="111" customWidth="1"/>
    <col min="11296" max="11538" width="9" style="111" customWidth="1"/>
    <col min="11539" max="11539" width="3.125" style="111" customWidth="1"/>
    <col min="11540" max="11540" width="5.125" style="111" customWidth="1"/>
    <col min="11541" max="11541" width="6" style="111" customWidth="1"/>
    <col min="11542" max="11542" width="4.5" style="111" customWidth="1"/>
    <col min="11543" max="11543" width="7.125" style="111" customWidth="1"/>
    <col min="11544" max="11544" width="7.875" style="111" customWidth="1"/>
    <col min="11545" max="11545" width="7.625" style="111" customWidth="1"/>
    <col min="11546" max="11546" width="5.125" style="111" customWidth="1"/>
    <col min="11547" max="11547" width="8.375" style="111" customWidth="1"/>
    <col min="11548" max="11548" width="8.5" style="111" customWidth="1"/>
    <col min="11549" max="11549" width="8.875" style="111" customWidth="1"/>
    <col min="11550" max="11550" width="9.125" style="111" customWidth="1"/>
    <col min="11551" max="11551" width="12" style="111" customWidth="1"/>
    <col min="11552" max="11794" width="9" style="111" customWidth="1"/>
    <col min="11795" max="11795" width="3.125" style="111" customWidth="1"/>
    <col min="11796" max="11796" width="5.125" style="111" customWidth="1"/>
    <col min="11797" max="11797" width="6" style="111" customWidth="1"/>
    <col min="11798" max="11798" width="4.5" style="111" customWidth="1"/>
    <col min="11799" max="11799" width="7.125" style="111" customWidth="1"/>
    <col min="11800" max="11800" width="7.875" style="111" customWidth="1"/>
    <col min="11801" max="11801" width="7.625" style="111" customWidth="1"/>
    <col min="11802" max="11802" width="5.125" style="111" customWidth="1"/>
    <col min="11803" max="11803" width="8.375" style="111" customWidth="1"/>
    <col min="11804" max="11804" width="8.5" style="111" customWidth="1"/>
    <col min="11805" max="11805" width="8.875" style="111" customWidth="1"/>
    <col min="11806" max="11806" width="9.125" style="111" customWidth="1"/>
    <col min="11807" max="11807" width="12" style="111" customWidth="1"/>
    <col min="11808" max="12050" width="9" style="111" customWidth="1"/>
    <col min="12051" max="12051" width="3.125" style="111" customWidth="1"/>
    <col min="12052" max="12052" width="5.125" style="111" customWidth="1"/>
    <col min="12053" max="12053" width="6" style="111" customWidth="1"/>
    <col min="12054" max="12054" width="4.5" style="111" customWidth="1"/>
    <col min="12055" max="12055" width="7.125" style="111" customWidth="1"/>
    <col min="12056" max="12056" width="7.875" style="111" customWidth="1"/>
    <col min="12057" max="12057" width="7.625" style="111" customWidth="1"/>
    <col min="12058" max="12058" width="5.125" style="111" customWidth="1"/>
    <col min="12059" max="12059" width="8.375" style="111" customWidth="1"/>
    <col min="12060" max="12060" width="8.5" style="111" customWidth="1"/>
    <col min="12061" max="12061" width="8.875" style="111" customWidth="1"/>
    <col min="12062" max="12062" width="9.125" style="111" customWidth="1"/>
    <col min="12063" max="12063" width="12" style="111" customWidth="1"/>
    <col min="12064" max="12306" width="9" style="111" customWidth="1"/>
    <col min="12307" max="12307" width="3.125" style="111" customWidth="1"/>
    <col min="12308" max="12308" width="5.125" style="111" customWidth="1"/>
    <col min="12309" max="12309" width="6" style="111" customWidth="1"/>
    <col min="12310" max="12310" width="4.5" style="111" customWidth="1"/>
    <col min="12311" max="12311" width="7.125" style="111" customWidth="1"/>
    <col min="12312" max="12312" width="7.875" style="111" customWidth="1"/>
    <col min="12313" max="12313" width="7.625" style="111" customWidth="1"/>
    <col min="12314" max="12314" width="5.125" style="111" customWidth="1"/>
    <col min="12315" max="12315" width="8.375" style="111" customWidth="1"/>
    <col min="12316" max="12316" width="8.5" style="111" customWidth="1"/>
    <col min="12317" max="12317" width="8.875" style="111" customWidth="1"/>
    <col min="12318" max="12318" width="9.125" style="111" customWidth="1"/>
    <col min="12319" max="12319" width="12" style="111" customWidth="1"/>
    <col min="12320" max="12562" width="9" style="111" customWidth="1"/>
    <col min="12563" max="12563" width="3.125" style="111" customWidth="1"/>
    <col min="12564" max="12564" width="5.125" style="111" customWidth="1"/>
    <col min="12565" max="12565" width="6" style="111" customWidth="1"/>
    <col min="12566" max="12566" width="4.5" style="111" customWidth="1"/>
    <col min="12567" max="12567" width="7.125" style="111" customWidth="1"/>
    <col min="12568" max="12568" width="7.875" style="111" customWidth="1"/>
    <col min="12569" max="12569" width="7.625" style="111" customWidth="1"/>
    <col min="12570" max="12570" width="5.125" style="111" customWidth="1"/>
    <col min="12571" max="12571" width="8.375" style="111" customWidth="1"/>
    <col min="12572" max="12572" width="8.5" style="111" customWidth="1"/>
    <col min="12573" max="12573" width="8.875" style="111" customWidth="1"/>
    <col min="12574" max="12574" width="9.125" style="111" customWidth="1"/>
    <col min="12575" max="12575" width="12" style="111" customWidth="1"/>
    <col min="12576" max="12818" width="9" style="111" customWidth="1"/>
    <col min="12819" max="12819" width="3.125" style="111" customWidth="1"/>
    <col min="12820" max="12820" width="5.125" style="111" customWidth="1"/>
    <col min="12821" max="12821" width="6" style="111" customWidth="1"/>
    <col min="12822" max="12822" width="4.5" style="111" customWidth="1"/>
    <col min="12823" max="12823" width="7.125" style="111" customWidth="1"/>
    <col min="12824" max="12824" width="7.875" style="111" customWidth="1"/>
    <col min="12825" max="12825" width="7.625" style="111" customWidth="1"/>
    <col min="12826" max="12826" width="5.125" style="111" customWidth="1"/>
    <col min="12827" max="12827" width="8.375" style="111" customWidth="1"/>
    <col min="12828" max="12828" width="8.5" style="111" customWidth="1"/>
    <col min="12829" max="12829" width="8.875" style="111" customWidth="1"/>
    <col min="12830" max="12830" width="9.125" style="111" customWidth="1"/>
    <col min="12831" max="12831" width="12" style="111" customWidth="1"/>
    <col min="12832" max="13074" width="9" style="111" customWidth="1"/>
    <col min="13075" max="13075" width="3.125" style="111" customWidth="1"/>
    <col min="13076" max="13076" width="5.125" style="111" customWidth="1"/>
    <col min="13077" max="13077" width="6" style="111" customWidth="1"/>
    <col min="13078" max="13078" width="4.5" style="111" customWidth="1"/>
    <col min="13079" max="13079" width="7.125" style="111" customWidth="1"/>
    <col min="13080" max="13080" width="7.875" style="111" customWidth="1"/>
    <col min="13081" max="13081" width="7.625" style="111" customWidth="1"/>
    <col min="13082" max="13082" width="5.125" style="111" customWidth="1"/>
    <col min="13083" max="13083" width="8.375" style="111" customWidth="1"/>
    <col min="13084" max="13084" width="8.5" style="111" customWidth="1"/>
    <col min="13085" max="13085" width="8.875" style="111" customWidth="1"/>
    <col min="13086" max="13086" width="9.125" style="111" customWidth="1"/>
    <col min="13087" max="13087" width="12" style="111" customWidth="1"/>
    <col min="13088" max="13330" width="9" style="111" customWidth="1"/>
    <col min="13331" max="13331" width="3.125" style="111" customWidth="1"/>
    <col min="13332" max="13332" width="5.125" style="111" customWidth="1"/>
    <col min="13333" max="13333" width="6" style="111" customWidth="1"/>
    <col min="13334" max="13334" width="4.5" style="111" customWidth="1"/>
    <col min="13335" max="13335" width="7.125" style="111" customWidth="1"/>
    <col min="13336" max="13336" width="7.875" style="111" customWidth="1"/>
    <col min="13337" max="13337" width="7.625" style="111" customWidth="1"/>
    <col min="13338" max="13338" width="5.125" style="111" customWidth="1"/>
    <col min="13339" max="13339" width="8.375" style="111" customWidth="1"/>
    <col min="13340" max="13340" width="8.5" style="111" customWidth="1"/>
    <col min="13341" max="13341" width="8.875" style="111" customWidth="1"/>
    <col min="13342" max="13342" width="9.125" style="111" customWidth="1"/>
    <col min="13343" max="13343" width="12" style="111" customWidth="1"/>
    <col min="13344" max="13586" width="9" style="111" customWidth="1"/>
    <col min="13587" max="13587" width="3.125" style="111" customWidth="1"/>
    <col min="13588" max="13588" width="5.125" style="111" customWidth="1"/>
    <col min="13589" max="13589" width="6" style="111" customWidth="1"/>
    <col min="13590" max="13590" width="4.5" style="111" customWidth="1"/>
    <col min="13591" max="13591" width="7.125" style="111" customWidth="1"/>
    <col min="13592" max="13592" width="7.875" style="111" customWidth="1"/>
    <col min="13593" max="13593" width="7.625" style="111" customWidth="1"/>
    <col min="13594" max="13594" width="5.125" style="111" customWidth="1"/>
    <col min="13595" max="13595" width="8.375" style="111" customWidth="1"/>
    <col min="13596" max="13596" width="8.5" style="111" customWidth="1"/>
    <col min="13597" max="13597" width="8.875" style="111" customWidth="1"/>
    <col min="13598" max="13598" width="9.125" style="111" customWidth="1"/>
    <col min="13599" max="13599" width="12" style="111" customWidth="1"/>
    <col min="13600" max="13842" width="9" style="111" customWidth="1"/>
    <col min="13843" max="13843" width="3.125" style="111" customWidth="1"/>
    <col min="13844" max="13844" width="5.125" style="111" customWidth="1"/>
    <col min="13845" max="13845" width="6" style="111" customWidth="1"/>
    <col min="13846" max="13846" width="4.5" style="111" customWidth="1"/>
    <col min="13847" max="13847" width="7.125" style="111" customWidth="1"/>
    <col min="13848" max="13848" width="7.875" style="111" customWidth="1"/>
    <col min="13849" max="13849" width="7.625" style="111" customWidth="1"/>
    <col min="13850" max="13850" width="5.125" style="111" customWidth="1"/>
    <col min="13851" max="13851" width="8.375" style="111" customWidth="1"/>
    <col min="13852" max="13852" width="8.5" style="111" customWidth="1"/>
    <col min="13853" max="13853" width="8.875" style="111" customWidth="1"/>
    <col min="13854" max="13854" width="9.125" style="111" customWidth="1"/>
    <col min="13855" max="13855" width="12" style="111" customWidth="1"/>
    <col min="13856" max="14098" width="9" style="111" customWidth="1"/>
    <col min="14099" max="14099" width="3.125" style="111" customWidth="1"/>
    <col min="14100" max="14100" width="5.125" style="111" customWidth="1"/>
    <col min="14101" max="14101" width="6" style="111" customWidth="1"/>
    <col min="14102" max="14102" width="4.5" style="111" customWidth="1"/>
    <col min="14103" max="14103" width="7.125" style="111" customWidth="1"/>
    <col min="14104" max="14104" width="7.875" style="111" customWidth="1"/>
    <col min="14105" max="14105" width="7.625" style="111" customWidth="1"/>
    <col min="14106" max="14106" width="5.125" style="111" customWidth="1"/>
    <col min="14107" max="14107" width="8.375" style="111" customWidth="1"/>
    <col min="14108" max="14108" width="8.5" style="111" customWidth="1"/>
    <col min="14109" max="14109" width="8.875" style="111" customWidth="1"/>
    <col min="14110" max="14110" width="9.125" style="111" customWidth="1"/>
    <col min="14111" max="14111" width="12" style="111" customWidth="1"/>
    <col min="14112" max="14354" width="9" style="111" customWidth="1"/>
    <col min="14355" max="14355" width="3.125" style="111" customWidth="1"/>
    <col min="14356" max="14356" width="5.125" style="111" customWidth="1"/>
    <col min="14357" max="14357" width="6" style="111" customWidth="1"/>
    <col min="14358" max="14358" width="4.5" style="111" customWidth="1"/>
    <col min="14359" max="14359" width="7.125" style="111" customWidth="1"/>
    <col min="14360" max="14360" width="7.875" style="111" customWidth="1"/>
    <col min="14361" max="14361" width="7.625" style="111" customWidth="1"/>
    <col min="14362" max="14362" width="5.125" style="111" customWidth="1"/>
    <col min="14363" max="14363" width="8.375" style="111" customWidth="1"/>
    <col min="14364" max="14364" width="8.5" style="111" customWidth="1"/>
    <col min="14365" max="14365" width="8.875" style="111" customWidth="1"/>
    <col min="14366" max="14366" width="9.125" style="111" customWidth="1"/>
    <col min="14367" max="14367" width="12" style="111" customWidth="1"/>
    <col min="14368" max="14610" width="9" style="111" customWidth="1"/>
    <col min="14611" max="14611" width="3.125" style="111" customWidth="1"/>
    <col min="14612" max="14612" width="5.125" style="111" customWidth="1"/>
    <col min="14613" max="14613" width="6" style="111" customWidth="1"/>
    <col min="14614" max="14614" width="4.5" style="111" customWidth="1"/>
    <col min="14615" max="14615" width="7.125" style="111" customWidth="1"/>
    <col min="14616" max="14616" width="7.875" style="111" customWidth="1"/>
    <col min="14617" max="14617" width="7.625" style="111" customWidth="1"/>
    <col min="14618" max="14618" width="5.125" style="111" customWidth="1"/>
    <col min="14619" max="14619" width="8.375" style="111" customWidth="1"/>
    <col min="14620" max="14620" width="8.5" style="111" customWidth="1"/>
    <col min="14621" max="14621" width="8.875" style="111" customWidth="1"/>
    <col min="14622" max="14622" width="9.125" style="111" customWidth="1"/>
    <col min="14623" max="14623" width="12" style="111" customWidth="1"/>
    <col min="14624" max="14866" width="9" style="111" customWidth="1"/>
    <col min="14867" max="14867" width="3.125" style="111" customWidth="1"/>
    <col min="14868" max="14868" width="5.125" style="111" customWidth="1"/>
    <col min="14869" max="14869" width="6" style="111" customWidth="1"/>
    <col min="14870" max="14870" width="4.5" style="111" customWidth="1"/>
    <col min="14871" max="14871" width="7.125" style="111" customWidth="1"/>
    <col min="14872" max="14872" width="7.875" style="111" customWidth="1"/>
    <col min="14873" max="14873" width="7.625" style="111" customWidth="1"/>
    <col min="14874" max="14874" width="5.125" style="111" customWidth="1"/>
    <col min="14875" max="14875" width="8.375" style="111" customWidth="1"/>
    <col min="14876" max="14876" width="8.5" style="111" customWidth="1"/>
    <col min="14877" max="14877" width="8.875" style="111" customWidth="1"/>
    <col min="14878" max="14878" width="9.125" style="111" customWidth="1"/>
    <col min="14879" max="14879" width="12" style="111" customWidth="1"/>
    <col min="14880" max="15122" width="9" style="111" customWidth="1"/>
    <col min="15123" max="15123" width="3.125" style="111" customWidth="1"/>
    <col min="15124" max="15124" width="5.125" style="111" customWidth="1"/>
    <col min="15125" max="15125" width="6" style="111" customWidth="1"/>
    <col min="15126" max="15126" width="4.5" style="111" customWidth="1"/>
    <col min="15127" max="15127" width="7.125" style="111" customWidth="1"/>
    <col min="15128" max="15128" width="7.875" style="111" customWidth="1"/>
    <col min="15129" max="15129" width="7.625" style="111" customWidth="1"/>
    <col min="15130" max="15130" width="5.125" style="111" customWidth="1"/>
    <col min="15131" max="15131" width="8.375" style="111" customWidth="1"/>
    <col min="15132" max="15132" width="8.5" style="111" customWidth="1"/>
    <col min="15133" max="15133" width="8.875" style="111" customWidth="1"/>
    <col min="15134" max="15134" width="9.125" style="111" customWidth="1"/>
    <col min="15135" max="15135" width="12" style="111" customWidth="1"/>
    <col min="15136" max="15378" width="9" style="111" customWidth="1"/>
    <col min="15379" max="15379" width="3.125" style="111" customWidth="1"/>
    <col min="15380" max="15380" width="5.125" style="111" customWidth="1"/>
    <col min="15381" max="15381" width="6" style="111" customWidth="1"/>
    <col min="15382" max="15382" width="4.5" style="111" customWidth="1"/>
    <col min="15383" max="15383" width="7.125" style="111" customWidth="1"/>
    <col min="15384" max="15384" width="7.875" style="111" customWidth="1"/>
    <col min="15385" max="15385" width="7.625" style="111" customWidth="1"/>
    <col min="15386" max="15386" width="5.125" style="111" customWidth="1"/>
    <col min="15387" max="15387" width="8.375" style="111" customWidth="1"/>
    <col min="15388" max="15388" width="8.5" style="111" customWidth="1"/>
    <col min="15389" max="15389" width="8.875" style="111" customWidth="1"/>
    <col min="15390" max="15390" width="9.125" style="111" customWidth="1"/>
    <col min="15391" max="15391" width="12" style="111" customWidth="1"/>
    <col min="15392" max="15634" width="9" style="111" customWidth="1"/>
    <col min="15635" max="15635" width="3.125" style="111" customWidth="1"/>
    <col min="15636" max="15636" width="5.125" style="111" customWidth="1"/>
    <col min="15637" max="15637" width="6" style="111" customWidth="1"/>
    <col min="15638" max="15638" width="4.5" style="111" customWidth="1"/>
    <col min="15639" max="15639" width="7.125" style="111" customWidth="1"/>
    <col min="15640" max="15640" width="7.875" style="111" customWidth="1"/>
    <col min="15641" max="15641" width="7.625" style="111" customWidth="1"/>
    <col min="15642" max="15642" width="5.125" style="111" customWidth="1"/>
    <col min="15643" max="15643" width="8.375" style="111" customWidth="1"/>
    <col min="15644" max="15644" width="8.5" style="111" customWidth="1"/>
    <col min="15645" max="15645" width="8.875" style="111" customWidth="1"/>
    <col min="15646" max="15646" width="9.125" style="111" customWidth="1"/>
    <col min="15647" max="15647" width="12" style="111" customWidth="1"/>
    <col min="15648" max="15890" width="9" style="111" customWidth="1"/>
    <col min="15891" max="15891" width="3.125" style="111" customWidth="1"/>
    <col min="15892" max="15892" width="5.125" style="111" customWidth="1"/>
    <col min="15893" max="15893" width="6" style="111" customWidth="1"/>
    <col min="15894" max="15894" width="4.5" style="111" customWidth="1"/>
    <col min="15895" max="15895" width="7.125" style="111" customWidth="1"/>
    <col min="15896" max="15896" width="7.875" style="111" customWidth="1"/>
    <col min="15897" max="15897" width="7.625" style="111" customWidth="1"/>
    <col min="15898" max="15898" width="5.125" style="111" customWidth="1"/>
    <col min="15899" max="15899" width="8.375" style="111" customWidth="1"/>
    <col min="15900" max="15900" width="8.5" style="111" customWidth="1"/>
    <col min="15901" max="15901" width="8.875" style="111" customWidth="1"/>
    <col min="15902" max="15902" width="9.125" style="111" customWidth="1"/>
    <col min="15903" max="15903" width="12" style="111" customWidth="1"/>
    <col min="15904" max="16146" width="9" style="111" customWidth="1"/>
    <col min="16147" max="16147" width="3.125" style="111" customWidth="1"/>
    <col min="16148" max="16148" width="5.125" style="111" customWidth="1"/>
    <col min="16149" max="16149" width="6" style="111" customWidth="1"/>
    <col min="16150" max="16150" width="4.5" style="111" customWidth="1"/>
    <col min="16151" max="16151" width="7.125" style="111" customWidth="1"/>
    <col min="16152" max="16152" width="7.875" style="111" customWidth="1"/>
    <col min="16153" max="16153" width="7.625" style="111" customWidth="1"/>
    <col min="16154" max="16154" width="5.125" style="111" customWidth="1"/>
    <col min="16155" max="16155" width="8.375" style="111" customWidth="1"/>
    <col min="16156" max="16156" width="8.5" style="111" customWidth="1"/>
    <col min="16157" max="16157" width="8.875" style="111" customWidth="1"/>
    <col min="16158" max="16158" width="9.125" style="111" customWidth="1"/>
    <col min="16159" max="16159" width="12" style="111" customWidth="1"/>
    <col min="16160" max="16384" width="9" style="111" customWidth="1"/>
  </cols>
  <sheetData>
    <row r="1" spans="1:59" s="2" customFormat="1" ht="23.25" customHeight="1">
      <c r="A1" s="1"/>
      <c r="B1" s="11" t="s">
        <v>25</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3"/>
    </row>
    <row r="2" spans="1:59" ht="15" customHeight="1">
      <c r="B2" s="115" t="s">
        <v>37</v>
      </c>
      <c r="H2" s="11" t="str">
        <f>IF('（様式第一号）届出書'!A24=TRUE,"",IF('（様式第一号）届出書'!A27&gt;0,"別表２に入力してください",IF('（様式第一号）届出書'!A28=TRUE,"別表３に入力してください","")))</f>
        <v/>
      </c>
      <c r="I2" s="11"/>
      <c r="J2" s="11"/>
      <c r="K2" s="11"/>
      <c r="L2" s="11"/>
      <c r="M2" s="11"/>
      <c r="N2" s="11"/>
      <c r="O2" s="11"/>
      <c r="P2" s="11"/>
      <c r="Q2" s="11"/>
      <c r="R2" s="11"/>
      <c r="S2" s="11"/>
      <c r="T2" s="11"/>
      <c r="U2" s="11"/>
      <c r="V2" s="11"/>
      <c r="W2" s="11"/>
      <c r="AF2" s="368" t="s">
        <v>5</v>
      </c>
    </row>
    <row r="3" spans="1:59" ht="14.75">
      <c r="B3" s="115"/>
      <c r="H3" s="11"/>
      <c r="I3" s="11"/>
      <c r="J3" s="11"/>
      <c r="K3" s="11"/>
      <c r="L3" s="11"/>
      <c r="M3" s="11"/>
      <c r="N3" s="11"/>
      <c r="O3" s="11"/>
      <c r="P3" s="11"/>
      <c r="Q3" s="11"/>
      <c r="R3" s="11"/>
      <c r="S3" s="11"/>
      <c r="T3" s="11"/>
      <c r="U3" s="11"/>
      <c r="V3" s="11"/>
      <c r="W3" s="11"/>
      <c r="X3" s="287"/>
      <c r="Y3" s="358" t="s">
        <v>143</v>
      </c>
      <c r="Z3" s="363"/>
      <c r="AA3" s="363"/>
      <c r="AB3" s="363"/>
      <c r="AC3" s="363"/>
      <c r="AD3" s="363"/>
      <c r="AE3" s="363"/>
      <c r="AF3" s="369"/>
    </row>
    <row r="4" spans="1:59" ht="27" customHeight="1">
      <c r="B4" s="116" t="s">
        <v>148</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2">
        <f>IF(AG5=TRUE,"木造",IF(AH5=TRUE,"鉄骨鉄筋コンクリート造",IF(AI5=TRUE,"鉄筋コンクリート造",IF(AG6=TRUE,"鉄骨造",IF(AH6=TRUE,"コンクリートブロック造",W6)))))</f>
        <v>0</v>
      </c>
    </row>
    <row r="5" spans="1:59" s="113" customFormat="1" ht="17.25" customHeight="1">
      <c r="B5" s="117" t="s">
        <v>150</v>
      </c>
      <c r="C5" s="117"/>
      <c r="D5" s="117"/>
      <c r="E5" s="117"/>
      <c r="F5" s="117"/>
      <c r="G5" s="202" t="str">
        <f>+IF(AG5=TRUE,"☑","")</f>
        <v/>
      </c>
      <c r="H5" s="171" t="s">
        <v>255</v>
      </c>
      <c r="I5" s="236"/>
      <c r="J5" s="236"/>
      <c r="K5" s="265" t="str">
        <f>+IF(AH5=TRUE,"☑","")</f>
        <v/>
      </c>
      <c r="L5" s="171" t="s">
        <v>256</v>
      </c>
      <c r="M5" s="236"/>
      <c r="N5" s="236"/>
      <c r="O5" s="236"/>
      <c r="P5" s="236"/>
      <c r="Q5" s="236"/>
      <c r="R5" s="236"/>
      <c r="S5" s="236"/>
      <c r="T5" s="236"/>
      <c r="U5" s="265" t="str">
        <f>+IF(AI5=TRUE,"☑","")</f>
        <v/>
      </c>
      <c r="V5" s="171" t="s">
        <v>257</v>
      </c>
      <c r="W5" s="236"/>
      <c r="X5" s="236"/>
      <c r="Y5" s="236"/>
      <c r="Z5" s="236"/>
      <c r="AA5" s="236"/>
      <c r="AB5" s="236"/>
      <c r="AC5" s="236"/>
      <c r="AD5" s="236"/>
      <c r="AE5" s="236"/>
      <c r="AF5" s="370"/>
      <c r="AG5" s="388" t="b">
        <v>0</v>
      </c>
      <c r="AH5" s="388" t="b">
        <v>0</v>
      </c>
      <c r="AI5" s="388" t="b">
        <v>0</v>
      </c>
      <c r="AJ5" s="388">
        <f>COUNTIF(AG5:AI6,FALSE)</f>
        <v>6</v>
      </c>
      <c r="AK5" s="388"/>
      <c r="AL5" s="388"/>
      <c r="AM5" s="388"/>
    </row>
    <row r="6" spans="1:59" s="113" customFormat="1" ht="17.25" customHeight="1">
      <c r="B6" s="117"/>
      <c r="C6" s="117"/>
      <c r="D6" s="117"/>
      <c r="E6" s="117"/>
      <c r="F6" s="117"/>
      <c r="G6" s="203" t="str">
        <f>+IF(AG6=TRUE,"☑","")</f>
        <v/>
      </c>
      <c r="H6" s="173" t="s">
        <v>221</v>
      </c>
      <c r="I6" s="237"/>
      <c r="J6" s="237"/>
      <c r="K6" s="266" t="str">
        <f>+IF(AH6=TRUE,"☑","")</f>
        <v/>
      </c>
      <c r="L6" s="173" t="s">
        <v>258</v>
      </c>
      <c r="M6" s="237"/>
      <c r="N6" s="237"/>
      <c r="O6" s="237"/>
      <c r="P6" s="237"/>
      <c r="Q6" s="237"/>
      <c r="R6" s="237"/>
      <c r="S6" s="266" t="str">
        <f>+IF(AI6=TRUE,"☑","")</f>
        <v/>
      </c>
      <c r="T6" s="173" t="s">
        <v>259</v>
      </c>
      <c r="U6" s="237"/>
      <c r="V6" s="237"/>
      <c r="W6" s="346"/>
      <c r="X6" s="353"/>
      <c r="Y6" s="353"/>
      <c r="Z6" s="353"/>
      <c r="AA6" s="353"/>
      <c r="AB6" s="353"/>
      <c r="AC6" s="353"/>
      <c r="AD6" s="353"/>
      <c r="AE6" s="353"/>
      <c r="AF6" s="313" t="s">
        <v>22</v>
      </c>
      <c r="AG6" s="388" t="b">
        <v>0</v>
      </c>
      <c r="AH6" s="388" t="b">
        <v>0</v>
      </c>
      <c r="AI6" s="388" t="b">
        <v>0</v>
      </c>
      <c r="AJ6" s="388"/>
      <c r="AK6" s="388"/>
      <c r="AL6" s="388"/>
      <c r="AM6" s="388"/>
    </row>
    <row r="7" spans="1:59" s="113" customFormat="1" ht="16.5" customHeight="1">
      <c r="B7" s="117" t="s">
        <v>50</v>
      </c>
      <c r="C7" s="117"/>
      <c r="D7" s="118" t="s">
        <v>153</v>
      </c>
      <c r="E7" s="184"/>
      <c r="F7" s="136"/>
      <c r="G7" s="204" t="s">
        <v>262</v>
      </c>
      <c r="H7" s="221"/>
      <c r="I7" s="221"/>
      <c r="J7" s="247"/>
      <c r="K7" s="247"/>
      <c r="L7" s="282" t="s">
        <v>261</v>
      </c>
      <c r="M7" s="226"/>
      <c r="N7" s="226"/>
      <c r="O7" s="247"/>
      <c r="P7" s="247"/>
      <c r="Q7" s="301" t="s">
        <v>264</v>
      </c>
      <c r="R7" s="226"/>
      <c r="S7" s="226"/>
      <c r="T7" s="226"/>
      <c r="U7" s="226"/>
      <c r="V7" s="226"/>
      <c r="W7" s="226"/>
      <c r="X7" s="226"/>
      <c r="Y7" s="226"/>
      <c r="Z7" s="226"/>
      <c r="AA7" s="226"/>
      <c r="AB7" s="226"/>
      <c r="AC7" s="226"/>
      <c r="AD7" s="226"/>
      <c r="AE7" s="226"/>
      <c r="AF7" s="312"/>
      <c r="AG7" s="388"/>
      <c r="AH7" s="388"/>
      <c r="AI7" s="388"/>
      <c r="AJ7" s="388"/>
      <c r="AK7" s="388"/>
      <c r="AL7" s="388"/>
      <c r="AM7" s="388"/>
    </row>
    <row r="8" spans="1:59" s="113" customFormat="1" ht="16.5" customHeight="1">
      <c r="B8" s="117"/>
      <c r="C8" s="117"/>
      <c r="D8" s="120"/>
      <c r="E8" s="185"/>
      <c r="F8" s="138"/>
      <c r="G8" s="205" t="s">
        <v>259</v>
      </c>
      <c r="H8" s="222"/>
      <c r="I8" s="222"/>
      <c r="J8" s="235"/>
      <c r="K8" s="235"/>
      <c r="L8" s="235"/>
      <c r="M8" s="235"/>
      <c r="N8" s="235"/>
      <c r="O8" s="235"/>
      <c r="P8" s="235"/>
      <c r="Q8" s="235"/>
      <c r="R8" s="235"/>
      <c r="S8" s="235"/>
      <c r="T8" s="235"/>
      <c r="U8" s="235"/>
      <c r="V8" s="235"/>
      <c r="W8" s="235"/>
      <c r="X8" s="235"/>
      <c r="Y8" s="235"/>
      <c r="Z8" s="235"/>
      <c r="AA8" s="235"/>
      <c r="AB8" s="235"/>
      <c r="AC8" s="235"/>
      <c r="AD8" s="235"/>
      <c r="AE8" s="235"/>
      <c r="AF8" s="313" t="s">
        <v>22</v>
      </c>
      <c r="AG8" s="388"/>
      <c r="AH8" s="388"/>
      <c r="AI8" s="388"/>
      <c r="AJ8" s="388"/>
      <c r="AK8" s="388"/>
      <c r="AL8" s="388"/>
      <c r="AM8" s="388"/>
    </row>
    <row r="9" spans="1:59" s="113" customFormat="1" ht="16.5" customHeight="1">
      <c r="B9" s="117"/>
      <c r="C9" s="117"/>
      <c r="D9" s="118" t="s">
        <v>155</v>
      </c>
      <c r="E9" s="184"/>
      <c r="F9" s="136"/>
      <c r="G9" s="206" t="s">
        <v>266</v>
      </c>
      <c r="H9" s="223"/>
      <c r="I9" s="223"/>
      <c r="J9" s="223"/>
      <c r="K9" s="223"/>
      <c r="L9" s="283" t="str">
        <f>+IF(AG9=TRUE,"☑","")</f>
        <v/>
      </c>
      <c r="M9" s="282" t="s">
        <v>268</v>
      </c>
      <c r="N9" s="293"/>
      <c r="O9" s="268" t="str">
        <f>+IF(AH9=TRUE,"☑","")</f>
        <v/>
      </c>
      <c r="P9" s="282" t="s">
        <v>95</v>
      </c>
      <c r="Q9" s="293"/>
      <c r="R9" s="226"/>
      <c r="S9" s="268" t="str">
        <f>+IF(AG10=TRUE,"☑","")</f>
        <v/>
      </c>
      <c r="T9" s="282" t="s">
        <v>270</v>
      </c>
      <c r="U9" s="226"/>
      <c r="V9" s="248" t="str">
        <f>+IF(AH10=TRUE,"☑","")</f>
        <v/>
      </c>
      <c r="W9" s="282" t="s">
        <v>273</v>
      </c>
      <c r="X9" s="226"/>
      <c r="Y9" s="248" t="str">
        <f>+IF(AG11=TRUE,"☑","")</f>
        <v/>
      </c>
      <c r="Z9" s="171" t="s">
        <v>259</v>
      </c>
      <c r="AA9" s="171"/>
      <c r="AB9" s="171"/>
      <c r="AC9" s="238"/>
      <c r="AD9" s="238"/>
      <c r="AE9" s="238"/>
      <c r="AF9" s="316" t="s">
        <v>22</v>
      </c>
      <c r="AG9" s="388" t="b">
        <v>0</v>
      </c>
      <c r="AH9" s="389" t="b">
        <v>0</v>
      </c>
      <c r="AI9" s="389"/>
      <c r="AJ9" s="389"/>
      <c r="AK9" s="389"/>
      <c r="AL9" s="389"/>
      <c r="AM9" s="389"/>
      <c r="AN9" s="114"/>
      <c r="AO9" s="114"/>
      <c r="AP9" s="114"/>
      <c r="AQ9" s="114"/>
      <c r="AR9" s="114"/>
      <c r="AS9" s="114"/>
      <c r="AT9" s="114"/>
      <c r="AU9" s="114"/>
      <c r="AV9" s="114"/>
      <c r="AW9" s="114"/>
      <c r="AX9" s="114"/>
      <c r="AY9" s="114"/>
      <c r="AZ9" s="114"/>
      <c r="BA9" s="114"/>
      <c r="BB9" s="114"/>
      <c r="BC9" s="114"/>
      <c r="BD9" s="114"/>
      <c r="BE9" s="114"/>
      <c r="BF9" s="114"/>
      <c r="BG9" s="114"/>
    </row>
    <row r="10" spans="1:59" s="114" customFormat="1" ht="16.5" customHeight="1">
      <c r="A10" s="114"/>
      <c r="B10" s="117"/>
      <c r="C10" s="117"/>
      <c r="D10" s="119"/>
      <c r="E10" s="186"/>
      <c r="F10" s="137"/>
      <c r="G10" s="207" t="s">
        <v>263</v>
      </c>
      <c r="H10" s="224"/>
      <c r="I10" s="224"/>
      <c r="J10" s="224"/>
      <c r="K10" s="224"/>
      <c r="L10" s="224"/>
      <c r="M10" s="224"/>
      <c r="N10" s="224"/>
      <c r="O10" s="297"/>
      <c r="P10" s="297"/>
      <c r="Q10" s="302" t="s">
        <v>274</v>
      </c>
      <c r="R10" s="152"/>
      <c r="S10" s="152"/>
      <c r="T10" s="152"/>
      <c r="U10" s="152"/>
      <c r="V10" s="152"/>
      <c r="W10" s="152"/>
      <c r="X10" s="152"/>
      <c r="Y10" s="152"/>
      <c r="Z10" s="152"/>
      <c r="AA10" s="152"/>
      <c r="AB10" s="152"/>
      <c r="AC10" s="152"/>
      <c r="AD10" s="152"/>
      <c r="AE10" s="152"/>
      <c r="AF10" s="326"/>
      <c r="AG10" s="389" t="b">
        <v>0</v>
      </c>
      <c r="AH10" s="389" t="b">
        <v>0</v>
      </c>
      <c r="AI10" s="389"/>
      <c r="AJ10" s="389"/>
      <c r="AK10" s="389"/>
      <c r="AL10" s="389"/>
      <c r="AM10" s="389"/>
      <c r="AN10" s="114"/>
      <c r="AO10" s="114"/>
      <c r="AP10" s="114"/>
      <c r="AQ10" s="114"/>
      <c r="AR10" s="114"/>
      <c r="AS10" s="114"/>
      <c r="AT10" s="114"/>
      <c r="AU10" s="114"/>
      <c r="AV10" s="114"/>
      <c r="AW10" s="114"/>
      <c r="AX10" s="114"/>
      <c r="AY10" s="114"/>
      <c r="AZ10" s="114"/>
      <c r="BA10" s="114"/>
      <c r="BB10" s="114"/>
      <c r="BC10" s="114"/>
      <c r="BD10" s="114"/>
      <c r="BE10" s="114"/>
      <c r="BF10" s="114"/>
      <c r="BG10" s="114"/>
    </row>
    <row r="11" spans="1:59" s="114" customFormat="1" ht="16.5" customHeight="1">
      <c r="A11" s="114"/>
      <c r="B11" s="117"/>
      <c r="C11" s="117"/>
      <c r="D11" s="120"/>
      <c r="E11" s="185"/>
      <c r="F11" s="138"/>
      <c r="G11" s="208" t="s">
        <v>158</v>
      </c>
      <c r="H11" s="225"/>
      <c r="I11" s="225"/>
      <c r="J11" s="225"/>
      <c r="K11" s="267"/>
      <c r="L11" s="267"/>
      <c r="M11" s="267"/>
      <c r="N11" s="267"/>
      <c r="O11" s="267"/>
      <c r="P11" s="267"/>
      <c r="Q11" s="267"/>
      <c r="R11" s="267"/>
      <c r="S11" s="267"/>
      <c r="T11" s="267"/>
      <c r="U11" s="267"/>
      <c r="V11" s="267"/>
      <c r="W11" s="267"/>
      <c r="X11" s="267"/>
      <c r="Y11" s="267"/>
      <c r="Z11" s="267"/>
      <c r="AA11" s="267"/>
      <c r="AB11" s="267"/>
      <c r="AC11" s="267"/>
      <c r="AD11" s="267"/>
      <c r="AE11" s="267"/>
      <c r="AF11" s="313" t="s">
        <v>22</v>
      </c>
      <c r="AG11" s="389" t="b">
        <v>0</v>
      </c>
      <c r="AH11" s="389"/>
      <c r="AI11" s="389"/>
      <c r="AJ11" s="389"/>
      <c r="AK11" s="389"/>
      <c r="AL11" s="389"/>
      <c r="AM11" s="389"/>
      <c r="AN11" s="114"/>
      <c r="AO11" s="114"/>
      <c r="AP11" s="114"/>
      <c r="AQ11" s="114"/>
      <c r="AR11" s="114"/>
      <c r="AS11" s="114"/>
      <c r="AT11" s="114"/>
      <c r="AU11" s="114"/>
      <c r="AV11" s="114"/>
      <c r="AW11" s="114"/>
      <c r="AX11" s="114"/>
      <c r="AY11" s="114"/>
      <c r="AZ11" s="114"/>
      <c r="BA11" s="114"/>
      <c r="BB11" s="114"/>
      <c r="BC11" s="114"/>
      <c r="BD11" s="114"/>
      <c r="BE11" s="114"/>
      <c r="BF11" s="114"/>
      <c r="BG11" s="114"/>
    </row>
    <row r="12" spans="1:59" s="114" customFormat="1" ht="16.5" customHeight="1">
      <c r="A12" s="114"/>
      <c r="B12" s="118" t="s">
        <v>159</v>
      </c>
      <c r="C12" s="136"/>
      <c r="D12" s="162"/>
      <c r="E12" s="187"/>
      <c r="F12" s="195"/>
      <c r="G12" s="209" t="s">
        <v>164</v>
      </c>
      <c r="H12" s="209"/>
      <c r="I12" s="209"/>
      <c r="J12" s="209"/>
      <c r="K12" s="209"/>
      <c r="L12" s="209"/>
      <c r="M12" s="209"/>
      <c r="N12" s="209"/>
      <c r="O12" s="209"/>
      <c r="P12" s="209"/>
      <c r="Q12" s="209"/>
      <c r="R12" s="209"/>
      <c r="S12" s="209"/>
      <c r="T12" s="209"/>
      <c r="U12" s="330" t="s">
        <v>166</v>
      </c>
      <c r="V12" s="330"/>
      <c r="W12" s="330"/>
      <c r="X12" s="330"/>
      <c r="Y12" s="330"/>
      <c r="Z12" s="330"/>
      <c r="AA12" s="330"/>
      <c r="AB12" s="330"/>
      <c r="AC12" s="330"/>
      <c r="AD12" s="330"/>
      <c r="AE12" s="330"/>
      <c r="AF12" s="330"/>
      <c r="AG12" s="389"/>
      <c r="AH12" s="388"/>
      <c r="AI12" s="388"/>
      <c r="AJ12" s="388"/>
      <c r="AK12" s="388"/>
      <c r="AL12" s="388"/>
      <c r="AM12" s="388"/>
      <c r="AN12" s="113"/>
      <c r="AO12" s="113"/>
      <c r="AP12" s="113"/>
      <c r="AQ12" s="113"/>
      <c r="AR12" s="113"/>
      <c r="AS12" s="113"/>
      <c r="AT12" s="113"/>
      <c r="AU12" s="113"/>
      <c r="AV12" s="113"/>
      <c r="AW12" s="113"/>
      <c r="AX12" s="113"/>
      <c r="AY12" s="113"/>
      <c r="AZ12" s="113"/>
      <c r="BA12" s="113"/>
      <c r="BB12" s="113"/>
      <c r="BC12" s="113"/>
      <c r="BD12" s="113"/>
      <c r="BE12" s="113"/>
      <c r="BF12" s="113"/>
      <c r="BG12" s="113"/>
    </row>
    <row r="13" spans="1:59" s="114" customFormat="1" ht="9" customHeight="1">
      <c r="A13" s="114"/>
      <c r="B13" s="119"/>
      <c r="C13" s="137"/>
      <c r="D13" s="163"/>
      <c r="E13" s="188"/>
      <c r="F13" s="196"/>
      <c r="G13" s="210"/>
      <c r="H13" s="210"/>
      <c r="I13" s="210"/>
      <c r="J13" s="210"/>
      <c r="K13" s="210"/>
      <c r="L13" s="210"/>
      <c r="M13" s="210"/>
      <c r="N13" s="210"/>
      <c r="O13" s="210"/>
      <c r="P13" s="210"/>
      <c r="Q13" s="210"/>
      <c r="R13" s="210"/>
      <c r="S13" s="210"/>
      <c r="T13" s="210"/>
      <c r="U13" s="331"/>
      <c r="V13" s="331"/>
      <c r="W13" s="331"/>
      <c r="X13" s="331"/>
      <c r="Y13" s="331"/>
      <c r="Z13" s="331"/>
      <c r="AA13" s="331"/>
      <c r="AB13" s="331"/>
      <c r="AC13" s="331"/>
      <c r="AD13" s="331"/>
      <c r="AE13" s="331"/>
      <c r="AF13" s="331"/>
      <c r="AG13" s="389"/>
      <c r="AH13" s="388"/>
      <c r="AI13" s="388"/>
      <c r="AJ13" s="388"/>
      <c r="AK13" s="388"/>
      <c r="AL13" s="388"/>
      <c r="AM13" s="388"/>
      <c r="AN13" s="113"/>
      <c r="AO13" s="113"/>
      <c r="AP13" s="113"/>
      <c r="AQ13" s="113"/>
      <c r="AR13" s="113"/>
      <c r="AS13" s="113"/>
      <c r="AT13" s="113"/>
      <c r="AU13" s="113"/>
      <c r="AV13" s="113"/>
      <c r="AW13" s="113"/>
      <c r="AX13" s="113"/>
      <c r="AY13" s="113"/>
      <c r="AZ13" s="113"/>
      <c r="BA13" s="113"/>
      <c r="BB13" s="113"/>
      <c r="BC13" s="113"/>
      <c r="BD13" s="113"/>
      <c r="BE13" s="113"/>
      <c r="BF13" s="113"/>
      <c r="BG13" s="113"/>
    </row>
    <row r="14" spans="1:59" s="113" customFormat="1" ht="16.5" customHeight="1">
      <c r="B14" s="119"/>
      <c r="C14" s="137"/>
      <c r="D14" s="118" t="s">
        <v>168</v>
      </c>
      <c r="E14" s="184"/>
      <c r="F14" s="136"/>
      <c r="G14" s="211" t="s">
        <v>282</v>
      </c>
      <c r="H14" s="226"/>
      <c r="I14" s="226"/>
      <c r="J14" s="226"/>
      <c r="K14" s="268" t="str">
        <f>+IF(AG14=TRUE,"☑","")</f>
        <v/>
      </c>
      <c r="L14" s="282" t="s">
        <v>285</v>
      </c>
      <c r="M14" s="226"/>
      <c r="N14" s="226"/>
      <c r="O14" s="268" t="str">
        <f>+IF(AG15=TRUE,"☑","")</f>
        <v/>
      </c>
      <c r="P14" s="282" t="s">
        <v>289</v>
      </c>
      <c r="Q14" s="226"/>
      <c r="R14" s="226"/>
      <c r="S14" s="226"/>
      <c r="T14" s="312"/>
      <c r="U14" s="332"/>
      <c r="V14" s="338"/>
      <c r="W14" s="338"/>
      <c r="X14" s="338"/>
      <c r="Y14" s="338"/>
      <c r="Z14" s="338"/>
      <c r="AA14" s="338"/>
      <c r="AB14" s="338"/>
      <c r="AC14" s="338"/>
      <c r="AD14" s="338"/>
      <c r="AE14" s="338"/>
      <c r="AF14" s="371"/>
      <c r="AG14" s="388" t="b">
        <v>0</v>
      </c>
      <c r="AH14" s="388"/>
      <c r="AI14" s="388"/>
      <c r="AJ14" s="388">
        <f>COUNTIF(AG14:AG15,FALSE)</f>
        <v>2</v>
      </c>
      <c r="AK14" s="388"/>
      <c r="AL14" s="388"/>
      <c r="AM14" s="388"/>
    </row>
    <row r="15" spans="1:59" s="113" customFormat="1" ht="16.5" customHeight="1">
      <c r="B15" s="119"/>
      <c r="C15" s="137"/>
      <c r="D15" s="120"/>
      <c r="E15" s="185"/>
      <c r="F15" s="138"/>
      <c r="G15" s="212" t="s">
        <v>259</v>
      </c>
      <c r="H15" s="227"/>
      <c r="I15" s="227"/>
      <c r="J15" s="235"/>
      <c r="K15" s="235"/>
      <c r="L15" s="235"/>
      <c r="M15" s="235"/>
      <c r="N15" s="235"/>
      <c r="O15" s="235"/>
      <c r="P15" s="235"/>
      <c r="Q15" s="235"/>
      <c r="R15" s="235"/>
      <c r="S15" s="235"/>
      <c r="T15" s="313" t="s">
        <v>22</v>
      </c>
      <c r="U15" s="332"/>
      <c r="V15" s="338"/>
      <c r="W15" s="338"/>
      <c r="X15" s="338"/>
      <c r="Y15" s="338"/>
      <c r="Z15" s="338"/>
      <c r="AA15" s="338"/>
      <c r="AB15" s="338"/>
      <c r="AC15" s="338"/>
      <c r="AD15" s="338"/>
      <c r="AE15" s="338"/>
      <c r="AF15" s="371"/>
      <c r="AG15" s="388" t="b">
        <v>0</v>
      </c>
      <c r="AH15" s="388"/>
      <c r="AI15" s="388"/>
      <c r="AJ15" s="388"/>
      <c r="AK15" s="388"/>
      <c r="AL15" s="388"/>
      <c r="AM15" s="388"/>
    </row>
    <row r="16" spans="1:59" s="113" customFormat="1" ht="16.5" customHeight="1">
      <c r="B16" s="119"/>
      <c r="C16" s="137"/>
      <c r="D16" s="118" t="s">
        <v>146</v>
      </c>
      <c r="E16" s="184"/>
      <c r="F16" s="136"/>
      <c r="G16" s="142" t="s">
        <v>290</v>
      </c>
      <c r="H16" s="228"/>
      <c r="I16" s="228"/>
      <c r="J16" s="248" t="str">
        <f>+IF(AG16=TRUE,"☑","")</f>
        <v/>
      </c>
      <c r="K16" s="171" t="s">
        <v>288</v>
      </c>
      <c r="L16" s="284"/>
      <c r="M16" s="284"/>
      <c r="N16" s="284"/>
      <c r="O16" s="284"/>
      <c r="P16" s="284"/>
      <c r="Q16" s="171" t="s">
        <v>22</v>
      </c>
      <c r="R16" s="304" t="str">
        <f>+IF(AG17=TRUE,"☑","")</f>
        <v/>
      </c>
      <c r="S16" s="174" t="s">
        <v>291</v>
      </c>
      <c r="T16" s="314"/>
      <c r="U16" s="332"/>
      <c r="V16" s="338"/>
      <c r="W16" s="338"/>
      <c r="X16" s="338"/>
      <c r="Y16" s="338"/>
      <c r="Z16" s="338"/>
      <c r="AA16" s="338"/>
      <c r="AB16" s="338"/>
      <c r="AC16" s="338"/>
      <c r="AD16" s="338"/>
      <c r="AE16" s="338"/>
      <c r="AF16" s="371"/>
      <c r="AG16" s="388" t="b">
        <v>0</v>
      </c>
      <c r="AH16" s="388"/>
      <c r="AI16" s="388"/>
      <c r="AJ16" s="388">
        <f>COUNTIF(AG16:AG17,FALSE)</f>
        <v>2</v>
      </c>
      <c r="AK16" s="388"/>
      <c r="AL16" s="388"/>
      <c r="AM16" s="388"/>
    </row>
    <row r="17" spans="2:59" s="113" customFormat="1" ht="16.5" customHeight="1">
      <c r="B17" s="119"/>
      <c r="C17" s="137"/>
      <c r="D17" s="119"/>
      <c r="E17" s="186"/>
      <c r="F17" s="137"/>
      <c r="G17" s="213" t="s">
        <v>292</v>
      </c>
      <c r="H17" s="229"/>
      <c r="I17" s="229"/>
      <c r="J17" s="229"/>
      <c r="K17" s="229"/>
      <c r="L17" s="229"/>
      <c r="M17" s="289"/>
      <c r="N17" s="289"/>
      <c r="O17" s="298" t="s">
        <v>274</v>
      </c>
      <c r="P17" s="229"/>
      <c r="Q17" s="229"/>
      <c r="R17" s="229"/>
      <c r="S17" s="229"/>
      <c r="T17" s="315"/>
      <c r="U17" s="332"/>
      <c r="V17" s="338"/>
      <c r="W17" s="338"/>
      <c r="X17" s="338"/>
      <c r="Y17" s="338"/>
      <c r="Z17" s="338"/>
      <c r="AA17" s="338"/>
      <c r="AB17" s="338"/>
      <c r="AC17" s="338"/>
      <c r="AD17" s="338"/>
      <c r="AE17" s="338"/>
      <c r="AF17" s="371"/>
      <c r="AG17" s="388" t="b">
        <v>0</v>
      </c>
      <c r="AH17" s="388"/>
      <c r="AI17" s="388"/>
      <c r="AJ17" s="388"/>
      <c r="AK17" s="388"/>
      <c r="AL17" s="388"/>
      <c r="AM17" s="388"/>
    </row>
    <row r="18" spans="2:59" s="113" customFormat="1" ht="16.5" customHeight="1">
      <c r="B18" s="119"/>
      <c r="C18" s="137"/>
      <c r="D18" s="119"/>
      <c r="E18" s="186"/>
      <c r="F18" s="137"/>
      <c r="G18" s="143" t="s">
        <v>295</v>
      </c>
      <c r="H18" s="230"/>
      <c r="I18" s="230"/>
      <c r="J18" s="249" t="str">
        <f>+IF(AG18=TRUE,"☑","")</f>
        <v/>
      </c>
      <c r="K18" s="172" t="s">
        <v>297</v>
      </c>
      <c r="L18" s="230"/>
      <c r="M18" s="290" t="str">
        <f>+IF(AG19=TRUE,"☑","")</f>
        <v/>
      </c>
      <c r="N18" s="169" t="s">
        <v>291</v>
      </c>
      <c r="O18" s="229"/>
      <c r="P18" s="229"/>
      <c r="Q18" s="172"/>
      <c r="T18" s="315"/>
      <c r="U18" s="332"/>
      <c r="V18" s="338"/>
      <c r="W18" s="338"/>
      <c r="X18" s="338"/>
      <c r="Y18" s="338"/>
      <c r="Z18" s="338"/>
      <c r="AA18" s="338"/>
      <c r="AB18" s="338"/>
      <c r="AC18" s="338"/>
      <c r="AD18" s="338"/>
      <c r="AE18" s="338"/>
      <c r="AF18" s="371"/>
      <c r="AG18" s="388" t="b">
        <v>0</v>
      </c>
      <c r="AH18" s="389"/>
      <c r="AI18" s="389"/>
      <c r="AJ18" s="388">
        <f>COUNTIF(AG18:AG19,FALSE)</f>
        <v>2</v>
      </c>
      <c r="AK18" s="389"/>
      <c r="AL18" s="389"/>
      <c r="AM18" s="389"/>
      <c r="AN18" s="114"/>
      <c r="AO18" s="114"/>
      <c r="AP18" s="114"/>
      <c r="AQ18" s="114"/>
      <c r="AR18" s="114"/>
      <c r="AS18" s="114"/>
      <c r="AT18" s="114"/>
      <c r="AU18" s="114"/>
      <c r="AV18" s="114"/>
      <c r="AW18" s="114"/>
      <c r="AX18" s="114"/>
      <c r="AY18" s="114"/>
      <c r="AZ18" s="114"/>
      <c r="BA18" s="114"/>
      <c r="BB18" s="114"/>
      <c r="BC18" s="114"/>
      <c r="BD18" s="114"/>
      <c r="BE18" s="114"/>
      <c r="BF18" s="114"/>
      <c r="BG18" s="114"/>
    </row>
    <row r="19" spans="2:59" s="113" customFormat="1" ht="16.5" customHeight="1">
      <c r="B19" s="119"/>
      <c r="C19" s="137"/>
      <c r="D19" s="120"/>
      <c r="E19" s="185"/>
      <c r="F19" s="138"/>
      <c r="G19" s="212" t="s">
        <v>259</v>
      </c>
      <c r="H19" s="227"/>
      <c r="I19" s="227"/>
      <c r="J19" s="235"/>
      <c r="K19" s="235"/>
      <c r="L19" s="235"/>
      <c r="M19" s="235"/>
      <c r="N19" s="235"/>
      <c r="O19" s="235"/>
      <c r="P19" s="235"/>
      <c r="Q19" s="235"/>
      <c r="R19" s="235"/>
      <c r="S19" s="235"/>
      <c r="T19" s="313" t="s">
        <v>22</v>
      </c>
      <c r="U19" s="332"/>
      <c r="V19" s="338"/>
      <c r="W19" s="338"/>
      <c r="X19" s="338"/>
      <c r="Y19" s="338"/>
      <c r="Z19" s="338"/>
      <c r="AA19" s="338"/>
      <c r="AB19" s="338"/>
      <c r="AC19" s="338"/>
      <c r="AD19" s="338"/>
      <c r="AE19" s="338"/>
      <c r="AF19" s="371"/>
      <c r="AG19" s="388" t="b">
        <v>0</v>
      </c>
      <c r="AH19" s="389"/>
      <c r="AI19" s="389"/>
      <c r="AJ19" s="389"/>
      <c r="AK19" s="389"/>
      <c r="AL19" s="389"/>
      <c r="AM19" s="389"/>
      <c r="AN19" s="114"/>
      <c r="AO19" s="114"/>
      <c r="AP19" s="114"/>
      <c r="AQ19" s="114"/>
      <c r="AR19" s="114"/>
      <c r="AS19" s="114"/>
      <c r="AT19" s="114"/>
      <c r="AU19" s="114"/>
      <c r="AV19" s="114"/>
      <c r="AW19" s="114"/>
      <c r="AX19" s="114"/>
      <c r="AY19" s="114"/>
      <c r="AZ19" s="114"/>
      <c r="BA19" s="114"/>
      <c r="BB19" s="114"/>
      <c r="BC19" s="114"/>
      <c r="BD19" s="114"/>
      <c r="BE19" s="114"/>
      <c r="BF19" s="114"/>
      <c r="BG19" s="114"/>
    </row>
    <row r="20" spans="2:59" s="114" customFormat="1" ht="16.5" customHeight="1">
      <c r="B20" s="119"/>
      <c r="C20" s="137"/>
      <c r="D20" s="118" t="s">
        <v>162</v>
      </c>
      <c r="E20" s="184"/>
      <c r="F20" s="136"/>
      <c r="G20" s="214" t="str">
        <f>+IF(AG20=TRUE,"☑","")</f>
        <v/>
      </c>
      <c r="H20" s="171" t="s">
        <v>288</v>
      </c>
      <c r="I20" s="238"/>
      <c r="J20" s="238"/>
      <c r="K20" s="238"/>
      <c r="L20" s="238"/>
      <c r="M20" s="238"/>
      <c r="N20" s="238"/>
      <c r="O20" s="238"/>
      <c r="P20" s="238"/>
      <c r="Q20" s="238"/>
      <c r="R20" s="238"/>
      <c r="S20" s="238"/>
      <c r="T20" s="316" t="s">
        <v>22</v>
      </c>
      <c r="U20" s="332"/>
      <c r="V20" s="338"/>
      <c r="W20" s="338"/>
      <c r="X20" s="338"/>
      <c r="Y20" s="338"/>
      <c r="Z20" s="338"/>
      <c r="AA20" s="338"/>
      <c r="AB20" s="338"/>
      <c r="AC20" s="338"/>
      <c r="AD20" s="338"/>
      <c r="AE20" s="338"/>
      <c r="AF20" s="371"/>
      <c r="AG20" s="389" t="b">
        <v>0</v>
      </c>
      <c r="AH20" s="389"/>
      <c r="AI20" s="389"/>
      <c r="AJ20" s="388">
        <f>COUNTIF(AG20:AG21,FALSE)</f>
        <v>2</v>
      </c>
      <c r="AK20" s="389"/>
      <c r="AL20" s="389"/>
      <c r="AM20" s="389"/>
      <c r="AN20" s="114"/>
      <c r="AO20" s="114"/>
      <c r="AP20" s="114"/>
      <c r="AQ20" s="114"/>
      <c r="AR20" s="114"/>
      <c r="AS20" s="114"/>
      <c r="AT20" s="114"/>
      <c r="AU20" s="114"/>
      <c r="AV20" s="114"/>
      <c r="AW20" s="114"/>
      <c r="AX20" s="114"/>
      <c r="AY20" s="114"/>
      <c r="AZ20" s="114"/>
      <c r="BA20" s="114"/>
      <c r="BB20" s="114"/>
      <c r="BC20" s="114"/>
      <c r="BD20" s="114"/>
      <c r="BE20" s="114"/>
      <c r="BF20" s="114"/>
      <c r="BG20" s="114"/>
    </row>
    <row r="21" spans="2:59" s="114" customFormat="1" ht="16.5" customHeight="1">
      <c r="B21" s="119"/>
      <c r="C21" s="137"/>
      <c r="D21" s="120"/>
      <c r="E21" s="185"/>
      <c r="F21" s="138"/>
      <c r="G21" s="215" t="str">
        <f>+IF(AG21=TRUE,"☑","")</f>
        <v/>
      </c>
      <c r="H21" s="170" t="s">
        <v>291</v>
      </c>
      <c r="I21" s="239"/>
      <c r="J21" s="239"/>
      <c r="K21" s="239"/>
      <c r="L21" s="239"/>
      <c r="M21" s="239"/>
      <c r="N21" s="239"/>
      <c r="O21" s="239"/>
      <c r="P21" s="239"/>
      <c r="Q21" s="239"/>
      <c r="R21" s="239"/>
      <c r="S21" s="239"/>
      <c r="T21" s="317"/>
      <c r="U21" s="332"/>
      <c r="V21" s="338"/>
      <c r="W21" s="338"/>
      <c r="X21" s="338"/>
      <c r="Y21" s="338"/>
      <c r="Z21" s="338"/>
      <c r="AA21" s="338"/>
      <c r="AB21" s="338"/>
      <c r="AC21" s="338"/>
      <c r="AD21" s="338"/>
      <c r="AE21" s="338"/>
      <c r="AF21" s="371"/>
      <c r="AG21" s="389" t="b">
        <v>0</v>
      </c>
      <c r="AH21" s="389"/>
      <c r="AI21" s="389"/>
      <c r="AJ21" s="389"/>
      <c r="AK21" s="389"/>
      <c r="AL21" s="389"/>
      <c r="AM21" s="389"/>
      <c r="AN21" s="114"/>
      <c r="AO21" s="114"/>
      <c r="AP21" s="114"/>
      <c r="AQ21" s="114"/>
      <c r="AR21" s="114"/>
      <c r="AS21" s="114"/>
      <c r="AT21" s="114"/>
      <c r="AU21" s="114"/>
      <c r="AV21" s="114"/>
      <c r="AW21" s="114"/>
      <c r="AX21" s="114"/>
      <c r="AY21" s="114"/>
      <c r="AZ21" s="114"/>
      <c r="BA21" s="114"/>
      <c r="BB21" s="114"/>
      <c r="BC21" s="114"/>
      <c r="BD21" s="114"/>
      <c r="BE21" s="114"/>
      <c r="BF21" s="114"/>
      <c r="BG21" s="114"/>
    </row>
    <row r="22" spans="2:59" s="114" customFormat="1" ht="16.5" customHeight="1">
      <c r="B22" s="119"/>
      <c r="C22" s="137"/>
      <c r="D22" s="164" t="s">
        <v>367</v>
      </c>
      <c r="E22" s="189"/>
      <c r="F22" s="197"/>
      <c r="G22" s="214" t="str">
        <f>+IF(AG22=TRUE,"☑","")</f>
        <v/>
      </c>
      <c r="H22" s="171" t="s">
        <v>288</v>
      </c>
      <c r="I22" s="238"/>
      <c r="J22" s="238"/>
      <c r="K22" s="238"/>
      <c r="L22" s="238"/>
      <c r="M22" s="238"/>
      <c r="N22" s="238"/>
      <c r="O22" s="238"/>
      <c r="P22" s="238"/>
      <c r="Q22" s="238"/>
      <c r="R22" s="238"/>
      <c r="S22" s="238"/>
      <c r="T22" s="316" t="s">
        <v>22</v>
      </c>
      <c r="U22" s="332"/>
      <c r="V22" s="338"/>
      <c r="W22" s="338"/>
      <c r="X22" s="338"/>
      <c r="Y22" s="338"/>
      <c r="Z22" s="338"/>
      <c r="AA22" s="338"/>
      <c r="AB22" s="338"/>
      <c r="AC22" s="338"/>
      <c r="AD22" s="338"/>
      <c r="AE22" s="338"/>
      <c r="AF22" s="371"/>
      <c r="AG22" s="389" t="b">
        <v>0</v>
      </c>
      <c r="AH22" s="389"/>
      <c r="AI22" s="389"/>
      <c r="AJ22" s="388">
        <f>COUNTIF(AG22:AG23,FALSE)</f>
        <v>2</v>
      </c>
      <c r="AK22" s="389"/>
      <c r="AL22" s="389"/>
      <c r="AM22" s="389"/>
      <c r="AN22" s="114"/>
      <c r="AO22" s="114"/>
      <c r="AP22" s="114"/>
      <c r="AQ22" s="114"/>
      <c r="AR22" s="114"/>
      <c r="AS22" s="114"/>
      <c r="AT22" s="114"/>
      <c r="AU22" s="114"/>
      <c r="AV22" s="114"/>
      <c r="AW22" s="114"/>
      <c r="AX22" s="114"/>
      <c r="AY22" s="114"/>
      <c r="AZ22" s="114"/>
      <c r="BA22" s="114"/>
      <c r="BB22" s="114"/>
      <c r="BC22" s="114"/>
      <c r="BD22" s="114"/>
      <c r="BE22" s="114"/>
      <c r="BF22" s="114"/>
      <c r="BG22" s="114"/>
    </row>
    <row r="23" spans="2:59" s="114" customFormat="1" ht="16.5" customHeight="1">
      <c r="B23" s="119"/>
      <c r="C23" s="137"/>
      <c r="D23" s="165"/>
      <c r="E23" s="190"/>
      <c r="F23" s="198"/>
      <c r="G23" s="215" t="str">
        <f>+IF(AG21=TRUE,"☑","")</f>
        <v/>
      </c>
      <c r="H23" s="170" t="s">
        <v>291</v>
      </c>
      <c r="I23" s="239"/>
      <c r="J23" s="239"/>
      <c r="K23" s="239"/>
      <c r="L23" s="239"/>
      <c r="M23" s="239"/>
      <c r="N23" s="239"/>
      <c r="O23" s="239"/>
      <c r="P23" s="239"/>
      <c r="Q23" s="239"/>
      <c r="R23" s="239"/>
      <c r="S23" s="239"/>
      <c r="T23" s="317"/>
      <c r="U23" s="332"/>
      <c r="V23" s="338"/>
      <c r="W23" s="338"/>
      <c r="X23" s="338"/>
      <c r="Y23" s="338"/>
      <c r="Z23" s="338"/>
      <c r="AA23" s="338"/>
      <c r="AB23" s="338"/>
      <c r="AC23" s="338"/>
      <c r="AD23" s="338"/>
      <c r="AE23" s="338"/>
      <c r="AF23" s="371"/>
      <c r="AG23" s="389" t="b">
        <v>0</v>
      </c>
      <c r="AH23" s="389"/>
      <c r="AI23" s="389"/>
      <c r="AJ23" s="389"/>
      <c r="AK23" s="389"/>
      <c r="AL23" s="389"/>
      <c r="AM23" s="389"/>
      <c r="AN23" s="114"/>
      <c r="AO23" s="114"/>
      <c r="AP23" s="114"/>
      <c r="AQ23" s="114"/>
      <c r="AR23" s="114"/>
      <c r="AS23" s="114"/>
      <c r="AT23" s="114"/>
      <c r="AU23" s="114"/>
      <c r="AV23" s="114"/>
      <c r="AW23" s="114"/>
      <c r="AX23" s="114"/>
      <c r="AY23" s="114"/>
      <c r="AZ23" s="114"/>
      <c r="BA23" s="114"/>
      <c r="BB23" s="114"/>
      <c r="BC23" s="114"/>
      <c r="BD23" s="114"/>
      <c r="BE23" s="114"/>
      <c r="BF23" s="114"/>
      <c r="BG23" s="114"/>
    </row>
    <row r="24" spans="2:59" s="114" customFormat="1" ht="16.5" customHeight="1">
      <c r="B24" s="119"/>
      <c r="C24" s="137"/>
      <c r="D24" s="166" t="s">
        <v>170</v>
      </c>
      <c r="E24" s="191" t="s">
        <v>171</v>
      </c>
      <c r="F24" s="199"/>
      <c r="G24" s="214" t="str">
        <f>+IF(AG24=TRUE,"☑","")</f>
        <v/>
      </c>
      <c r="H24" s="171" t="s">
        <v>297</v>
      </c>
      <c r="I24" s="228"/>
      <c r="J24" s="250"/>
      <c r="K24" s="250"/>
      <c r="L24" s="250"/>
      <c r="M24" s="250"/>
      <c r="N24" s="250"/>
      <c r="O24" s="250"/>
      <c r="P24" s="250"/>
      <c r="Q24" s="250"/>
      <c r="R24" s="250"/>
      <c r="S24" s="250"/>
      <c r="T24" s="318"/>
      <c r="U24" s="333" t="s">
        <v>317</v>
      </c>
      <c r="V24" s="339"/>
      <c r="W24" s="339"/>
      <c r="X24" s="339"/>
      <c r="Y24" s="359"/>
      <c r="Z24" s="250"/>
      <c r="AA24" s="250"/>
      <c r="AB24" s="250"/>
      <c r="AC24" s="250"/>
      <c r="AD24" s="250"/>
      <c r="AE24" s="250"/>
      <c r="AF24" s="318"/>
      <c r="AG24" s="389" t="b">
        <v>0</v>
      </c>
      <c r="AH24" s="389" t="b">
        <v>0</v>
      </c>
      <c r="AI24" s="389"/>
      <c r="AJ24" s="388">
        <f>COUNTIF(AG24:AH24,FALSE)</f>
        <v>2</v>
      </c>
      <c r="AK24" s="389"/>
      <c r="AL24" s="389"/>
      <c r="AM24" s="389"/>
      <c r="AN24" s="114"/>
      <c r="AO24" s="114"/>
      <c r="AP24" s="114"/>
      <c r="AQ24" s="114"/>
      <c r="AR24" s="114"/>
      <c r="AS24" s="114"/>
      <c r="AT24" s="114"/>
      <c r="AU24" s="114"/>
      <c r="AV24" s="114"/>
      <c r="AW24" s="114"/>
      <c r="AX24" s="114"/>
      <c r="AY24" s="114"/>
      <c r="AZ24" s="114"/>
      <c r="BA24" s="114"/>
      <c r="BB24" s="114"/>
      <c r="BC24" s="114"/>
      <c r="BD24" s="114"/>
      <c r="BE24" s="114"/>
      <c r="BF24" s="114"/>
      <c r="BG24" s="114"/>
    </row>
    <row r="25" spans="2:59" s="114" customFormat="1" ht="16.5" customHeight="1">
      <c r="B25" s="119"/>
      <c r="C25" s="137"/>
      <c r="D25" s="167"/>
      <c r="E25" s="192"/>
      <c r="F25" s="200"/>
      <c r="G25" s="216" t="s">
        <v>287</v>
      </c>
      <c r="H25" s="231"/>
      <c r="I25" s="231"/>
      <c r="J25" s="231"/>
      <c r="K25" s="231"/>
      <c r="L25" s="231"/>
      <c r="M25" s="231"/>
      <c r="N25" s="249" t="str">
        <f>+IF(AG25=TRUE,"☑","")</f>
        <v/>
      </c>
      <c r="O25" s="172" t="s">
        <v>297</v>
      </c>
      <c r="P25" s="230"/>
      <c r="Q25" s="290" t="str">
        <f>+IF(AH25=TRUE,"☑","")</f>
        <v/>
      </c>
      <c r="R25" s="169" t="s">
        <v>291</v>
      </c>
      <c r="S25" s="172" t="s">
        <v>22</v>
      </c>
      <c r="T25" s="319"/>
      <c r="U25" s="334"/>
      <c r="V25" s="340"/>
      <c r="W25" s="340"/>
      <c r="X25" s="340"/>
      <c r="Y25" s="340"/>
      <c r="Z25" s="340"/>
      <c r="AA25" s="340"/>
      <c r="AB25" s="340"/>
      <c r="AC25" s="340"/>
      <c r="AD25" s="340"/>
      <c r="AE25" s="340"/>
      <c r="AF25" s="372"/>
      <c r="AG25" s="389" t="b">
        <v>0</v>
      </c>
      <c r="AH25" s="389" t="b">
        <v>0</v>
      </c>
      <c r="AI25" s="389"/>
      <c r="AJ25" s="388">
        <f>COUNTIF(AG25:AH25,FALSE)</f>
        <v>2</v>
      </c>
      <c r="AK25" s="389"/>
      <c r="AL25" s="389"/>
      <c r="AM25" s="389"/>
      <c r="AN25" s="114"/>
      <c r="AO25" s="114"/>
      <c r="AP25" s="114"/>
      <c r="AQ25" s="114"/>
      <c r="AR25" s="114"/>
      <c r="AS25" s="114"/>
      <c r="AT25" s="114"/>
      <c r="AU25" s="114"/>
      <c r="AV25" s="114"/>
      <c r="AW25" s="114"/>
      <c r="AX25" s="114"/>
      <c r="AY25" s="114"/>
      <c r="AZ25" s="114"/>
      <c r="BA25" s="114"/>
      <c r="BB25" s="114"/>
      <c r="BC25" s="114"/>
      <c r="BD25" s="114"/>
      <c r="BE25" s="114"/>
      <c r="BF25" s="114"/>
      <c r="BG25" s="114"/>
    </row>
    <row r="26" spans="2:59" s="114" customFormat="1" ht="27.75" customHeight="1">
      <c r="B26" s="119"/>
      <c r="C26" s="137"/>
      <c r="D26" s="167"/>
      <c r="E26" s="193"/>
      <c r="F26" s="201"/>
      <c r="G26" s="215" t="str">
        <f>+IF(AH24=TRUE,"☑","")</f>
        <v/>
      </c>
      <c r="H26" s="170" t="s">
        <v>291</v>
      </c>
      <c r="I26" s="240"/>
      <c r="J26" s="240"/>
      <c r="K26" s="240"/>
      <c r="L26" s="240"/>
      <c r="M26" s="240"/>
      <c r="N26" s="240"/>
      <c r="O26" s="240"/>
      <c r="P26" s="240"/>
      <c r="Q26" s="240"/>
      <c r="R26" s="240"/>
      <c r="S26" s="240"/>
      <c r="T26" s="320"/>
      <c r="U26" s="335"/>
      <c r="V26" s="341"/>
      <c r="W26" s="341"/>
      <c r="X26" s="341"/>
      <c r="Y26" s="341"/>
      <c r="Z26" s="341"/>
      <c r="AA26" s="341"/>
      <c r="AB26" s="341"/>
      <c r="AC26" s="341"/>
      <c r="AD26" s="341"/>
      <c r="AE26" s="341"/>
      <c r="AF26" s="373"/>
      <c r="AG26" s="389"/>
      <c r="AH26" s="389"/>
      <c r="AI26" s="389"/>
      <c r="AJ26" s="389"/>
      <c r="AK26" s="389"/>
      <c r="AL26" s="389"/>
      <c r="AM26" s="389"/>
      <c r="AN26" s="114"/>
      <c r="AO26" s="114"/>
      <c r="AP26" s="114"/>
      <c r="AQ26" s="114"/>
      <c r="AR26" s="114"/>
      <c r="AS26" s="114"/>
      <c r="AT26" s="114"/>
      <c r="AU26" s="114"/>
      <c r="AV26" s="114"/>
      <c r="AW26" s="114"/>
      <c r="AX26" s="114"/>
      <c r="AY26" s="114"/>
      <c r="AZ26" s="114"/>
      <c r="BA26" s="114"/>
      <c r="BB26" s="114"/>
      <c r="BC26" s="114"/>
      <c r="BD26" s="114"/>
      <c r="BE26" s="114"/>
      <c r="BF26" s="114"/>
      <c r="BG26" s="114"/>
    </row>
    <row r="27" spans="2:59" s="114" customFormat="1" ht="30" customHeight="1">
      <c r="B27" s="119"/>
      <c r="C27" s="137"/>
      <c r="D27" s="167"/>
      <c r="E27" s="191" t="s">
        <v>177</v>
      </c>
      <c r="F27" s="199"/>
      <c r="G27" s="217" t="str">
        <f>+IF(AG27=TRUE,"☑","")</f>
        <v/>
      </c>
      <c r="H27" s="232" t="s">
        <v>298</v>
      </c>
      <c r="I27" s="232"/>
      <c r="J27" s="232"/>
      <c r="K27" s="232"/>
      <c r="L27" s="232"/>
      <c r="M27" s="232"/>
      <c r="N27" s="232"/>
      <c r="O27" s="232"/>
      <c r="P27" s="232"/>
      <c r="Q27" s="232"/>
      <c r="R27" s="232"/>
      <c r="S27" s="232"/>
      <c r="T27" s="321"/>
      <c r="U27" s="336"/>
      <c r="V27" s="342"/>
      <c r="W27" s="342"/>
      <c r="X27" s="342"/>
      <c r="Y27" s="342"/>
      <c r="Z27" s="342"/>
      <c r="AA27" s="342"/>
      <c r="AB27" s="342"/>
      <c r="AC27" s="342"/>
      <c r="AD27" s="342"/>
      <c r="AE27" s="342"/>
      <c r="AF27" s="374"/>
      <c r="AG27" s="389" t="b">
        <v>0</v>
      </c>
      <c r="AH27" s="389"/>
      <c r="AI27" s="389"/>
      <c r="AJ27" s="388">
        <f>COUNTIF(AG27:AG28,FALSE)</f>
        <v>2</v>
      </c>
      <c r="AK27" s="389"/>
      <c r="AL27" s="389"/>
      <c r="AM27" s="389"/>
      <c r="AN27" s="114"/>
      <c r="AO27" s="114"/>
      <c r="AP27" s="114"/>
      <c r="AQ27" s="114"/>
      <c r="AR27" s="114"/>
      <c r="AS27" s="114"/>
      <c r="AT27" s="114"/>
      <c r="AU27" s="114"/>
      <c r="AV27" s="114"/>
      <c r="AW27" s="114"/>
      <c r="AX27" s="114"/>
      <c r="AY27" s="114"/>
      <c r="AZ27" s="114"/>
      <c r="BA27" s="114"/>
      <c r="BB27" s="114"/>
      <c r="BC27" s="114"/>
      <c r="BD27" s="114"/>
      <c r="BE27" s="114"/>
      <c r="BF27" s="114"/>
      <c r="BG27" s="114"/>
    </row>
    <row r="28" spans="2:59" s="114" customFormat="1" ht="16.5" customHeight="1">
      <c r="B28" s="119"/>
      <c r="C28" s="137"/>
      <c r="D28" s="168"/>
      <c r="E28" s="193"/>
      <c r="F28" s="201"/>
      <c r="G28" s="218" t="str">
        <f>+IF(AG28=TRUE,"☑","")</f>
        <v/>
      </c>
      <c r="H28" s="233" t="s">
        <v>291</v>
      </c>
      <c r="I28" s="240"/>
      <c r="J28" s="240"/>
      <c r="K28" s="240"/>
      <c r="L28" s="240"/>
      <c r="M28" s="240"/>
      <c r="N28" s="240"/>
      <c r="O28" s="240"/>
      <c r="P28" s="240"/>
      <c r="Q28" s="240"/>
      <c r="R28" s="240"/>
      <c r="S28" s="240"/>
      <c r="T28" s="320"/>
      <c r="U28" s="336"/>
      <c r="V28" s="342"/>
      <c r="W28" s="342"/>
      <c r="X28" s="342"/>
      <c r="Y28" s="342"/>
      <c r="Z28" s="342"/>
      <c r="AA28" s="342"/>
      <c r="AB28" s="342"/>
      <c r="AC28" s="342"/>
      <c r="AD28" s="342"/>
      <c r="AE28" s="342"/>
      <c r="AF28" s="374"/>
      <c r="AG28" s="389" t="b">
        <v>0</v>
      </c>
      <c r="AH28" s="388"/>
      <c r="AI28" s="388"/>
      <c r="AJ28" s="388"/>
      <c r="AK28" s="388"/>
      <c r="AL28" s="388"/>
      <c r="AM28" s="388"/>
      <c r="AN28" s="113"/>
      <c r="AO28" s="113"/>
      <c r="AP28" s="113"/>
      <c r="AQ28" s="113"/>
      <c r="AR28" s="113"/>
      <c r="AS28" s="113"/>
      <c r="AT28" s="113"/>
      <c r="AU28" s="113"/>
      <c r="AV28" s="113"/>
      <c r="AW28" s="113"/>
      <c r="AX28" s="113"/>
      <c r="AY28" s="113"/>
      <c r="AZ28" s="113"/>
      <c r="BA28" s="113"/>
      <c r="BB28" s="113"/>
      <c r="BC28" s="113"/>
      <c r="BD28" s="113"/>
      <c r="BE28" s="113"/>
      <c r="BF28" s="113"/>
      <c r="BG28" s="113"/>
    </row>
    <row r="29" spans="2:59" s="114" customFormat="1" ht="16.5" customHeight="1">
      <c r="B29" s="119"/>
      <c r="C29" s="137"/>
      <c r="D29" s="118" t="s">
        <v>130</v>
      </c>
      <c r="E29" s="184"/>
      <c r="F29" s="136"/>
      <c r="G29" s="219"/>
      <c r="H29" s="234"/>
      <c r="I29" s="234"/>
      <c r="J29" s="234"/>
      <c r="K29" s="234"/>
      <c r="L29" s="234"/>
      <c r="M29" s="234"/>
      <c r="N29" s="234"/>
      <c r="O29" s="234"/>
      <c r="P29" s="234"/>
      <c r="Q29" s="234"/>
      <c r="R29" s="234"/>
      <c r="S29" s="234"/>
      <c r="T29" s="234"/>
      <c r="U29" s="332"/>
      <c r="V29" s="338"/>
      <c r="W29" s="338"/>
      <c r="X29" s="338"/>
      <c r="Y29" s="338"/>
      <c r="Z29" s="338"/>
      <c r="AA29" s="338"/>
      <c r="AB29" s="338"/>
      <c r="AC29" s="338"/>
      <c r="AD29" s="338"/>
      <c r="AE29" s="338"/>
      <c r="AF29" s="371"/>
      <c r="AG29" s="389"/>
      <c r="AH29" s="389"/>
      <c r="AI29" s="389"/>
      <c r="AJ29" s="389"/>
      <c r="AK29" s="389"/>
      <c r="AL29" s="389"/>
      <c r="AM29" s="389"/>
      <c r="AN29" s="114"/>
      <c r="AO29" s="114"/>
      <c r="AP29" s="114"/>
      <c r="AQ29" s="114"/>
      <c r="AR29" s="114"/>
      <c r="AS29" s="114"/>
      <c r="AT29" s="114"/>
      <c r="AU29" s="114"/>
      <c r="AV29" s="114"/>
      <c r="AW29" s="114"/>
      <c r="AX29" s="114"/>
      <c r="AY29" s="114"/>
      <c r="AZ29" s="114"/>
      <c r="BA29" s="114"/>
      <c r="BB29" s="114"/>
      <c r="BC29" s="114"/>
      <c r="BD29" s="114"/>
      <c r="BE29" s="114"/>
      <c r="BF29" s="114"/>
      <c r="BG29" s="114"/>
    </row>
    <row r="30" spans="2:59" s="113" customFormat="1" ht="16.5" customHeight="1">
      <c r="B30" s="120"/>
      <c r="C30" s="138"/>
      <c r="D30" s="120"/>
      <c r="E30" s="185"/>
      <c r="F30" s="138"/>
      <c r="G30" s="220"/>
      <c r="H30" s="235"/>
      <c r="I30" s="235"/>
      <c r="J30" s="235"/>
      <c r="K30" s="235"/>
      <c r="L30" s="235"/>
      <c r="M30" s="235"/>
      <c r="N30" s="235"/>
      <c r="O30" s="235"/>
      <c r="P30" s="235"/>
      <c r="Q30" s="235"/>
      <c r="R30" s="235"/>
      <c r="S30" s="235"/>
      <c r="T30" s="235"/>
      <c r="U30" s="332"/>
      <c r="V30" s="338"/>
      <c r="W30" s="338"/>
      <c r="X30" s="338"/>
      <c r="Y30" s="338"/>
      <c r="Z30" s="338"/>
      <c r="AA30" s="338"/>
      <c r="AB30" s="338"/>
      <c r="AC30" s="338"/>
      <c r="AD30" s="338"/>
      <c r="AE30" s="338"/>
      <c r="AF30" s="371"/>
      <c r="AG30" s="388"/>
      <c r="AH30" s="389"/>
      <c r="AI30" s="389"/>
      <c r="AJ30" s="389"/>
      <c r="AK30" s="389"/>
      <c r="AL30" s="389"/>
      <c r="AM30" s="389"/>
      <c r="AN30" s="114"/>
      <c r="AO30" s="114"/>
      <c r="AP30" s="114"/>
      <c r="AQ30" s="114"/>
      <c r="AR30" s="114"/>
      <c r="AS30" s="114"/>
      <c r="AT30" s="114"/>
      <c r="AU30" s="114"/>
      <c r="AV30" s="114"/>
      <c r="AW30" s="114"/>
      <c r="AX30" s="114"/>
      <c r="AY30" s="114"/>
      <c r="AZ30" s="114"/>
      <c r="BA30" s="114"/>
      <c r="BB30" s="114"/>
      <c r="BC30" s="114"/>
      <c r="BD30" s="114"/>
      <c r="BE30" s="114"/>
      <c r="BF30" s="114"/>
      <c r="BG30" s="114"/>
    </row>
    <row r="31" spans="2:59" s="114" customFormat="1" ht="15.75" customHeight="1">
      <c r="B31" s="121" t="s">
        <v>180</v>
      </c>
      <c r="C31" s="139" t="s">
        <v>8</v>
      </c>
      <c r="D31" s="139"/>
      <c r="E31" s="139"/>
      <c r="F31" s="139"/>
      <c r="G31" s="139"/>
      <c r="H31" s="139"/>
      <c r="I31" s="139"/>
      <c r="J31" s="139" t="s">
        <v>73</v>
      </c>
      <c r="K31" s="139"/>
      <c r="L31" s="139"/>
      <c r="M31" s="139"/>
      <c r="N31" s="139"/>
      <c r="O31" s="139"/>
      <c r="P31" s="139"/>
      <c r="Q31" s="139"/>
      <c r="R31" s="139"/>
      <c r="S31" s="139"/>
      <c r="T31" s="139"/>
      <c r="U31" s="337" t="s">
        <v>182</v>
      </c>
      <c r="V31" s="337"/>
      <c r="W31" s="337"/>
      <c r="X31" s="337"/>
      <c r="Y31" s="337"/>
      <c r="Z31" s="337"/>
      <c r="AA31" s="337"/>
      <c r="AB31" s="337"/>
      <c r="AC31" s="337"/>
      <c r="AD31" s="337"/>
      <c r="AE31" s="337"/>
      <c r="AF31" s="375"/>
      <c r="AG31" s="389"/>
      <c r="AH31" s="389"/>
      <c r="AI31" s="389"/>
      <c r="AJ31" s="389"/>
      <c r="AK31" s="389"/>
      <c r="AL31" s="389"/>
      <c r="AM31" s="389"/>
      <c r="AN31" s="114"/>
      <c r="AO31" s="114"/>
      <c r="AP31" s="114"/>
      <c r="AQ31" s="114"/>
      <c r="AR31" s="114"/>
      <c r="AS31" s="114"/>
      <c r="AT31" s="114"/>
      <c r="AU31" s="114"/>
      <c r="AV31" s="114"/>
      <c r="AW31" s="114"/>
      <c r="AX31" s="114"/>
      <c r="AY31" s="114"/>
      <c r="AZ31" s="114"/>
      <c r="BA31" s="114"/>
      <c r="BB31" s="114"/>
      <c r="BC31" s="114"/>
      <c r="BD31" s="114"/>
      <c r="BE31" s="114"/>
      <c r="BF31" s="114"/>
      <c r="BG31" s="114"/>
    </row>
    <row r="32" spans="2:59" s="114" customFormat="1" ht="15.75" customHeight="1">
      <c r="B32" s="121"/>
      <c r="C32" s="140" t="s">
        <v>184</v>
      </c>
      <c r="D32" s="169"/>
      <c r="E32" s="169"/>
      <c r="F32" s="169"/>
      <c r="G32" s="169"/>
      <c r="H32" s="169"/>
      <c r="I32" s="169"/>
      <c r="J32" s="251" t="s">
        <v>299</v>
      </c>
      <c r="K32" s="269"/>
      <c r="L32" s="269"/>
      <c r="M32" s="269"/>
      <c r="N32" s="269"/>
      <c r="O32" s="269"/>
      <c r="P32" s="269"/>
      <c r="Q32" s="269"/>
      <c r="R32" s="269"/>
      <c r="S32" s="269"/>
      <c r="T32" s="322"/>
      <c r="U32" s="217" t="str">
        <f>+IF(AG33=TRUE,"☑","")</f>
        <v/>
      </c>
      <c r="V32" s="343" t="s">
        <v>300</v>
      </c>
      <c r="W32" s="347"/>
      <c r="X32" s="347"/>
      <c r="Y32" s="347"/>
      <c r="Z32" s="347"/>
      <c r="AA32" s="347"/>
      <c r="AB32" s="347"/>
      <c r="AC32" s="347"/>
      <c r="AD32" s="347"/>
      <c r="AE32" s="347"/>
      <c r="AF32" s="376"/>
      <c r="AG32" s="389" t="b">
        <v>0</v>
      </c>
      <c r="AH32" s="389" t="b">
        <v>0</v>
      </c>
      <c r="AI32" s="389"/>
      <c r="AJ32" s="388">
        <f>COUNTIF(AG32:AH32,FALSE)</f>
        <v>2</v>
      </c>
      <c r="AK32" s="389"/>
      <c r="AL32" s="389"/>
      <c r="AM32" s="389"/>
      <c r="AN32" s="114"/>
      <c r="AO32" s="114"/>
      <c r="AP32" s="114"/>
      <c r="AQ32" s="114"/>
      <c r="AR32" s="114"/>
      <c r="AS32" s="114"/>
      <c r="AT32" s="114"/>
      <c r="AU32" s="114"/>
      <c r="AV32" s="114"/>
      <c r="AW32" s="114"/>
      <c r="AX32" s="114"/>
      <c r="AY32" s="114"/>
      <c r="AZ32" s="114"/>
      <c r="BA32" s="114"/>
      <c r="BB32" s="114"/>
      <c r="BC32" s="114"/>
      <c r="BD32" s="114"/>
      <c r="BE32" s="114"/>
      <c r="BF32" s="114"/>
      <c r="BG32" s="114"/>
    </row>
    <row r="33" spans="2:39" s="114" customFormat="1" ht="15.75" customHeight="1">
      <c r="B33" s="121"/>
      <c r="C33" s="140"/>
      <c r="D33" s="169"/>
      <c r="E33" s="169"/>
      <c r="F33" s="169"/>
      <c r="G33" s="169"/>
      <c r="H33" s="169"/>
      <c r="I33" s="169"/>
      <c r="J33" s="252" t="str">
        <f>+IF(AG32=TRUE,"☑","")</f>
        <v/>
      </c>
      <c r="K33" s="270" t="s">
        <v>302</v>
      </c>
      <c r="L33" s="285"/>
      <c r="M33" s="291" t="str">
        <f>+IF(AH32=TRUE,"☑","")</f>
        <v/>
      </c>
      <c r="N33" s="270" t="s">
        <v>303</v>
      </c>
      <c r="O33" s="285"/>
      <c r="P33" s="285"/>
      <c r="Q33" s="285"/>
      <c r="R33" s="285"/>
      <c r="S33" s="285"/>
      <c r="T33" s="323"/>
      <c r="U33" s="257" t="str">
        <f>+IF(AH33=TRUE,"☑","")</f>
        <v/>
      </c>
      <c r="V33" s="344" t="s">
        <v>31</v>
      </c>
      <c r="W33" s="348"/>
      <c r="X33" s="348"/>
      <c r="Y33" s="348"/>
      <c r="Z33" s="348"/>
      <c r="AA33" s="348"/>
      <c r="AB33" s="348"/>
      <c r="AC33" s="348"/>
      <c r="AD33" s="348"/>
      <c r="AE33" s="348"/>
      <c r="AF33" s="377"/>
      <c r="AG33" s="389" t="b">
        <v>0</v>
      </c>
      <c r="AH33" s="389" t="b">
        <v>0</v>
      </c>
      <c r="AI33" s="389"/>
      <c r="AJ33" s="388">
        <f>COUNTIF(AG33:AH33,FALSE)</f>
        <v>2</v>
      </c>
      <c r="AK33" s="389"/>
      <c r="AL33" s="389"/>
      <c r="AM33" s="389"/>
    </row>
    <row r="34" spans="2:39" s="114" customFormat="1" ht="15.75" customHeight="1">
      <c r="B34" s="121"/>
      <c r="C34" s="141"/>
      <c r="D34" s="170"/>
      <c r="E34" s="170"/>
      <c r="F34" s="170"/>
      <c r="G34" s="170"/>
      <c r="H34" s="170"/>
      <c r="I34" s="170"/>
      <c r="J34" s="253"/>
      <c r="K34" s="271"/>
      <c r="L34" s="271"/>
      <c r="M34" s="271"/>
      <c r="N34" s="271"/>
      <c r="O34" s="271"/>
      <c r="P34" s="271"/>
      <c r="Q34" s="271"/>
      <c r="R34" s="271"/>
      <c r="S34" s="271"/>
      <c r="T34" s="324"/>
      <c r="U34" s="258"/>
      <c r="V34" s="114"/>
      <c r="W34" s="349"/>
      <c r="X34" s="349"/>
      <c r="Y34" s="349"/>
      <c r="Z34" s="364" t="s">
        <v>301</v>
      </c>
      <c r="AA34" s="365"/>
      <c r="AB34" s="365"/>
      <c r="AC34" s="365"/>
      <c r="AD34" s="365"/>
      <c r="AE34" s="365"/>
      <c r="AF34" s="313" t="s">
        <v>22</v>
      </c>
      <c r="AG34" s="389"/>
      <c r="AH34" s="389"/>
      <c r="AI34" s="389"/>
      <c r="AJ34" s="389"/>
      <c r="AK34" s="389"/>
      <c r="AL34" s="389"/>
      <c r="AM34" s="389"/>
    </row>
    <row r="35" spans="2:39" s="114" customFormat="1" ht="15.75" customHeight="1">
      <c r="B35" s="121"/>
      <c r="C35" s="142" t="s">
        <v>137</v>
      </c>
      <c r="D35" s="171"/>
      <c r="E35" s="171"/>
      <c r="F35" s="171"/>
      <c r="G35" s="171"/>
      <c r="H35" s="171"/>
      <c r="I35" s="171"/>
      <c r="J35" s="254" t="s">
        <v>304</v>
      </c>
      <c r="K35" s="272"/>
      <c r="L35" s="272"/>
      <c r="M35" s="272"/>
      <c r="N35" s="272"/>
      <c r="O35" s="272"/>
      <c r="P35" s="272"/>
      <c r="Q35" s="272"/>
      <c r="R35" s="272"/>
      <c r="S35" s="272"/>
      <c r="T35" s="325"/>
      <c r="U35" s="217" t="str">
        <f>+IF(AG36=TRUE,"☑","")</f>
        <v/>
      </c>
      <c r="V35" s="343" t="s">
        <v>300</v>
      </c>
      <c r="W35" s="347"/>
      <c r="X35" s="347"/>
      <c r="Y35" s="347"/>
      <c r="Z35" s="347"/>
      <c r="AA35" s="347"/>
      <c r="AB35" s="347"/>
      <c r="AC35" s="347"/>
      <c r="AD35" s="347"/>
      <c r="AE35" s="347"/>
      <c r="AF35" s="376"/>
      <c r="AG35" s="389" t="b">
        <v>0</v>
      </c>
      <c r="AH35" s="389" t="b">
        <v>0</v>
      </c>
      <c r="AI35" s="389"/>
      <c r="AJ35" s="388">
        <f>COUNTIF(AG35:AH35,FALSE)</f>
        <v>2</v>
      </c>
      <c r="AK35" s="389"/>
      <c r="AL35" s="389"/>
      <c r="AM35" s="389"/>
    </row>
    <row r="36" spans="2:39" s="114" customFormat="1" ht="15.75" customHeight="1">
      <c r="B36" s="121"/>
      <c r="C36" s="143"/>
      <c r="D36" s="172"/>
      <c r="E36" s="172"/>
      <c r="F36" s="172"/>
      <c r="G36" s="172"/>
      <c r="H36" s="172"/>
      <c r="I36" s="172"/>
      <c r="J36" s="252" t="str">
        <f>+IF(AG35=TRUE,"☑","")</f>
        <v/>
      </c>
      <c r="K36" s="270" t="s">
        <v>302</v>
      </c>
      <c r="L36" s="285"/>
      <c r="M36" s="291" t="str">
        <f>+IF(AH35=TRUE,"☑","")</f>
        <v/>
      </c>
      <c r="N36" s="270" t="s">
        <v>303</v>
      </c>
      <c r="O36" s="152"/>
      <c r="P36" s="152"/>
      <c r="Q36" s="152"/>
      <c r="R36" s="152"/>
      <c r="S36" s="152"/>
      <c r="T36" s="326"/>
      <c r="U36" s="257" t="str">
        <f>+IF(AH36=TRUE,"☑","")</f>
        <v/>
      </c>
      <c r="V36" s="344" t="s">
        <v>31</v>
      </c>
      <c r="W36" s="348"/>
      <c r="X36" s="348"/>
      <c r="Y36" s="348"/>
      <c r="Z36" s="348"/>
      <c r="AA36" s="348"/>
      <c r="AB36" s="348"/>
      <c r="AC36" s="348"/>
      <c r="AD36" s="348"/>
      <c r="AE36" s="348"/>
      <c r="AF36" s="377"/>
      <c r="AG36" s="389" t="b">
        <v>0</v>
      </c>
      <c r="AH36" s="389" t="b">
        <v>0</v>
      </c>
      <c r="AI36" s="389"/>
      <c r="AJ36" s="388">
        <f>COUNTIF(AG36:AH36,FALSE)</f>
        <v>2</v>
      </c>
      <c r="AK36" s="389"/>
      <c r="AL36" s="389"/>
      <c r="AM36" s="389"/>
    </row>
    <row r="37" spans="2:39" s="114" customFormat="1" ht="15.75" customHeight="1">
      <c r="B37" s="121"/>
      <c r="C37" s="144"/>
      <c r="D37" s="173"/>
      <c r="E37" s="173"/>
      <c r="F37" s="173"/>
      <c r="G37" s="173"/>
      <c r="H37" s="173"/>
      <c r="I37" s="173"/>
      <c r="J37" s="255"/>
      <c r="K37" s="273"/>
      <c r="L37" s="273"/>
      <c r="M37" s="273"/>
      <c r="N37" s="153"/>
      <c r="O37" s="153"/>
      <c r="P37" s="153"/>
      <c r="Q37" s="153"/>
      <c r="R37" s="153"/>
      <c r="S37" s="153"/>
      <c r="T37" s="327"/>
      <c r="U37" s="258"/>
      <c r="V37" s="114"/>
      <c r="W37" s="349"/>
      <c r="X37" s="349"/>
      <c r="Y37" s="349"/>
      <c r="Z37" s="364" t="s">
        <v>301</v>
      </c>
      <c r="AA37" s="365"/>
      <c r="AB37" s="365"/>
      <c r="AC37" s="365"/>
      <c r="AD37" s="365"/>
      <c r="AE37" s="365"/>
      <c r="AF37" s="313" t="s">
        <v>22</v>
      </c>
      <c r="AG37" s="389"/>
      <c r="AH37" s="389"/>
      <c r="AI37" s="389"/>
      <c r="AJ37" s="389"/>
      <c r="AK37" s="389"/>
      <c r="AL37" s="389"/>
      <c r="AM37" s="389"/>
    </row>
    <row r="38" spans="2:39" s="114" customFormat="1" ht="15.75" customHeight="1">
      <c r="B38" s="121"/>
      <c r="C38" s="145" t="s">
        <v>187</v>
      </c>
      <c r="D38" s="174"/>
      <c r="E38" s="174"/>
      <c r="F38" s="174"/>
      <c r="G38" s="174"/>
      <c r="H38" s="174"/>
      <c r="I38" s="174"/>
      <c r="J38" s="145" t="s">
        <v>189</v>
      </c>
      <c r="K38" s="174"/>
      <c r="L38" s="174"/>
      <c r="M38" s="174"/>
      <c r="N38" s="174"/>
      <c r="O38" s="174"/>
      <c r="P38" s="174"/>
      <c r="Q38" s="174"/>
      <c r="R38" s="174"/>
      <c r="S38" s="174"/>
      <c r="T38" s="328"/>
      <c r="U38" s="217" t="str">
        <f>+IF(AG39=TRUE,"☑","")</f>
        <v/>
      </c>
      <c r="V38" s="343" t="s">
        <v>300</v>
      </c>
      <c r="W38" s="347"/>
      <c r="X38" s="347"/>
      <c r="Y38" s="347"/>
      <c r="Z38" s="347"/>
      <c r="AA38" s="347"/>
      <c r="AB38" s="347"/>
      <c r="AC38" s="347"/>
      <c r="AD38" s="347"/>
      <c r="AE38" s="347"/>
      <c r="AF38" s="376"/>
      <c r="AG38" s="389" t="b">
        <v>0</v>
      </c>
      <c r="AH38" s="389" t="b">
        <v>0</v>
      </c>
      <c r="AI38" s="389"/>
      <c r="AJ38" s="388">
        <f t="shared" ref="AJ38:AJ43" si="0">COUNTIF(AG38:AH38,FALSE)</f>
        <v>2</v>
      </c>
      <c r="AK38" s="389"/>
      <c r="AL38" s="389"/>
      <c r="AM38" s="389"/>
    </row>
    <row r="39" spans="2:39" s="114" customFormat="1" ht="15.75" customHeight="1">
      <c r="B39" s="121"/>
      <c r="C39" s="141"/>
      <c r="D39" s="170"/>
      <c r="E39" s="170"/>
      <c r="F39" s="170"/>
      <c r="G39" s="170"/>
      <c r="H39" s="170"/>
      <c r="I39" s="170"/>
      <c r="J39" s="256" t="str">
        <f>+IF(AG38=TRUE,"☑","")</f>
        <v/>
      </c>
      <c r="K39" s="274" t="s">
        <v>302</v>
      </c>
      <c r="L39" s="271"/>
      <c r="M39" s="292" t="str">
        <f>+IF(AH38=TRUE,"☑","")</f>
        <v/>
      </c>
      <c r="N39" s="274" t="s">
        <v>303</v>
      </c>
      <c r="O39" s="239"/>
      <c r="P39" s="239"/>
      <c r="Q39" s="239"/>
      <c r="R39" s="239"/>
      <c r="S39" s="239"/>
      <c r="T39" s="317"/>
      <c r="U39" s="218" t="str">
        <f>+IF(AH39=TRUE,"☑","")</f>
        <v/>
      </c>
      <c r="V39" s="345" t="s">
        <v>31</v>
      </c>
      <c r="W39" s="349"/>
      <c r="X39" s="349"/>
      <c r="Y39" s="349"/>
      <c r="Z39" s="349"/>
      <c r="AA39" s="349"/>
      <c r="AB39" s="349"/>
      <c r="AC39" s="349"/>
      <c r="AD39" s="349"/>
      <c r="AE39" s="349"/>
      <c r="AF39" s="378"/>
      <c r="AG39" s="389" t="b">
        <v>0</v>
      </c>
      <c r="AH39" s="389" t="b">
        <v>0</v>
      </c>
      <c r="AI39" s="389"/>
      <c r="AJ39" s="388">
        <f t="shared" si="0"/>
        <v>2</v>
      </c>
      <c r="AK39" s="389"/>
      <c r="AL39" s="389"/>
      <c r="AM39" s="389"/>
    </row>
    <row r="40" spans="2:39" s="114" customFormat="1" ht="15.75" customHeight="1">
      <c r="B40" s="121"/>
      <c r="C40" s="145" t="s">
        <v>191</v>
      </c>
      <c r="D40" s="174"/>
      <c r="E40" s="174"/>
      <c r="F40" s="174"/>
      <c r="G40" s="174"/>
      <c r="H40" s="174"/>
      <c r="I40" s="174"/>
      <c r="J40" s="254" t="s">
        <v>135</v>
      </c>
      <c r="K40" s="272"/>
      <c r="L40" s="272"/>
      <c r="M40" s="272"/>
      <c r="N40" s="272"/>
      <c r="O40" s="272"/>
      <c r="P40" s="272"/>
      <c r="Q40" s="272"/>
      <c r="R40" s="272"/>
      <c r="S40" s="272"/>
      <c r="T40" s="325"/>
      <c r="U40" s="217" t="str">
        <f>+IF(AG41=TRUE,"☑","")</f>
        <v/>
      </c>
      <c r="V40" s="343" t="s">
        <v>300</v>
      </c>
      <c r="W40" s="347"/>
      <c r="X40" s="347"/>
      <c r="Y40" s="347"/>
      <c r="Z40" s="347"/>
      <c r="AA40" s="347"/>
      <c r="AB40" s="347"/>
      <c r="AC40" s="347"/>
      <c r="AD40" s="347"/>
      <c r="AE40" s="347"/>
      <c r="AF40" s="376"/>
      <c r="AG40" s="389" t="b">
        <v>0</v>
      </c>
      <c r="AH40" s="389" t="b">
        <v>0</v>
      </c>
      <c r="AI40" s="389"/>
      <c r="AJ40" s="388">
        <f t="shared" si="0"/>
        <v>2</v>
      </c>
      <c r="AK40" s="389"/>
      <c r="AL40" s="389"/>
      <c r="AM40" s="389"/>
    </row>
    <row r="41" spans="2:39" s="114" customFormat="1" ht="15.75" customHeight="1">
      <c r="B41" s="121"/>
      <c r="C41" s="141"/>
      <c r="D41" s="170"/>
      <c r="E41" s="170"/>
      <c r="F41" s="170"/>
      <c r="G41" s="170"/>
      <c r="H41" s="170"/>
      <c r="I41" s="170"/>
      <c r="J41" s="256" t="str">
        <f>+IF(AG40=TRUE,"☑","")</f>
        <v/>
      </c>
      <c r="K41" s="274" t="s">
        <v>302</v>
      </c>
      <c r="L41" s="271"/>
      <c r="M41" s="292" t="str">
        <f>+IF(AH40=TRUE,"☑","")</f>
        <v/>
      </c>
      <c r="N41" s="274" t="s">
        <v>303</v>
      </c>
      <c r="O41" s="239"/>
      <c r="P41" s="239"/>
      <c r="Q41" s="239"/>
      <c r="R41" s="239"/>
      <c r="S41" s="239"/>
      <c r="T41" s="317"/>
      <c r="U41" s="218" t="str">
        <f>+IF(AH41=TRUE,"☑","")</f>
        <v/>
      </c>
      <c r="V41" s="345" t="s">
        <v>31</v>
      </c>
      <c r="W41" s="349"/>
      <c r="X41" s="349"/>
      <c r="Y41" s="349"/>
      <c r="Z41" s="349"/>
      <c r="AA41" s="349"/>
      <c r="AB41" s="349"/>
      <c r="AC41" s="349"/>
      <c r="AD41" s="349"/>
      <c r="AE41" s="349"/>
      <c r="AF41" s="378"/>
      <c r="AG41" s="389" t="b">
        <v>0</v>
      </c>
      <c r="AH41" s="389" t="b">
        <v>0</v>
      </c>
      <c r="AI41" s="389"/>
      <c r="AJ41" s="388">
        <f t="shared" si="0"/>
        <v>2</v>
      </c>
      <c r="AK41" s="389"/>
      <c r="AL41" s="389"/>
      <c r="AM41" s="389"/>
    </row>
    <row r="42" spans="2:39" s="114" customFormat="1" ht="15.75" customHeight="1">
      <c r="B42" s="121"/>
      <c r="C42" s="146" t="s">
        <v>314</v>
      </c>
      <c r="D42" s="175"/>
      <c r="E42" s="175"/>
      <c r="F42" s="175"/>
      <c r="G42" s="175"/>
      <c r="H42" s="175"/>
      <c r="I42" s="241"/>
      <c r="J42" s="146" t="s">
        <v>354</v>
      </c>
      <c r="K42" s="175"/>
      <c r="L42" s="175"/>
      <c r="M42" s="175"/>
      <c r="N42" s="175"/>
      <c r="O42" s="175"/>
      <c r="P42" s="175"/>
      <c r="Q42" s="175"/>
      <c r="R42" s="175"/>
      <c r="S42" s="175"/>
      <c r="T42" s="241"/>
      <c r="U42" s="217" t="str">
        <f>+IF(AG43=TRUE,"☑","")</f>
        <v/>
      </c>
      <c r="V42" s="343" t="s">
        <v>300</v>
      </c>
      <c r="W42" s="347"/>
      <c r="X42" s="347"/>
      <c r="Y42" s="347"/>
      <c r="Z42" s="347"/>
      <c r="AA42" s="347"/>
      <c r="AB42" s="347"/>
      <c r="AC42" s="347"/>
      <c r="AD42" s="347"/>
      <c r="AE42" s="347"/>
      <c r="AF42" s="376"/>
      <c r="AG42" s="389" t="b">
        <v>0</v>
      </c>
      <c r="AH42" s="389" t="b">
        <v>0</v>
      </c>
      <c r="AI42" s="389"/>
      <c r="AJ42" s="388">
        <f t="shared" si="0"/>
        <v>2</v>
      </c>
      <c r="AK42" s="389"/>
      <c r="AL42" s="389"/>
      <c r="AM42" s="389"/>
    </row>
    <row r="43" spans="2:39" s="114" customFormat="1" ht="15.75" customHeight="1">
      <c r="B43" s="121"/>
      <c r="C43" s="147" t="s">
        <v>315</v>
      </c>
      <c r="D43" s="176"/>
      <c r="E43" s="176"/>
      <c r="F43" s="176"/>
      <c r="G43" s="176"/>
      <c r="H43" s="176"/>
      <c r="I43" s="242" t="s">
        <v>22</v>
      </c>
      <c r="J43" s="252" t="str">
        <f>+IF(AG42=TRUE,"☑","")</f>
        <v/>
      </c>
      <c r="K43" s="270" t="s">
        <v>302</v>
      </c>
      <c r="L43" s="285"/>
      <c r="M43" s="291" t="str">
        <f>+IF(AH42=TRUE,"☑","")</f>
        <v/>
      </c>
      <c r="N43" s="270" t="s">
        <v>303</v>
      </c>
      <c r="O43" s="299"/>
      <c r="P43" s="299"/>
      <c r="Q43" s="299"/>
      <c r="R43" s="299"/>
      <c r="S43" s="299"/>
      <c r="T43" s="329"/>
      <c r="U43" s="257" t="str">
        <f>+IF(AH43=TRUE,"☑","")</f>
        <v/>
      </c>
      <c r="V43" s="344" t="s">
        <v>31</v>
      </c>
      <c r="W43" s="348"/>
      <c r="X43" s="348"/>
      <c r="Y43" s="348"/>
      <c r="Z43" s="348"/>
      <c r="AA43" s="348"/>
      <c r="AB43" s="348"/>
      <c r="AC43" s="348"/>
      <c r="AD43" s="348"/>
      <c r="AE43" s="348"/>
      <c r="AF43" s="377"/>
      <c r="AG43" s="389" t="b">
        <v>0</v>
      </c>
      <c r="AH43" s="389" t="b">
        <v>0</v>
      </c>
      <c r="AI43" s="389"/>
      <c r="AJ43" s="388">
        <f t="shared" si="0"/>
        <v>2</v>
      </c>
      <c r="AK43" s="389"/>
      <c r="AL43" s="389"/>
      <c r="AM43" s="389"/>
    </row>
    <row r="44" spans="2:39" s="114" customFormat="1" ht="15.75" customHeight="1">
      <c r="B44" s="122" t="s">
        <v>193</v>
      </c>
      <c r="C44" s="148"/>
      <c r="D44" s="148"/>
      <c r="E44" s="148"/>
      <c r="F44" s="148"/>
      <c r="G44" s="148"/>
      <c r="H44" s="148"/>
      <c r="I44" s="148"/>
      <c r="J44" s="217" t="str">
        <f>+IF(AG44=TRUE,"☑","")</f>
        <v/>
      </c>
      <c r="K44" s="275" t="s">
        <v>307</v>
      </c>
      <c r="L44" s="286"/>
      <c r="M44" s="286"/>
      <c r="N44" s="286"/>
      <c r="O44" s="286"/>
      <c r="P44" s="300"/>
      <c r="Q44" s="300"/>
      <c r="R44" s="300"/>
      <c r="S44" s="300"/>
      <c r="T44" s="300"/>
      <c r="U44" s="300"/>
      <c r="V44" s="300"/>
      <c r="W44" s="300"/>
      <c r="X44" s="300"/>
      <c r="Y44" s="300"/>
      <c r="Z44" s="300"/>
      <c r="AA44" s="278"/>
      <c r="AB44" s="278"/>
      <c r="AC44" s="278"/>
      <c r="AD44" s="278"/>
      <c r="AE44" s="278"/>
      <c r="AF44" s="379"/>
      <c r="AG44" s="389" t="b">
        <v>0</v>
      </c>
      <c r="AH44" s="389"/>
      <c r="AI44" s="389"/>
      <c r="AJ44" s="388">
        <f>COUNTIF(AG44:AG45,FALSE)</f>
        <v>2</v>
      </c>
      <c r="AK44" s="389"/>
      <c r="AL44" s="389"/>
      <c r="AM44" s="389"/>
    </row>
    <row r="45" spans="2:39" s="114" customFormat="1" ht="15.75" customHeight="1">
      <c r="B45" s="123"/>
      <c r="C45" s="149"/>
      <c r="D45" s="149"/>
      <c r="E45" s="149"/>
      <c r="F45" s="149"/>
      <c r="G45" s="149"/>
      <c r="H45" s="149"/>
      <c r="I45" s="149"/>
      <c r="J45" s="257" t="str">
        <f>+IF(AG45=TRUE,"☑","")</f>
        <v/>
      </c>
      <c r="K45" s="276" t="s">
        <v>309</v>
      </c>
      <c r="L45" s="287"/>
      <c r="M45" s="287"/>
      <c r="N45" s="294"/>
      <c r="O45" s="294"/>
      <c r="P45" s="294"/>
      <c r="Q45" s="294"/>
      <c r="R45" s="294"/>
      <c r="S45" s="294"/>
      <c r="T45" s="294"/>
      <c r="U45" s="294"/>
      <c r="V45" s="294"/>
      <c r="W45" s="294"/>
      <c r="X45" s="294"/>
      <c r="Y45" s="294"/>
      <c r="Z45" s="294"/>
      <c r="AA45" s="294"/>
      <c r="AB45" s="294"/>
      <c r="AC45" s="294"/>
      <c r="AD45" s="294"/>
      <c r="AE45" s="294"/>
      <c r="AF45" s="380" t="s">
        <v>22</v>
      </c>
      <c r="AG45" s="389" t="b">
        <v>0</v>
      </c>
      <c r="AH45" s="389"/>
      <c r="AI45" s="389"/>
      <c r="AJ45" s="389"/>
      <c r="AK45" s="389"/>
      <c r="AL45" s="389"/>
      <c r="AM45" s="389"/>
    </row>
    <row r="46" spans="2:39" s="114" customFormat="1" ht="15.75" customHeight="1">
      <c r="B46" s="124"/>
      <c r="C46" s="150"/>
      <c r="D46" s="150"/>
      <c r="E46" s="150"/>
      <c r="F46" s="150"/>
      <c r="G46" s="150"/>
      <c r="H46" s="150"/>
      <c r="I46" s="150"/>
      <c r="J46" s="258"/>
      <c r="K46" s="277" t="s">
        <v>310</v>
      </c>
      <c r="L46" s="273"/>
      <c r="M46" s="273"/>
      <c r="N46" s="273"/>
      <c r="O46" s="273"/>
      <c r="P46" s="153"/>
      <c r="Q46" s="303"/>
      <c r="R46" s="303"/>
      <c r="S46" s="303"/>
      <c r="T46" s="303"/>
      <c r="U46" s="303"/>
      <c r="V46" s="303"/>
      <c r="W46" s="303"/>
      <c r="X46" s="303"/>
      <c r="Y46" s="303"/>
      <c r="Z46" s="303"/>
      <c r="AA46" s="303"/>
      <c r="AB46" s="303"/>
      <c r="AC46" s="303"/>
      <c r="AD46" s="303"/>
      <c r="AE46" s="303"/>
      <c r="AF46" s="313" t="s">
        <v>22</v>
      </c>
      <c r="AG46" s="389"/>
      <c r="AH46" s="389"/>
      <c r="AI46" s="389"/>
      <c r="AJ46" s="389"/>
      <c r="AK46" s="389"/>
      <c r="AL46" s="389"/>
      <c r="AM46" s="389"/>
    </row>
    <row r="47" spans="2:39" s="114" customFormat="1" ht="13.5" customHeight="1">
      <c r="B47" s="125"/>
      <c r="C47" s="151" t="str">
        <f>+IF(AG47=TRUE,"☑","")</f>
        <v/>
      </c>
      <c r="D47" s="177" t="s">
        <v>313</v>
      </c>
      <c r="E47" s="194"/>
      <c r="F47" s="194"/>
      <c r="G47" s="194"/>
      <c r="H47" s="194"/>
      <c r="I47" s="243"/>
      <c r="J47" s="259" t="s">
        <v>198</v>
      </c>
      <c r="K47" s="278"/>
      <c r="L47" s="288"/>
      <c r="M47" s="288"/>
      <c r="N47" s="288"/>
      <c r="O47" s="288"/>
      <c r="P47" s="300"/>
      <c r="Q47" s="300"/>
      <c r="R47" s="300"/>
      <c r="S47" s="300"/>
      <c r="T47" s="300"/>
      <c r="U47" s="300"/>
      <c r="V47" s="300"/>
      <c r="W47" s="300"/>
      <c r="X47" s="300"/>
      <c r="Y47" s="300"/>
      <c r="Z47" s="300"/>
      <c r="AA47" s="278"/>
      <c r="AB47" s="278"/>
      <c r="AC47" s="278"/>
      <c r="AD47" s="278"/>
      <c r="AE47" s="278"/>
      <c r="AF47" s="379"/>
      <c r="AG47" s="389" t="b">
        <v>0</v>
      </c>
      <c r="AH47" s="389"/>
      <c r="AI47" s="389"/>
      <c r="AJ47" s="389"/>
      <c r="AK47" s="389"/>
      <c r="AL47" s="389"/>
      <c r="AM47" s="389"/>
    </row>
    <row r="48" spans="2:39" s="114" customFormat="1" ht="13.5" customHeight="1">
      <c r="B48" s="126"/>
      <c r="C48" s="152"/>
      <c r="D48" s="178"/>
      <c r="E48" s="178"/>
      <c r="F48" s="178"/>
      <c r="G48" s="178"/>
      <c r="H48" s="178"/>
      <c r="I48" s="244"/>
      <c r="J48" s="257" t="str">
        <f>+IF(AG48=TRUE,"☑","")</f>
        <v/>
      </c>
      <c r="K48" s="276" t="s">
        <v>305</v>
      </c>
      <c r="L48" s="287"/>
      <c r="M48" s="287"/>
      <c r="N48" s="295" t="str">
        <f>+IF(AG49=TRUE,"☑","")</f>
        <v/>
      </c>
      <c r="O48" s="276" t="s">
        <v>306</v>
      </c>
      <c r="P48" s="152"/>
      <c r="Q48" s="152"/>
      <c r="R48" s="152"/>
      <c r="S48" s="152"/>
      <c r="T48" s="152"/>
      <c r="U48" s="152"/>
      <c r="V48" s="152"/>
      <c r="W48" s="152"/>
      <c r="X48" s="152"/>
      <c r="Y48" s="152"/>
      <c r="Z48" s="152"/>
      <c r="AA48" s="366"/>
      <c r="AB48" s="366"/>
      <c r="AC48" s="366"/>
      <c r="AD48" s="366"/>
      <c r="AE48" s="366"/>
      <c r="AF48" s="381"/>
      <c r="AG48" s="389" t="b">
        <v>0</v>
      </c>
      <c r="AH48" s="389"/>
      <c r="AI48" s="389"/>
      <c r="AJ48" s="388">
        <f>COUNTIF(AG48:AG49,FALSE)</f>
        <v>2</v>
      </c>
      <c r="AK48" s="389"/>
      <c r="AL48" s="389"/>
      <c r="AM48" s="389"/>
    </row>
    <row r="49" spans="2:59" s="114" customFormat="1" ht="13.5" customHeight="1">
      <c r="B49" s="127"/>
      <c r="C49" s="153"/>
      <c r="D49" s="179"/>
      <c r="E49" s="179"/>
      <c r="F49" s="179"/>
      <c r="G49" s="179"/>
      <c r="H49" s="179"/>
      <c r="I49" s="245"/>
      <c r="J49" s="258"/>
      <c r="K49" s="277" t="s">
        <v>13</v>
      </c>
      <c r="L49" s="273"/>
      <c r="M49" s="273"/>
      <c r="N49" s="273"/>
      <c r="O49" s="273"/>
      <c r="P49" s="153"/>
      <c r="Q49" s="303"/>
      <c r="R49" s="303"/>
      <c r="S49" s="303"/>
      <c r="T49" s="303"/>
      <c r="U49" s="303"/>
      <c r="V49" s="303"/>
      <c r="W49" s="303"/>
      <c r="X49" s="303"/>
      <c r="Y49" s="303"/>
      <c r="Z49" s="303"/>
      <c r="AA49" s="303"/>
      <c r="AB49" s="303"/>
      <c r="AC49" s="303"/>
      <c r="AD49" s="303"/>
      <c r="AE49" s="303"/>
      <c r="AF49" s="313" t="s">
        <v>22</v>
      </c>
      <c r="AG49" s="389" t="b">
        <v>0</v>
      </c>
      <c r="AH49" s="389"/>
      <c r="AI49" s="389"/>
      <c r="AJ49" s="389"/>
      <c r="AK49" s="389"/>
      <c r="AL49" s="389"/>
      <c r="AM49" s="389"/>
      <c r="AN49" s="114"/>
      <c r="AO49" s="114"/>
      <c r="AP49" s="114"/>
      <c r="AQ49" s="114"/>
      <c r="AR49" s="114"/>
      <c r="AS49" s="114"/>
      <c r="AT49" s="114"/>
      <c r="AU49" s="114"/>
      <c r="AV49" s="114"/>
      <c r="AW49" s="114"/>
      <c r="AX49" s="114"/>
      <c r="AY49" s="114"/>
      <c r="AZ49" s="114"/>
      <c r="BA49" s="114"/>
      <c r="BB49" s="114"/>
      <c r="BC49" s="114"/>
      <c r="BD49" s="114"/>
      <c r="BE49" s="114"/>
      <c r="BF49" s="114"/>
      <c r="BG49" s="114"/>
    </row>
    <row r="50" spans="2:59" s="114" customFormat="1" ht="20.100000000000001" customHeight="1">
      <c r="B50" s="128" t="s">
        <v>64</v>
      </c>
      <c r="C50" s="154"/>
      <c r="D50" s="154"/>
      <c r="E50" s="154"/>
      <c r="F50" s="154"/>
      <c r="G50" s="154"/>
      <c r="H50" s="154"/>
      <c r="I50" s="246"/>
      <c r="J50" s="260"/>
      <c r="K50" s="260"/>
      <c r="L50" s="260"/>
      <c r="M50" s="260"/>
      <c r="N50" s="296" t="s">
        <v>136</v>
      </c>
      <c r="O50" s="296"/>
      <c r="P50" s="296"/>
      <c r="Q50" s="296"/>
      <c r="R50" s="296"/>
      <c r="S50" s="296"/>
      <c r="T50" s="296"/>
      <c r="U50" s="296"/>
      <c r="V50" s="296"/>
      <c r="W50" s="296"/>
      <c r="X50" s="296"/>
      <c r="Y50" s="296"/>
      <c r="Z50" s="296"/>
      <c r="AA50" s="296"/>
      <c r="AB50" s="296"/>
      <c r="AC50" s="296"/>
      <c r="AD50" s="296"/>
      <c r="AE50" s="296"/>
      <c r="AF50" s="382"/>
      <c r="AG50" s="389"/>
      <c r="AH50" s="389"/>
      <c r="AI50" s="389"/>
      <c r="AJ50" s="389"/>
      <c r="AK50" s="389"/>
      <c r="AL50" s="389"/>
      <c r="AM50" s="389"/>
      <c r="AN50" s="114"/>
      <c r="AO50" s="114"/>
      <c r="AP50" s="114"/>
      <c r="AQ50" s="114"/>
      <c r="AR50" s="114"/>
      <c r="AS50" s="114"/>
      <c r="AT50" s="114"/>
      <c r="AU50" s="114"/>
      <c r="AV50" s="114"/>
      <c r="AW50" s="114"/>
      <c r="AX50" s="114"/>
      <c r="AY50" s="114"/>
      <c r="AZ50" s="114"/>
      <c r="BA50" s="114"/>
      <c r="BB50" s="114"/>
      <c r="BC50" s="114"/>
      <c r="BD50" s="114"/>
      <c r="BE50" s="114"/>
      <c r="BF50" s="114"/>
      <c r="BG50" s="114"/>
    </row>
    <row r="51" spans="2:59" s="114" customFormat="1" ht="16.5" customHeight="1">
      <c r="B51" s="129" t="s">
        <v>200</v>
      </c>
      <c r="C51" s="155" t="s">
        <v>202</v>
      </c>
      <c r="D51" s="180"/>
      <c r="E51" s="180"/>
      <c r="F51" s="180"/>
      <c r="G51" s="180"/>
      <c r="H51" s="180"/>
      <c r="I51" s="180"/>
      <c r="J51" s="261" t="s">
        <v>204</v>
      </c>
      <c r="K51" s="279"/>
      <c r="L51" s="279"/>
      <c r="M51" s="279"/>
      <c r="N51" s="279"/>
      <c r="O51" s="279"/>
      <c r="P51" s="279"/>
      <c r="Q51" s="279"/>
      <c r="R51" s="261" t="s">
        <v>206</v>
      </c>
      <c r="S51" s="279"/>
      <c r="T51" s="279"/>
      <c r="U51" s="279"/>
      <c r="V51" s="279"/>
      <c r="W51" s="279"/>
      <c r="X51" s="354"/>
      <c r="Y51" s="360" t="s">
        <v>208</v>
      </c>
      <c r="Z51" s="360"/>
      <c r="AA51" s="360"/>
      <c r="AB51" s="360"/>
      <c r="AC51" s="360"/>
      <c r="AD51" s="360"/>
      <c r="AE51" s="360"/>
      <c r="AF51" s="360"/>
      <c r="AG51" s="388">
        <f>COUNTIF(AG52:AG56,FALSE)</f>
        <v>3</v>
      </c>
      <c r="AH51" s="389"/>
      <c r="AI51" s="389"/>
      <c r="AJ51" s="389"/>
      <c r="AK51" s="389"/>
      <c r="AL51" s="389"/>
      <c r="AM51" s="389"/>
      <c r="AN51" s="114"/>
      <c r="AO51" s="114"/>
      <c r="AP51" s="114"/>
      <c r="AQ51" s="114"/>
      <c r="AR51" s="114"/>
      <c r="AS51" s="114"/>
      <c r="AT51" s="114"/>
      <c r="AU51" s="114"/>
      <c r="AV51" s="114"/>
      <c r="AW51" s="114"/>
      <c r="AX51" s="114"/>
      <c r="AY51" s="114"/>
      <c r="AZ51" s="114"/>
      <c r="BA51" s="114"/>
      <c r="BB51" s="114"/>
      <c r="BC51" s="114"/>
      <c r="BD51" s="114"/>
      <c r="BE51" s="114"/>
      <c r="BF51" s="114"/>
      <c r="BG51" s="114"/>
    </row>
    <row r="52" spans="2:59" s="114" customFormat="1" ht="16.5" customHeight="1">
      <c r="B52" s="130"/>
      <c r="C52" s="156"/>
      <c r="D52" s="181"/>
      <c r="E52" s="181"/>
      <c r="F52" s="181"/>
      <c r="G52" s="181"/>
      <c r="H52" s="181"/>
      <c r="I52" s="181"/>
      <c r="J52" s="262" t="str">
        <f>+IF(AG52=TRUE,"☑","")</f>
        <v/>
      </c>
      <c r="K52" s="172" t="s">
        <v>275</v>
      </c>
      <c r="L52" s="172"/>
      <c r="M52" s="172"/>
      <c r="N52" s="172"/>
      <c r="O52" s="172"/>
      <c r="P52" s="172"/>
      <c r="Q52" s="172"/>
      <c r="R52" s="306"/>
      <c r="S52" s="309"/>
      <c r="T52" s="309"/>
      <c r="U52" s="309"/>
      <c r="V52" s="309"/>
      <c r="W52" s="350" t="s">
        <v>136</v>
      </c>
      <c r="X52" s="355"/>
      <c r="Y52" s="361" t="str">
        <f>+IF(AH52=TRUE,"☑","")</f>
        <v/>
      </c>
      <c r="Z52" s="275" t="s">
        <v>278</v>
      </c>
      <c r="AA52" s="361" t="str">
        <f>+IF(AI52=TRUE,"☑","")</f>
        <v/>
      </c>
      <c r="AB52" s="275" t="s">
        <v>141</v>
      </c>
      <c r="AC52" s="361" t="str">
        <f>+IF(AJ52=TRUE,"☑","")</f>
        <v/>
      </c>
      <c r="AD52" s="275" t="s">
        <v>279</v>
      </c>
      <c r="AE52" s="361" t="str">
        <f>+IF(AK52=TRUE,"☑","")</f>
        <v/>
      </c>
      <c r="AF52" s="383" t="s">
        <v>280</v>
      </c>
      <c r="AG52" s="389" t="b">
        <v>0</v>
      </c>
      <c r="AH52" s="389" t="b">
        <v>0</v>
      </c>
      <c r="AI52" s="389" t="b">
        <v>0</v>
      </c>
      <c r="AJ52" s="389" t="b">
        <v>0</v>
      </c>
      <c r="AK52" s="389" t="b">
        <v>0</v>
      </c>
      <c r="AL52" s="389" t="b">
        <v>0</v>
      </c>
      <c r="AM52" s="388">
        <f>COUNTIF(AH52:AL52,FALSE)</f>
        <v>5</v>
      </c>
      <c r="AN52" s="114"/>
      <c r="AO52" s="114"/>
      <c r="AP52" s="114"/>
      <c r="AQ52" s="114"/>
      <c r="AR52" s="114"/>
      <c r="AS52" s="114"/>
      <c r="AT52" s="114"/>
      <c r="AU52" s="114"/>
      <c r="AV52" s="114"/>
      <c r="AW52" s="114"/>
      <c r="AX52" s="114"/>
      <c r="AY52" s="114"/>
      <c r="AZ52" s="114"/>
      <c r="BA52" s="114"/>
      <c r="BB52" s="114"/>
      <c r="BC52" s="114"/>
      <c r="BD52" s="114"/>
      <c r="BE52" s="114"/>
      <c r="BF52" s="114"/>
      <c r="BG52" s="114"/>
    </row>
    <row r="53" spans="2:59" s="114" customFormat="1" ht="16.5" customHeight="1">
      <c r="B53" s="130"/>
      <c r="C53" s="156"/>
      <c r="D53" s="181"/>
      <c r="E53" s="181"/>
      <c r="F53" s="181"/>
      <c r="G53" s="181"/>
      <c r="H53" s="181"/>
      <c r="I53" s="181"/>
      <c r="J53" s="262"/>
      <c r="K53" s="172"/>
      <c r="L53" s="172"/>
      <c r="M53" s="172"/>
      <c r="N53" s="172"/>
      <c r="O53" s="172"/>
      <c r="P53" s="172"/>
      <c r="Q53" s="172"/>
      <c r="R53" s="306"/>
      <c r="S53" s="309"/>
      <c r="T53" s="309"/>
      <c r="U53" s="309"/>
      <c r="V53" s="309"/>
      <c r="W53" s="350"/>
      <c r="X53" s="355"/>
      <c r="Y53" s="362" t="str">
        <f>+IF(AL52=TRUE,"☑","")</f>
        <v/>
      </c>
      <c r="Z53" s="277" t="s">
        <v>79</v>
      </c>
      <c r="AA53" s="367"/>
      <c r="AB53" s="367"/>
      <c r="AC53" s="367"/>
      <c r="AD53" s="367"/>
      <c r="AE53" s="367"/>
      <c r="AF53" s="384"/>
      <c r="AG53" s="389"/>
      <c r="AH53" s="389"/>
      <c r="AI53" s="389"/>
      <c r="AJ53" s="389"/>
      <c r="AK53" s="389"/>
      <c r="AL53" s="389"/>
      <c r="AM53" s="389"/>
      <c r="AN53" s="114"/>
      <c r="AO53" s="114"/>
      <c r="AP53" s="114"/>
      <c r="AQ53" s="114"/>
      <c r="AR53" s="114"/>
      <c r="AS53" s="114"/>
      <c r="AT53" s="114"/>
      <c r="AU53" s="114"/>
      <c r="AV53" s="114"/>
      <c r="AW53" s="114"/>
      <c r="AX53" s="114"/>
      <c r="AY53" s="114"/>
      <c r="AZ53" s="114"/>
      <c r="BA53" s="114"/>
      <c r="BB53" s="114"/>
      <c r="BC53" s="114"/>
      <c r="BD53" s="114"/>
      <c r="BE53" s="114"/>
      <c r="BF53" s="114"/>
      <c r="BG53" s="114"/>
    </row>
    <row r="54" spans="2:59" s="114" customFormat="1" ht="16.5" customHeight="1">
      <c r="B54" s="130"/>
      <c r="C54" s="156"/>
      <c r="D54" s="181"/>
      <c r="E54" s="181"/>
      <c r="F54" s="181"/>
      <c r="G54" s="181"/>
      <c r="H54" s="181"/>
      <c r="I54" s="181"/>
      <c r="J54" s="263" t="str">
        <f>+IF(AG54=TRUE,"☑","")</f>
        <v/>
      </c>
      <c r="K54" s="280" t="s">
        <v>121</v>
      </c>
      <c r="L54" s="280"/>
      <c r="M54" s="280"/>
      <c r="N54" s="280"/>
      <c r="O54" s="280"/>
      <c r="P54" s="280"/>
      <c r="Q54" s="280"/>
      <c r="R54" s="307"/>
      <c r="S54" s="310"/>
      <c r="T54" s="310"/>
      <c r="U54" s="310"/>
      <c r="V54" s="310"/>
      <c r="W54" s="351" t="s">
        <v>136</v>
      </c>
      <c r="X54" s="356"/>
      <c r="Y54" s="361" t="str">
        <f>+IF(AH54=TRUE,"☑","")</f>
        <v/>
      </c>
      <c r="Z54" s="275" t="s">
        <v>278</v>
      </c>
      <c r="AA54" s="361" t="str">
        <f>+IF(AI54=TRUE,"☑","")</f>
        <v/>
      </c>
      <c r="AB54" s="275" t="s">
        <v>141</v>
      </c>
      <c r="AC54" s="361" t="str">
        <f>+IF(AJ54=TRUE,"☑","")</f>
        <v/>
      </c>
      <c r="AD54" s="275" t="s">
        <v>279</v>
      </c>
      <c r="AE54" s="361" t="str">
        <f>+IF(AK54=TRUE,"☑","")</f>
        <v/>
      </c>
      <c r="AF54" s="383" t="s">
        <v>280</v>
      </c>
      <c r="AG54" s="389" t="b">
        <v>0</v>
      </c>
      <c r="AH54" s="389" t="b">
        <v>0</v>
      </c>
      <c r="AI54" s="389" t="b">
        <v>0</v>
      </c>
      <c r="AJ54" s="389" t="b">
        <v>0</v>
      </c>
      <c r="AK54" s="389" t="b">
        <v>0</v>
      </c>
      <c r="AL54" s="389" t="b">
        <v>0</v>
      </c>
      <c r="AM54" s="388">
        <f>COUNTIF(AH54:AL54,FALSE)</f>
        <v>5</v>
      </c>
      <c r="AN54" s="114"/>
      <c r="AO54" s="114"/>
      <c r="AP54" s="114"/>
      <c r="AQ54" s="114"/>
      <c r="AR54" s="114"/>
      <c r="AS54" s="114"/>
      <c r="AT54" s="114"/>
      <c r="AU54" s="114"/>
      <c r="AV54" s="114"/>
      <c r="AW54" s="114"/>
      <c r="AX54" s="114"/>
      <c r="AY54" s="114"/>
      <c r="AZ54" s="114"/>
      <c r="BA54" s="114"/>
      <c r="BB54" s="114"/>
      <c r="BC54" s="114"/>
      <c r="BD54" s="114"/>
      <c r="BE54" s="114"/>
      <c r="BF54" s="114"/>
      <c r="BG54" s="114"/>
    </row>
    <row r="55" spans="2:59" s="114" customFormat="1" ht="16.5" customHeight="1">
      <c r="B55" s="130"/>
      <c r="C55" s="156"/>
      <c r="D55" s="181"/>
      <c r="E55" s="181"/>
      <c r="F55" s="181"/>
      <c r="G55" s="181"/>
      <c r="H55" s="181"/>
      <c r="I55" s="181"/>
      <c r="J55" s="264"/>
      <c r="K55" s="281"/>
      <c r="L55" s="281"/>
      <c r="M55" s="281"/>
      <c r="N55" s="281"/>
      <c r="O55" s="281"/>
      <c r="P55" s="281"/>
      <c r="Q55" s="281"/>
      <c r="R55" s="308"/>
      <c r="S55" s="311"/>
      <c r="T55" s="311"/>
      <c r="U55" s="311"/>
      <c r="V55" s="311"/>
      <c r="W55" s="352"/>
      <c r="X55" s="357"/>
      <c r="Y55" s="362" t="str">
        <f>+IF(AL54=TRUE,"☑","")</f>
        <v/>
      </c>
      <c r="Z55" s="277" t="s">
        <v>79</v>
      </c>
      <c r="AA55" s="367"/>
      <c r="AB55" s="367"/>
      <c r="AC55" s="367"/>
      <c r="AD55" s="367"/>
      <c r="AE55" s="367"/>
      <c r="AF55" s="384"/>
      <c r="AG55" s="389"/>
      <c r="AH55" s="389"/>
      <c r="AI55" s="389"/>
      <c r="AJ55" s="389"/>
      <c r="AK55" s="389"/>
      <c r="AL55" s="389"/>
      <c r="AM55" s="389"/>
      <c r="AN55" s="114"/>
      <c r="AO55" s="114"/>
      <c r="AP55" s="114"/>
      <c r="AQ55" s="114"/>
      <c r="AR55" s="114"/>
      <c r="AS55" s="114"/>
      <c r="AT55" s="114"/>
      <c r="AU55" s="114"/>
      <c r="AV55" s="114"/>
      <c r="AW55" s="114"/>
      <c r="AX55" s="114"/>
      <c r="AY55" s="114"/>
      <c r="AZ55" s="114"/>
      <c r="BA55" s="114"/>
      <c r="BB55" s="114"/>
      <c r="BC55" s="114"/>
      <c r="BD55" s="114"/>
      <c r="BE55" s="114"/>
      <c r="BF55" s="114"/>
      <c r="BG55" s="114"/>
    </row>
    <row r="56" spans="2:59" s="114" customFormat="1" ht="16.5" customHeight="1">
      <c r="B56" s="130"/>
      <c r="C56" s="156"/>
      <c r="D56" s="181"/>
      <c r="E56" s="181"/>
      <c r="F56" s="181"/>
      <c r="G56" s="181"/>
      <c r="H56" s="181"/>
      <c r="I56" s="181"/>
      <c r="J56" s="262" t="str">
        <f>+IF(AG56=TRUE,"☑","")</f>
        <v/>
      </c>
      <c r="K56" s="172" t="s">
        <v>276</v>
      </c>
      <c r="L56" s="172"/>
      <c r="M56" s="172"/>
      <c r="N56" s="172"/>
      <c r="O56" s="172"/>
      <c r="P56" s="172"/>
      <c r="Q56" s="172"/>
      <c r="R56" s="306"/>
      <c r="S56" s="309"/>
      <c r="T56" s="309"/>
      <c r="U56" s="309"/>
      <c r="V56" s="309"/>
      <c r="W56" s="350" t="s">
        <v>136</v>
      </c>
      <c r="X56" s="355"/>
      <c r="Y56" s="361" t="str">
        <f>+IF(AH56=TRUE,"☑","")</f>
        <v/>
      </c>
      <c r="Z56" s="275" t="s">
        <v>278</v>
      </c>
      <c r="AA56" s="361" t="str">
        <f>+IF(AI56=TRUE,"☑","")</f>
        <v/>
      </c>
      <c r="AB56" s="275" t="s">
        <v>141</v>
      </c>
      <c r="AC56" s="361" t="str">
        <f>+IF(AJ56=TRUE,"☑","")</f>
        <v/>
      </c>
      <c r="AD56" s="275" t="s">
        <v>279</v>
      </c>
      <c r="AE56" s="361" t="str">
        <f>+IF(AK56=TRUE,"☑","")</f>
        <v/>
      </c>
      <c r="AF56" s="383" t="s">
        <v>280</v>
      </c>
      <c r="AG56" s="389" t="b">
        <v>0</v>
      </c>
      <c r="AH56" s="389" t="b">
        <v>0</v>
      </c>
      <c r="AI56" s="389" t="b">
        <v>0</v>
      </c>
      <c r="AJ56" s="389" t="b">
        <v>0</v>
      </c>
      <c r="AK56" s="389" t="b">
        <v>0</v>
      </c>
      <c r="AL56" s="389" t="b">
        <v>0</v>
      </c>
      <c r="AM56" s="388">
        <f>COUNTIF(AH56:AL56,FALSE)</f>
        <v>5</v>
      </c>
      <c r="AN56" s="114"/>
      <c r="AO56" s="114"/>
      <c r="AP56" s="114"/>
      <c r="AQ56" s="114"/>
      <c r="AR56" s="114"/>
      <c r="AS56" s="114"/>
      <c r="AT56" s="114"/>
      <c r="AU56" s="114"/>
      <c r="AV56" s="114"/>
      <c r="AW56" s="114"/>
      <c r="AX56" s="114"/>
      <c r="AY56" s="114"/>
      <c r="AZ56" s="114"/>
      <c r="BA56" s="114"/>
      <c r="BB56" s="114"/>
      <c r="BC56" s="114"/>
      <c r="BD56" s="114"/>
      <c r="BE56" s="114"/>
      <c r="BF56" s="114"/>
      <c r="BG56" s="114"/>
    </row>
    <row r="57" spans="2:59" s="114" customFormat="1" ht="16.5" customHeight="1">
      <c r="B57" s="130"/>
      <c r="C57" s="157"/>
      <c r="D57" s="182"/>
      <c r="E57" s="182"/>
      <c r="F57" s="182"/>
      <c r="G57" s="182"/>
      <c r="H57" s="182"/>
      <c r="I57" s="182"/>
      <c r="J57" s="264"/>
      <c r="K57" s="173"/>
      <c r="L57" s="173"/>
      <c r="M57" s="173"/>
      <c r="N57" s="173"/>
      <c r="O57" s="173"/>
      <c r="P57" s="173"/>
      <c r="Q57" s="173"/>
      <c r="R57" s="308"/>
      <c r="S57" s="311"/>
      <c r="T57" s="311"/>
      <c r="U57" s="311"/>
      <c r="V57" s="311"/>
      <c r="W57" s="352"/>
      <c r="X57" s="357"/>
      <c r="Y57" s="362" t="str">
        <f>+IF(AL56=TRUE,"☑","")</f>
        <v/>
      </c>
      <c r="Z57" s="277" t="s">
        <v>79</v>
      </c>
      <c r="AA57" s="367"/>
      <c r="AB57" s="367"/>
      <c r="AC57" s="367"/>
      <c r="AD57" s="367"/>
      <c r="AE57" s="367"/>
      <c r="AF57" s="384"/>
      <c r="AG57" s="389"/>
      <c r="AH57" s="389"/>
      <c r="AI57" s="389"/>
      <c r="AJ57" s="389"/>
      <c r="AK57" s="389"/>
      <c r="AL57" s="389"/>
      <c r="AM57" s="389"/>
      <c r="AN57" s="114"/>
      <c r="AO57" s="114"/>
      <c r="AP57" s="114"/>
      <c r="AQ57" s="114"/>
      <c r="AR57" s="114"/>
      <c r="AS57" s="114"/>
      <c r="AT57" s="114"/>
      <c r="AU57" s="114"/>
      <c r="AV57" s="114"/>
      <c r="AW57" s="114"/>
      <c r="AX57" s="114"/>
      <c r="AY57" s="114"/>
      <c r="AZ57" s="114"/>
      <c r="BA57" s="114"/>
      <c r="BB57" s="114"/>
      <c r="BC57" s="114"/>
      <c r="BD57" s="114"/>
      <c r="BE57" s="114"/>
      <c r="BF57" s="114"/>
      <c r="BG57" s="114"/>
    </row>
    <row r="58" spans="2:59" s="114" customFormat="1" ht="16.5" customHeight="1">
      <c r="B58" s="131"/>
      <c r="C58" s="158" t="s">
        <v>210</v>
      </c>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385"/>
      <c r="AG58" s="389"/>
      <c r="AH58" s="389"/>
      <c r="AI58" s="389"/>
      <c r="AJ58" s="389"/>
      <c r="AK58" s="389"/>
      <c r="AL58" s="389"/>
      <c r="AM58" s="389"/>
      <c r="AN58" s="114"/>
      <c r="AO58" s="114"/>
      <c r="AP58" s="114"/>
      <c r="AQ58" s="114"/>
      <c r="AR58" s="114"/>
      <c r="AS58" s="114"/>
      <c r="AT58" s="114"/>
      <c r="AU58" s="114"/>
      <c r="AV58" s="114"/>
      <c r="AW58" s="114"/>
      <c r="AX58" s="114"/>
      <c r="AY58" s="114"/>
      <c r="AZ58" s="114"/>
      <c r="BA58" s="114"/>
      <c r="BB58" s="114"/>
      <c r="BC58" s="114"/>
      <c r="BD58" s="114"/>
      <c r="BE58" s="114"/>
      <c r="BF58" s="114"/>
      <c r="BG58" s="114"/>
    </row>
    <row r="59" spans="2:59" s="114" customFormat="1" ht="15.95" customHeight="1">
      <c r="B59" s="132" t="s">
        <v>213</v>
      </c>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386"/>
      <c r="AG59" s="389"/>
      <c r="AH59" s="112"/>
      <c r="AI59" s="112"/>
      <c r="AJ59" s="112"/>
      <c r="AK59" s="112"/>
      <c r="AL59" s="112"/>
      <c r="AM59" s="112"/>
      <c r="AN59" s="111"/>
      <c r="AO59" s="111"/>
      <c r="AP59" s="111"/>
      <c r="AQ59" s="111"/>
      <c r="AR59" s="111"/>
      <c r="AS59" s="111"/>
      <c r="AT59" s="111"/>
      <c r="AU59" s="111"/>
      <c r="AV59" s="111"/>
      <c r="AW59" s="111"/>
      <c r="AX59" s="111"/>
      <c r="AY59" s="111"/>
      <c r="AZ59" s="111"/>
      <c r="BA59" s="111"/>
      <c r="BB59" s="111"/>
      <c r="BC59" s="111"/>
      <c r="BD59" s="111"/>
      <c r="BE59" s="111"/>
      <c r="BF59" s="111"/>
      <c r="BG59" s="111"/>
    </row>
    <row r="60" spans="2:59" s="114" customFormat="1" ht="12" customHeight="1">
      <c r="B60" s="133"/>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387"/>
      <c r="AG60" s="389"/>
      <c r="AH60" s="112"/>
      <c r="AI60" s="112"/>
      <c r="AJ60" s="112"/>
      <c r="AK60" s="112"/>
      <c r="AL60" s="112"/>
      <c r="AM60" s="112"/>
      <c r="AN60" s="111"/>
      <c r="AO60" s="111"/>
      <c r="AP60" s="111"/>
      <c r="AQ60" s="111"/>
      <c r="AR60" s="111"/>
      <c r="AS60" s="111"/>
      <c r="AT60" s="111"/>
      <c r="AU60" s="111"/>
      <c r="AV60" s="111"/>
      <c r="AW60" s="111"/>
      <c r="AX60" s="111"/>
      <c r="AY60" s="111"/>
      <c r="AZ60" s="111"/>
      <c r="BA60" s="111"/>
      <c r="BB60" s="111"/>
      <c r="BC60" s="111"/>
      <c r="BD60" s="111"/>
      <c r="BE60" s="111"/>
      <c r="BF60" s="111"/>
      <c r="BG60" s="111"/>
    </row>
    <row r="61" spans="2:59" ht="2.1" customHeight="1">
      <c r="B61" s="134"/>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row>
    <row r="62" spans="2:59" ht="12.75" customHeight="1">
      <c r="B62" s="135" t="s">
        <v>196</v>
      </c>
    </row>
  </sheetData>
  <sheetProtection password="E123" sheet="1" objects="1" scenarios="1" selectLockedCells="1"/>
  <mergeCells count="95">
    <mergeCell ref="B1:AF1"/>
    <mergeCell ref="Y3:AF3"/>
    <mergeCell ref="B4:AF4"/>
    <mergeCell ref="W6:AE6"/>
    <mergeCell ref="G7:I7"/>
    <mergeCell ref="J7:K7"/>
    <mergeCell ref="O7:P7"/>
    <mergeCell ref="G8:I8"/>
    <mergeCell ref="J8:AE8"/>
    <mergeCell ref="G9:K9"/>
    <mergeCell ref="Z9:AB9"/>
    <mergeCell ref="AC9:AE9"/>
    <mergeCell ref="G10:N10"/>
    <mergeCell ref="O10:P10"/>
    <mergeCell ref="G11:J11"/>
    <mergeCell ref="K11:AE11"/>
    <mergeCell ref="J15:S15"/>
    <mergeCell ref="L16:P16"/>
    <mergeCell ref="M17:N17"/>
    <mergeCell ref="J19:S19"/>
    <mergeCell ref="I20:S20"/>
    <mergeCell ref="I22:S22"/>
    <mergeCell ref="U24:X24"/>
    <mergeCell ref="G25:M25"/>
    <mergeCell ref="H27:T27"/>
    <mergeCell ref="C31:I31"/>
    <mergeCell ref="J31:T31"/>
    <mergeCell ref="U31:AF31"/>
    <mergeCell ref="J32:T32"/>
    <mergeCell ref="AA34:AE34"/>
    <mergeCell ref="J35:T35"/>
    <mergeCell ref="AA37:AE37"/>
    <mergeCell ref="J38:T38"/>
    <mergeCell ref="J40:T40"/>
    <mergeCell ref="C42:I42"/>
    <mergeCell ref="J42:T42"/>
    <mergeCell ref="D43:H43"/>
    <mergeCell ref="N45:AE45"/>
    <mergeCell ref="Q46:AE46"/>
    <mergeCell ref="Q49:AE49"/>
    <mergeCell ref="B50:I50"/>
    <mergeCell ref="J50:M50"/>
    <mergeCell ref="N50:AF50"/>
    <mergeCell ref="J51:Q51"/>
    <mergeCell ref="R51:X51"/>
    <mergeCell ref="Y51:AF51"/>
    <mergeCell ref="C58:AF58"/>
    <mergeCell ref="B61:AF61"/>
    <mergeCell ref="H2:W3"/>
    <mergeCell ref="B5:F6"/>
    <mergeCell ref="B7:C11"/>
    <mergeCell ref="D7:F8"/>
    <mergeCell ref="D9:F11"/>
    <mergeCell ref="D12:F13"/>
    <mergeCell ref="G12:T13"/>
    <mergeCell ref="U12:AF13"/>
    <mergeCell ref="D14:F15"/>
    <mergeCell ref="U14:AF15"/>
    <mergeCell ref="D16:F19"/>
    <mergeCell ref="U16:AF19"/>
    <mergeCell ref="D20:F21"/>
    <mergeCell ref="U20:AF21"/>
    <mergeCell ref="D22:F23"/>
    <mergeCell ref="U22:AF23"/>
    <mergeCell ref="D24:D28"/>
    <mergeCell ref="E24:F26"/>
    <mergeCell ref="U25:AF26"/>
    <mergeCell ref="E27:F28"/>
    <mergeCell ref="U27:AF28"/>
    <mergeCell ref="D29:F30"/>
    <mergeCell ref="G29:T30"/>
    <mergeCell ref="U29:AF30"/>
    <mergeCell ref="C32:I34"/>
    <mergeCell ref="C35:I37"/>
    <mergeCell ref="C38:I39"/>
    <mergeCell ref="C40:I41"/>
    <mergeCell ref="B44:I46"/>
    <mergeCell ref="D47:I49"/>
    <mergeCell ref="J52:J53"/>
    <mergeCell ref="K52:Q53"/>
    <mergeCell ref="R52:V53"/>
    <mergeCell ref="W52:X53"/>
    <mergeCell ref="J54:J55"/>
    <mergeCell ref="K54:Q55"/>
    <mergeCell ref="R54:V55"/>
    <mergeCell ref="W54:X55"/>
    <mergeCell ref="J56:J57"/>
    <mergeCell ref="K56:Q57"/>
    <mergeCell ref="R56:V57"/>
    <mergeCell ref="W56:X57"/>
    <mergeCell ref="B59:AF60"/>
    <mergeCell ref="B12:C30"/>
    <mergeCell ref="B31:B43"/>
    <mergeCell ref="B51:B58"/>
    <mergeCell ref="C51:I57"/>
  </mergeCells>
  <phoneticPr fontId="3"/>
  <conditionalFormatting sqref="G5">
    <cfRule type="expression" dxfId="237" priority="90">
      <formula>$AJ$5=6</formula>
    </cfRule>
  </conditionalFormatting>
  <conditionalFormatting sqref="K5">
    <cfRule type="expression" dxfId="236" priority="89">
      <formula>$AJ$5=6</formula>
    </cfRule>
  </conditionalFormatting>
  <conditionalFormatting sqref="U5">
    <cfRule type="expression" dxfId="235" priority="88">
      <formula>$AJ$5=6</formula>
    </cfRule>
  </conditionalFormatting>
  <conditionalFormatting sqref="G6">
    <cfRule type="expression" dxfId="234" priority="87">
      <formula>$AJ$5=6</formula>
    </cfRule>
  </conditionalFormatting>
  <conditionalFormatting sqref="K6">
    <cfRule type="expression" dxfId="233" priority="86">
      <formula>$AJ$5=6</formula>
    </cfRule>
  </conditionalFormatting>
  <conditionalFormatting sqref="S6">
    <cfRule type="expression" dxfId="232" priority="85">
      <formula>$AJ$5=6</formula>
    </cfRule>
  </conditionalFormatting>
  <conditionalFormatting sqref="J7:K7">
    <cfRule type="containsBlanks" dxfId="231" priority="84">
      <formula>LEN(TRIM(J7))=0</formula>
    </cfRule>
  </conditionalFormatting>
  <conditionalFormatting sqref="O7:P7">
    <cfRule type="containsBlanks" dxfId="230" priority="83">
      <formula>LEN(TRIM(O7))=0</formula>
    </cfRule>
  </conditionalFormatting>
  <conditionalFormatting sqref="K14">
    <cfRule type="expression" dxfId="229" priority="82">
      <formula>$AJ$14=2</formula>
    </cfRule>
  </conditionalFormatting>
  <conditionalFormatting sqref="O14">
    <cfRule type="expression" dxfId="228" priority="81">
      <formula>$AJ$14=2</formula>
    </cfRule>
  </conditionalFormatting>
  <conditionalFormatting sqref="J16">
    <cfRule type="expression" dxfId="227" priority="80">
      <formula>$AJ$16=2</formula>
    </cfRule>
  </conditionalFormatting>
  <conditionalFormatting sqref="R16">
    <cfRule type="expression" dxfId="226" priority="79">
      <formula>$AJ$16=2</formula>
    </cfRule>
  </conditionalFormatting>
  <conditionalFormatting sqref="M17:N17">
    <cfRule type="containsBlanks" dxfId="225" priority="78">
      <formula>LEN(TRIM(M17))=0</formula>
    </cfRule>
  </conditionalFormatting>
  <conditionalFormatting sqref="J18">
    <cfRule type="expression" dxfId="224" priority="77">
      <formula>$AJ$18=2</formula>
    </cfRule>
  </conditionalFormatting>
  <conditionalFormatting sqref="M18">
    <cfRule type="expression" dxfId="223" priority="76">
      <formula>$AJ$18=2</formula>
    </cfRule>
  </conditionalFormatting>
  <conditionalFormatting sqref="Y24">
    <cfRule type="notContainsBlanks" dxfId="222" priority="74">
      <formula>LEN(TRIM(Y24))&gt;0</formula>
    </cfRule>
    <cfRule type="expression" dxfId="221" priority="75">
      <formula>$AG$24=TRUE</formula>
    </cfRule>
  </conditionalFormatting>
  <conditionalFormatting sqref="N25">
    <cfRule type="expression" dxfId="220" priority="63">
      <formula>$AJ$25=0</formula>
    </cfRule>
    <cfRule type="expression" dxfId="219" priority="64">
      <formula>$AJ$25=1</formula>
    </cfRule>
    <cfRule type="expression" dxfId="218" priority="73">
      <formula>$AG$24=TRUE</formula>
    </cfRule>
  </conditionalFormatting>
  <conditionalFormatting sqref="Q25">
    <cfRule type="expression" dxfId="217" priority="62">
      <formula>$AJ$25=0</formula>
    </cfRule>
    <cfRule type="expression" dxfId="216" priority="65">
      <formula>$AJ$25=1</formula>
    </cfRule>
    <cfRule type="expression" dxfId="215" priority="72">
      <formula>$AG$24=TRUE</formula>
    </cfRule>
  </conditionalFormatting>
  <conditionalFormatting sqref="G20">
    <cfRule type="expression" dxfId="214" priority="71">
      <formula>$AJ$20=2</formula>
    </cfRule>
  </conditionalFormatting>
  <conditionalFormatting sqref="G21">
    <cfRule type="expression" dxfId="213" priority="70">
      <formula>$AJ$20=2</formula>
    </cfRule>
  </conditionalFormatting>
  <conditionalFormatting sqref="G22">
    <cfRule type="expression" dxfId="212" priority="69">
      <formula>$AJ$22=2</formula>
    </cfRule>
  </conditionalFormatting>
  <conditionalFormatting sqref="G23">
    <cfRule type="expression" dxfId="211" priority="68">
      <formula>$AJ$22=2</formula>
    </cfRule>
  </conditionalFormatting>
  <conditionalFormatting sqref="G24">
    <cfRule type="expression" dxfId="210" priority="61">
      <formula>$AJ$24=2</formula>
    </cfRule>
  </conditionalFormatting>
  <conditionalFormatting sqref="G26">
    <cfRule type="expression" dxfId="209" priority="60">
      <formula>$AJ$24=2</formula>
    </cfRule>
  </conditionalFormatting>
  <conditionalFormatting sqref="G27">
    <cfRule type="expression" dxfId="208" priority="59">
      <formula>$AJ$27=2</formula>
    </cfRule>
  </conditionalFormatting>
  <conditionalFormatting sqref="G28">
    <cfRule type="expression" dxfId="207" priority="58">
      <formula>$AJ$27=2</formula>
    </cfRule>
  </conditionalFormatting>
  <conditionalFormatting sqref="M33 J33">
    <cfRule type="expression" dxfId="206" priority="57">
      <formula>$AJ$32=2</formula>
    </cfRule>
  </conditionalFormatting>
  <conditionalFormatting sqref="U32:U33">
    <cfRule type="expression" dxfId="205" priority="54">
      <formula>$AJ$33=0</formula>
    </cfRule>
    <cfRule type="expression" dxfId="204" priority="55">
      <formula>$AJ$33=1</formula>
    </cfRule>
    <cfRule type="expression" dxfId="203" priority="56">
      <formula>$AG$32=TRUE</formula>
    </cfRule>
  </conditionalFormatting>
  <conditionalFormatting sqref="J36 M36">
    <cfRule type="expression" dxfId="202" priority="53">
      <formula>$AJ$35=2</formula>
    </cfRule>
  </conditionalFormatting>
  <conditionalFormatting sqref="J39 M39">
    <cfRule type="expression" dxfId="201" priority="52">
      <formula>$AJ$38=2</formula>
    </cfRule>
  </conditionalFormatting>
  <conditionalFormatting sqref="J41 M41">
    <cfRule type="expression" dxfId="200" priority="51">
      <formula>$AJ$40=2</formula>
    </cfRule>
  </conditionalFormatting>
  <conditionalFormatting sqref="J43 M43">
    <cfRule type="expression" dxfId="199" priority="50">
      <formula>$AJ$42=2</formula>
    </cfRule>
  </conditionalFormatting>
  <conditionalFormatting sqref="J44:J45">
    <cfRule type="expression" dxfId="198" priority="49">
      <formula>$AJ$44=2</formula>
    </cfRule>
  </conditionalFormatting>
  <conditionalFormatting sqref="C47">
    <cfRule type="expression" dxfId="197" priority="48">
      <formula>$AG$47=FALSE</formula>
    </cfRule>
  </conditionalFormatting>
  <conditionalFormatting sqref="J48 N48">
    <cfRule type="expression" dxfId="196" priority="45">
      <formula>$AJ$48=0</formula>
    </cfRule>
    <cfRule type="expression" dxfId="195" priority="46">
      <formula>$AJ$48=1</formula>
    </cfRule>
    <cfRule type="expression" dxfId="194" priority="47">
      <formula>$AG$47=TRUE</formula>
    </cfRule>
  </conditionalFormatting>
  <conditionalFormatting sqref="J52:J57">
    <cfRule type="expression" dxfId="193" priority="44">
      <formula>$AG$51=3</formula>
    </cfRule>
  </conditionalFormatting>
  <conditionalFormatting sqref="R52:V53">
    <cfRule type="notContainsBlanks" dxfId="192" priority="42">
      <formula>LEN(TRIM(R52))&gt;0</formula>
    </cfRule>
    <cfRule type="expression" dxfId="191" priority="43">
      <formula>$AG$52=TRUE</formula>
    </cfRule>
  </conditionalFormatting>
  <conditionalFormatting sqref="R54:V55">
    <cfRule type="notContainsBlanks" dxfId="190" priority="40">
      <formula>LEN(TRIM(R54))&gt;0</formula>
    </cfRule>
    <cfRule type="expression" dxfId="189" priority="41">
      <formula>$AG$54=TRUE</formula>
    </cfRule>
  </conditionalFormatting>
  <conditionalFormatting sqref="R56:V57">
    <cfRule type="notContainsBlanks" dxfId="188" priority="38">
      <formula>LEN(TRIM(R56))&gt;0</formula>
    </cfRule>
    <cfRule type="expression" dxfId="187" priority="39">
      <formula>$AG$56=TRUE</formula>
    </cfRule>
  </conditionalFormatting>
  <conditionalFormatting sqref="AA52 AC52 AE52 Y52:Y53">
    <cfRule type="expression" dxfId="186" priority="37">
      <formula>$AG$52=TRUE</formula>
    </cfRule>
  </conditionalFormatting>
  <conditionalFormatting sqref="AA52 AC52 AE52 Y52:Y53">
    <cfRule type="expression" dxfId="185" priority="36">
      <formula>$AM$52&lt;5</formula>
    </cfRule>
  </conditionalFormatting>
  <conditionalFormatting sqref="AA54 AC54 AE54 Y54:Y55">
    <cfRule type="expression" dxfId="184" priority="35">
      <formula>$AG$54=TRUE</formula>
    </cfRule>
  </conditionalFormatting>
  <conditionalFormatting sqref="AA54 AC54 AE54 Y54:Y55">
    <cfRule type="expression" dxfId="183" priority="34">
      <formula>$AM$54&lt;5</formula>
    </cfRule>
  </conditionalFormatting>
  <conditionalFormatting sqref="AA56 AC56 AE56 Y56:Y57">
    <cfRule type="expression" dxfId="182" priority="33">
      <formula>$AG$56=TRUE</formula>
    </cfRule>
  </conditionalFormatting>
  <conditionalFormatting sqref="AA56 AC56 AE56 Y56:Y57">
    <cfRule type="expression" dxfId="181" priority="32">
      <formula>$AM$56&lt;5</formula>
    </cfRule>
  </conditionalFormatting>
  <conditionalFormatting sqref="AA34:AE34">
    <cfRule type="notContainsBlanks" dxfId="180" priority="30">
      <formula>LEN(TRIM(AA34))&gt;0</formula>
    </cfRule>
    <cfRule type="expression" dxfId="179" priority="31">
      <formula>$AH$33=TRUE</formula>
    </cfRule>
  </conditionalFormatting>
  <conditionalFormatting sqref="AA37:AE37">
    <cfRule type="notContainsBlanks" dxfId="178" priority="28">
      <formula>LEN(TRIM(AA37))&gt;0</formula>
    </cfRule>
    <cfRule type="expression" dxfId="177" priority="29">
      <formula>$AH$36=TRUE</formula>
    </cfRule>
  </conditionalFormatting>
  <conditionalFormatting sqref="U35:U36">
    <cfRule type="expression" dxfId="176" priority="27">
      <formula>$AG$35=TRUE</formula>
    </cfRule>
  </conditionalFormatting>
  <conditionalFormatting sqref="U35:U36">
    <cfRule type="expression" dxfId="175" priority="26">
      <formula>$AJ$36&lt;2</formula>
    </cfRule>
  </conditionalFormatting>
  <conditionalFormatting sqref="U38:U39">
    <cfRule type="expression" dxfId="174" priority="25">
      <formula>$AG$38=TRUE</formula>
    </cfRule>
  </conditionalFormatting>
  <conditionalFormatting sqref="U38:U39">
    <cfRule type="expression" dxfId="173" priority="24">
      <formula>$AJ$39&lt;2</formula>
    </cfRule>
  </conditionalFormatting>
  <conditionalFormatting sqref="U40:U41">
    <cfRule type="expression" dxfId="172" priority="23">
      <formula>$AG$40=TRUE</formula>
    </cfRule>
  </conditionalFormatting>
  <conditionalFormatting sqref="U40:U41">
    <cfRule type="expression" dxfId="171" priority="22">
      <formula>$AJ$41&lt;2</formula>
    </cfRule>
  </conditionalFormatting>
  <conditionalFormatting sqref="U42:U43">
    <cfRule type="expression" dxfId="170" priority="21">
      <formula>$AG$42=TRUE</formula>
    </cfRule>
  </conditionalFormatting>
  <conditionalFormatting sqref="U42:U43">
    <cfRule type="expression" dxfId="169" priority="20">
      <formula>$AJ$43&lt;2</formula>
    </cfRule>
  </conditionalFormatting>
  <conditionalFormatting sqref="Q46:AE46">
    <cfRule type="notContainsBlanks" dxfId="168" priority="18">
      <formula>LEN(TRIM(Q46))&gt;0</formula>
    </cfRule>
    <cfRule type="expression" dxfId="167" priority="19">
      <formula>$AG$45=TRUE</formula>
    </cfRule>
  </conditionalFormatting>
  <conditionalFormatting sqref="Q49:AE49">
    <cfRule type="notContainsBlanks" dxfId="166" priority="16">
      <formula>LEN(TRIM(Q49))&gt;0</formula>
    </cfRule>
    <cfRule type="expression" dxfId="165" priority="17">
      <formula>$AG$49=TRUE</formula>
    </cfRule>
  </conditionalFormatting>
  <conditionalFormatting sqref="W6:AE6">
    <cfRule type="notContainsBlanks" dxfId="164" priority="12">
      <formula>LEN(TRIM(W6))&gt;0</formula>
    </cfRule>
    <cfRule type="expression" dxfId="163" priority="13">
      <formula>AI6=TRUE</formula>
    </cfRule>
  </conditionalFormatting>
  <conditionalFormatting sqref="L16:P16">
    <cfRule type="notContainsBlanks" dxfId="162" priority="10">
      <formula>LEN(TRIM(L16))&gt;0</formula>
    </cfRule>
    <cfRule type="expression" dxfId="161" priority="11">
      <formula>AG16=TRUE</formula>
    </cfRule>
  </conditionalFormatting>
  <conditionalFormatting sqref="I20:S20">
    <cfRule type="notContainsBlanks" dxfId="160" priority="8">
      <formula>LEN(TRIM(I20))&gt;0</formula>
    </cfRule>
    <cfRule type="expression" dxfId="159" priority="9">
      <formula>AG20=TRUE</formula>
    </cfRule>
  </conditionalFormatting>
  <conditionalFormatting sqref="I22:S22">
    <cfRule type="notContainsBlanks" dxfId="158" priority="6">
      <formula>LEN(TRIM(I22))&gt;0</formula>
    </cfRule>
    <cfRule type="expression" dxfId="157" priority="7">
      <formula>AG22=TRUE</formula>
    </cfRule>
  </conditionalFormatting>
  <conditionalFormatting sqref="N45:AE45">
    <cfRule type="notContainsBlanks" dxfId="156" priority="4">
      <formula>LEN(TRIM(N45))&gt;0</formula>
    </cfRule>
    <cfRule type="expression" dxfId="155" priority="5">
      <formula>AG45=TRUE</formula>
    </cfRule>
  </conditionalFormatting>
  <conditionalFormatting sqref="J50:M50">
    <cfRule type="containsBlanks" dxfId="154" priority="3">
      <formula>LEN(TRIM(J50))=0</formula>
    </cfRule>
  </conditionalFormatting>
  <conditionalFormatting sqref="D43:H43">
    <cfRule type="notContainsBlanks" dxfId="153" priority="1">
      <formula>LEN(TRIM(D43))&gt;0</formula>
    </cfRule>
    <cfRule type="expression" dxfId="152" priority="2">
      <formula>AG42=TRUE</formula>
    </cfRule>
  </conditionalFormatting>
  <dataValidations count="2">
    <dataValidation type="list" allowBlank="1" showDropDown="0" showInputMessage="1" showErrorMessage="1" sqref="Y24">
      <formula1>"1,2,3, "</formula1>
    </dataValidation>
    <dataValidation imeMode="halfAlpha" allowBlank="1" showDropDown="0" showInputMessage="1" showErrorMessage="1" sqref="J7:K7 O7:P7 O10:P10 R56:V57"/>
  </dataValidations>
  <pageMargins left="0.70866141732283472" right="0.70866141732283472" top="0.74803149606299213" bottom="0.74803149606299213" header="0.31496062992125984" footer="0.31496062992125984"/>
  <pageSetup paperSize="9" scale="79"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6</xdr:col>
                    <xdr:colOff>28575</xdr:colOff>
                    <xdr:row>3</xdr:row>
                    <xdr:rowOff>323850</xdr:rowOff>
                  </from>
                  <to xmlns:xdr="http://schemas.openxmlformats.org/drawingml/2006/spreadsheetDrawing">
                    <xdr:col>7</xdr:col>
                    <xdr:colOff>104775</xdr:colOff>
                    <xdr:row>5</xdr:row>
                    <xdr:rowOff>19050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10</xdr:col>
                    <xdr:colOff>28575</xdr:colOff>
                    <xdr:row>3</xdr:row>
                    <xdr:rowOff>323850</xdr:rowOff>
                  </from>
                  <to xmlns:xdr="http://schemas.openxmlformats.org/drawingml/2006/spreadsheetDrawing">
                    <xdr:col>11</xdr:col>
                    <xdr:colOff>104775</xdr:colOff>
                    <xdr:row>5</xdr:row>
                    <xdr:rowOff>19050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20</xdr:col>
                    <xdr:colOff>19050</xdr:colOff>
                    <xdr:row>3</xdr:row>
                    <xdr:rowOff>323850</xdr:rowOff>
                  </from>
                  <to xmlns:xdr="http://schemas.openxmlformats.org/drawingml/2006/spreadsheetDrawing">
                    <xdr:col>21</xdr:col>
                    <xdr:colOff>95250</xdr:colOff>
                    <xdr:row>5</xdr:row>
                    <xdr:rowOff>19050</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6</xdr:col>
                    <xdr:colOff>28575</xdr:colOff>
                    <xdr:row>4</xdr:row>
                    <xdr:rowOff>209550</xdr:rowOff>
                  </from>
                  <to xmlns:xdr="http://schemas.openxmlformats.org/drawingml/2006/spreadsheetDrawing">
                    <xdr:col>7</xdr:col>
                    <xdr:colOff>104775</xdr:colOff>
                    <xdr:row>6</xdr:row>
                    <xdr:rowOff>28575</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10</xdr:col>
                    <xdr:colOff>28575</xdr:colOff>
                    <xdr:row>4</xdr:row>
                    <xdr:rowOff>209550</xdr:rowOff>
                  </from>
                  <to xmlns:xdr="http://schemas.openxmlformats.org/drawingml/2006/spreadsheetDrawing">
                    <xdr:col>11</xdr:col>
                    <xdr:colOff>104775</xdr:colOff>
                    <xdr:row>6</xdr:row>
                    <xdr:rowOff>28575</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18</xdr:col>
                    <xdr:colOff>28575</xdr:colOff>
                    <xdr:row>4</xdr:row>
                    <xdr:rowOff>209550</xdr:rowOff>
                  </from>
                  <to xmlns:xdr="http://schemas.openxmlformats.org/drawingml/2006/spreadsheetDrawing">
                    <xdr:col>19</xdr:col>
                    <xdr:colOff>104775</xdr:colOff>
                    <xdr:row>6</xdr:row>
                    <xdr:rowOff>28575</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11</xdr:col>
                    <xdr:colOff>38100</xdr:colOff>
                    <xdr:row>7</xdr:row>
                    <xdr:rowOff>190500</xdr:rowOff>
                  </from>
                  <to xmlns:xdr="http://schemas.openxmlformats.org/drawingml/2006/spreadsheetDrawing">
                    <xdr:col>12</xdr:col>
                    <xdr:colOff>114300</xdr:colOff>
                    <xdr:row>9</xdr:row>
                    <xdr:rowOff>28575</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14</xdr:col>
                    <xdr:colOff>47625</xdr:colOff>
                    <xdr:row>7</xdr:row>
                    <xdr:rowOff>190500</xdr:rowOff>
                  </from>
                  <to xmlns:xdr="http://schemas.openxmlformats.org/drawingml/2006/spreadsheetDrawing">
                    <xdr:col>15</xdr:col>
                    <xdr:colOff>123825</xdr:colOff>
                    <xdr:row>9</xdr:row>
                    <xdr:rowOff>28575</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18</xdr:col>
                    <xdr:colOff>47625</xdr:colOff>
                    <xdr:row>7</xdr:row>
                    <xdr:rowOff>190500</xdr:rowOff>
                  </from>
                  <to xmlns:xdr="http://schemas.openxmlformats.org/drawingml/2006/spreadsheetDrawing">
                    <xdr:col>19</xdr:col>
                    <xdr:colOff>123825</xdr:colOff>
                    <xdr:row>9</xdr:row>
                    <xdr:rowOff>28575</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21</xdr:col>
                    <xdr:colOff>38100</xdr:colOff>
                    <xdr:row>7</xdr:row>
                    <xdr:rowOff>190500</xdr:rowOff>
                  </from>
                  <to xmlns:xdr="http://schemas.openxmlformats.org/drawingml/2006/spreadsheetDrawing">
                    <xdr:col>22</xdr:col>
                    <xdr:colOff>114300</xdr:colOff>
                    <xdr:row>9</xdr:row>
                    <xdr:rowOff>28575</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24</xdr:col>
                    <xdr:colOff>47625</xdr:colOff>
                    <xdr:row>7</xdr:row>
                    <xdr:rowOff>190500</xdr:rowOff>
                  </from>
                  <to xmlns:xdr="http://schemas.openxmlformats.org/drawingml/2006/spreadsheetDrawing">
                    <xdr:col>25</xdr:col>
                    <xdr:colOff>123825</xdr:colOff>
                    <xdr:row>9</xdr:row>
                    <xdr:rowOff>28575</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10</xdr:col>
                    <xdr:colOff>38100</xdr:colOff>
                    <xdr:row>12</xdr:row>
                    <xdr:rowOff>104775</xdr:rowOff>
                  </from>
                  <to xmlns:xdr="http://schemas.openxmlformats.org/drawingml/2006/spreadsheetDrawing">
                    <xdr:col>11</xdr:col>
                    <xdr:colOff>114300</xdr:colOff>
                    <xdr:row>14</xdr:row>
                    <xdr:rowOff>28575</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14</xdr:col>
                    <xdr:colOff>19050</xdr:colOff>
                    <xdr:row>12</xdr:row>
                    <xdr:rowOff>104775</xdr:rowOff>
                  </from>
                  <to xmlns:xdr="http://schemas.openxmlformats.org/drawingml/2006/spreadsheetDrawing">
                    <xdr:col>15</xdr:col>
                    <xdr:colOff>95250</xdr:colOff>
                    <xdr:row>14</xdr:row>
                    <xdr:rowOff>28575</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9</xdr:col>
                    <xdr:colOff>47625</xdr:colOff>
                    <xdr:row>14</xdr:row>
                    <xdr:rowOff>190500</xdr:rowOff>
                  </from>
                  <to xmlns:xdr="http://schemas.openxmlformats.org/drawingml/2006/spreadsheetDrawing">
                    <xdr:col>10</xdr:col>
                    <xdr:colOff>123825</xdr:colOff>
                    <xdr:row>16</xdr:row>
                    <xdr:rowOff>28575</xdr:rowOff>
                  </to>
                </anchor>
              </controlPr>
            </control>
          </mc:Choice>
        </mc:AlternateContent>
        <mc:AlternateContent>
          <mc:Choice Requires="x14">
            <control shapeId="4111" r:id="rId18" name="チェック 15">
              <controlPr defaultSize="0" autoFill="0" autoLine="0" autoPict="0">
                <anchor moveWithCells="1">
                  <from xmlns:xdr="http://schemas.openxmlformats.org/drawingml/2006/spreadsheetDrawing">
                    <xdr:col>17</xdr:col>
                    <xdr:colOff>38100</xdr:colOff>
                    <xdr:row>14</xdr:row>
                    <xdr:rowOff>190500</xdr:rowOff>
                  </from>
                  <to xmlns:xdr="http://schemas.openxmlformats.org/drawingml/2006/spreadsheetDrawing">
                    <xdr:col>18</xdr:col>
                    <xdr:colOff>114300</xdr:colOff>
                    <xdr:row>16</xdr:row>
                    <xdr:rowOff>28575</xdr:rowOff>
                  </to>
                </anchor>
              </controlPr>
            </control>
          </mc:Choice>
        </mc:AlternateContent>
        <mc:AlternateContent>
          <mc:Choice Requires="x14">
            <control shapeId="4112" r:id="rId19" name="チェック 16">
              <controlPr defaultSize="0" autoFill="0" autoLine="0" autoPict="0">
                <anchor moveWithCells="1">
                  <from xmlns:xdr="http://schemas.openxmlformats.org/drawingml/2006/spreadsheetDrawing">
                    <xdr:col>9</xdr:col>
                    <xdr:colOff>47625</xdr:colOff>
                    <xdr:row>16</xdr:row>
                    <xdr:rowOff>190500</xdr:rowOff>
                  </from>
                  <to xmlns:xdr="http://schemas.openxmlformats.org/drawingml/2006/spreadsheetDrawing">
                    <xdr:col>10</xdr:col>
                    <xdr:colOff>123825</xdr:colOff>
                    <xdr:row>18</xdr:row>
                    <xdr:rowOff>28575</xdr:rowOff>
                  </to>
                </anchor>
              </controlPr>
            </control>
          </mc:Choice>
        </mc:AlternateContent>
        <mc:AlternateContent>
          <mc:Choice Requires="x14">
            <control shapeId="4113" r:id="rId20" name="チェック 17">
              <controlPr defaultSize="0" autoFill="0" autoLine="0" autoPict="0">
                <anchor moveWithCells="1">
                  <from xmlns:xdr="http://schemas.openxmlformats.org/drawingml/2006/spreadsheetDrawing">
                    <xdr:col>12</xdr:col>
                    <xdr:colOff>38100</xdr:colOff>
                    <xdr:row>16</xdr:row>
                    <xdr:rowOff>190500</xdr:rowOff>
                  </from>
                  <to xmlns:xdr="http://schemas.openxmlformats.org/drawingml/2006/spreadsheetDrawing">
                    <xdr:col>13</xdr:col>
                    <xdr:colOff>114300</xdr:colOff>
                    <xdr:row>18</xdr:row>
                    <xdr:rowOff>28575</xdr:rowOff>
                  </to>
                </anchor>
              </controlPr>
            </control>
          </mc:Choice>
        </mc:AlternateContent>
        <mc:AlternateContent>
          <mc:Choice Requires="x14">
            <control shapeId="4114" r:id="rId21" name="チェック 18">
              <controlPr defaultSize="0" autoFill="0" autoLine="0" autoPict="0">
                <anchor moveWithCells="1">
                  <from xmlns:xdr="http://schemas.openxmlformats.org/drawingml/2006/spreadsheetDrawing">
                    <xdr:col>6</xdr:col>
                    <xdr:colOff>47625</xdr:colOff>
                    <xdr:row>18</xdr:row>
                    <xdr:rowOff>190500</xdr:rowOff>
                  </from>
                  <to xmlns:xdr="http://schemas.openxmlformats.org/drawingml/2006/spreadsheetDrawing">
                    <xdr:col>7</xdr:col>
                    <xdr:colOff>123825</xdr:colOff>
                    <xdr:row>20</xdr:row>
                    <xdr:rowOff>28575</xdr:rowOff>
                  </to>
                </anchor>
              </controlPr>
            </control>
          </mc:Choice>
        </mc:AlternateContent>
        <mc:AlternateContent>
          <mc:Choice Requires="x14">
            <control shapeId="4115" r:id="rId22" name="チェック 19">
              <controlPr defaultSize="0" autoFill="0" autoLine="0" autoPict="0">
                <anchor moveWithCells="1">
                  <from xmlns:xdr="http://schemas.openxmlformats.org/drawingml/2006/spreadsheetDrawing">
                    <xdr:col>6</xdr:col>
                    <xdr:colOff>38100</xdr:colOff>
                    <xdr:row>19</xdr:row>
                    <xdr:rowOff>190500</xdr:rowOff>
                  </from>
                  <to xmlns:xdr="http://schemas.openxmlformats.org/drawingml/2006/spreadsheetDrawing">
                    <xdr:col>7</xdr:col>
                    <xdr:colOff>114300</xdr:colOff>
                    <xdr:row>21</xdr:row>
                    <xdr:rowOff>28575</xdr:rowOff>
                  </to>
                </anchor>
              </controlPr>
            </control>
          </mc:Choice>
        </mc:AlternateContent>
        <mc:AlternateContent>
          <mc:Choice Requires="x14">
            <control shapeId="4116" r:id="rId23" name="チェック 20">
              <controlPr defaultSize="0" autoFill="0" autoLine="0" autoPict="0">
                <anchor moveWithCells="1">
                  <from xmlns:xdr="http://schemas.openxmlformats.org/drawingml/2006/spreadsheetDrawing">
                    <xdr:col>6</xdr:col>
                    <xdr:colOff>47625</xdr:colOff>
                    <xdr:row>20</xdr:row>
                    <xdr:rowOff>190500</xdr:rowOff>
                  </from>
                  <to xmlns:xdr="http://schemas.openxmlformats.org/drawingml/2006/spreadsheetDrawing">
                    <xdr:col>7</xdr:col>
                    <xdr:colOff>123825</xdr:colOff>
                    <xdr:row>22</xdr:row>
                    <xdr:rowOff>28575</xdr:rowOff>
                  </to>
                </anchor>
              </controlPr>
            </control>
          </mc:Choice>
        </mc:AlternateContent>
        <mc:AlternateContent>
          <mc:Choice Requires="x14">
            <control shapeId="4117" r:id="rId24" name="チェック 21">
              <controlPr defaultSize="0" autoFill="0" autoLine="0" autoPict="0">
                <anchor moveWithCells="1">
                  <from xmlns:xdr="http://schemas.openxmlformats.org/drawingml/2006/spreadsheetDrawing">
                    <xdr:col>6</xdr:col>
                    <xdr:colOff>38100</xdr:colOff>
                    <xdr:row>21</xdr:row>
                    <xdr:rowOff>190500</xdr:rowOff>
                  </from>
                  <to xmlns:xdr="http://schemas.openxmlformats.org/drawingml/2006/spreadsheetDrawing">
                    <xdr:col>7</xdr:col>
                    <xdr:colOff>114300</xdr:colOff>
                    <xdr:row>23</xdr:row>
                    <xdr:rowOff>28575</xdr:rowOff>
                  </to>
                </anchor>
              </controlPr>
            </control>
          </mc:Choice>
        </mc:AlternateContent>
        <mc:AlternateContent>
          <mc:Choice Requires="x14">
            <control shapeId="4118" r:id="rId25" name="チェック 22">
              <controlPr defaultSize="0" autoFill="0" autoLine="0" autoPict="0">
                <anchor moveWithCells="1">
                  <from xmlns:xdr="http://schemas.openxmlformats.org/drawingml/2006/spreadsheetDrawing">
                    <xdr:col>6</xdr:col>
                    <xdr:colOff>47625</xdr:colOff>
                    <xdr:row>22</xdr:row>
                    <xdr:rowOff>190500</xdr:rowOff>
                  </from>
                  <to xmlns:xdr="http://schemas.openxmlformats.org/drawingml/2006/spreadsheetDrawing">
                    <xdr:col>7</xdr:col>
                    <xdr:colOff>123825</xdr:colOff>
                    <xdr:row>24</xdr:row>
                    <xdr:rowOff>28575</xdr:rowOff>
                  </to>
                </anchor>
              </controlPr>
            </control>
          </mc:Choice>
        </mc:AlternateContent>
        <mc:AlternateContent>
          <mc:Choice Requires="x14">
            <control shapeId="4119" r:id="rId26" name="チェック 23">
              <controlPr defaultSize="0" autoFill="0" autoLine="0" autoPict="0">
                <anchor moveWithCells="1">
                  <from xmlns:xdr="http://schemas.openxmlformats.org/drawingml/2006/spreadsheetDrawing">
                    <xdr:col>13</xdr:col>
                    <xdr:colOff>47625</xdr:colOff>
                    <xdr:row>23</xdr:row>
                    <xdr:rowOff>190500</xdr:rowOff>
                  </from>
                  <to xmlns:xdr="http://schemas.openxmlformats.org/drawingml/2006/spreadsheetDrawing">
                    <xdr:col>14</xdr:col>
                    <xdr:colOff>123825</xdr:colOff>
                    <xdr:row>25</xdr:row>
                    <xdr:rowOff>29210</xdr:rowOff>
                  </to>
                </anchor>
              </controlPr>
            </control>
          </mc:Choice>
        </mc:AlternateContent>
        <mc:AlternateContent>
          <mc:Choice Requires="x14">
            <control shapeId="4120" r:id="rId27" name="チェック 24">
              <controlPr defaultSize="0" autoFill="0" autoLine="0" autoPict="0">
                <anchor moveWithCells="1">
                  <from xmlns:xdr="http://schemas.openxmlformats.org/drawingml/2006/spreadsheetDrawing">
                    <xdr:col>16</xdr:col>
                    <xdr:colOff>38100</xdr:colOff>
                    <xdr:row>23</xdr:row>
                    <xdr:rowOff>190500</xdr:rowOff>
                  </from>
                  <to xmlns:xdr="http://schemas.openxmlformats.org/drawingml/2006/spreadsheetDrawing">
                    <xdr:col>17</xdr:col>
                    <xdr:colOff>114300</xdr:colOff>
                    <xdr:row>25</xdr:row>
                    <xdr:rowOff>29210</xdr:rowOff>
                  </to>
                </anchor>
              </controlPr>
            </control>
          </mc:Choice>
        </mc:AlternateContent>
        <mc:AlternateContent>
          <mc:Choice Requires="x14">
            <control shapeId="4121" r:id="rId28" name="チェック 25">
              <controlPr defaultSize="0" autoFill="0" autoLine="0" autoPict="0">
                <anchor moveWithCells="1">
                  <from xmlns:xdr="http://schemas.openxmlformats.org/drawingml/2006/spreadsheetDrawing">
                    <xdr:col>6</xdr:col>
                    <xdr:colOff>38100</xdr:colOff>
                    <xdr:row>25</xdr:row>
                    <xdr:rowOff>66040</xdr:rowOff>
                  </from>
                  <to xmlns:xdr="http://schemas.openxmlformats.org/drawingml/2006/spreadsheetDrawing">
                    <xdr:col>7</xdr:col>
                    <xdr:colOff>114300</xdr:colOff>
                    <xdr:row>25</xdr:row>
                    <xdr:rowOff>313690</xdr:rowOff>
                  </to>
                </anchor>
              </controlPr>
            </control>
          </mc:Choice>
        </mc:AlternateContent>
        <mc:AlternateContent>
          <mc:Choice Requires="x14">
            <control shapeId="4122" r:id="rId29" name="チェック 26">
              <controlPr defaultSize="0" autoFill="0" autoLine="0" autoPict="0">
                <anchor moveWithCells="1">
                  <from xmlns:xdr="http://schemas.openxmlformats.org/drawingml/2006/spreadsheetDrawing">
                    <xdr:col>6</xdr:col>
                    <xdr:colOff>38100</xdr:colOff>
                    <xdr:row>25</xdr:row>
                    <xdr:rowOff>342900</xdr:rowOff>
                  </from>
                  <to xmlns:xdr="http://schemas.openxmlformats.org/drawingml/2006/spreadsheetDrawing">
                    <xdr:col>7</xdr:col>
                    <xdr:colOff>114300</xdr:colOff>
                    <xdr:row>26</xdr:row>
                    <xdr:rowOff>237490</xdr:rowOff>
                  </to>
                </anchor>
              </controlPr>
            </control>
          </mc:Choice>
        </mc:AlternateContent>
        <mc:AlternateContent>
          <mc:Choice Requires="x14">
            <control shapeId="4123" r:id="rId30" name="チェック 27">
              <controlPr defaultSize="0" autoFill="0" autoLine="0" autoPict="0">
                <anchor moveWithCells="1">
                  <from xmlns:xdr="http://schemas.openxmlformats.org/drawingml/2006/spreadsheetDrawing">
                    <xdr:col>6</xdr:col>
                    <xdr:colOff>38100</xdr:colOff>
                    <xdr:row>26</xdr:row>
                    <xdr:rowOff>352425</xdr:rowOff>
                  </from>
                  <to xmlns:xdr="http://schemas.openxmlformats.org/drawingml/2006/spreadsheetDrawing">
                    <xdr:col>7</xdr:col>
                    <xdr:colOff>114300</xdr:colOff>
                    <xdr:row>28</xdr:row>
                    <xdr:rowOff>10160</xdr:rowOff>
                  </to>
                </anchor>
              </controlPr>
            </control>
          </mc:Choice>
        </mc:AlternateContent>
        <mc:AlternateContent>
          <mc:Choice Requires="x14">
            <control shapeId="4124" r:id="rId31" name="チェック 28">
              <controlPr defaultSize="0" autoFill="0" autoLine="0" autoPict="0">
                <anchor moveWithCells="1">
                  <from xmlns:xdr="http://schemas.openxmlformats.org/drawingml/2006/spreadsheetDrawing">
                    <xdr:col>9</xdr:col>
                    <xdr:colOff>19050</xdr:colOff>
                    <xdr:row>31</xdr:row>
                    <xdr:rowOff>172085</xdr:rowOff>
                  </from>
                  <to xmlns:xdr="http://schemas.openxmlformats.org/drawingml/2006/spreadsheetDrawing">
                    <xdr:col>10</xdr:col>
                    <xdr:colOff>95250</xdr:colOff>
                    <xdr:row>33</xdr:row>
                    <xdr:rowOff>19050</xdr:rowOff>
                  </to>
                </anchor>
              </controlPr>
            </control>
          </mc:Choice>
        </mc:AlternateContent>
        <mc:AlternateContent>
          <mc:Choice Requires="x14">
            <control shapeId="4125" r:id="rId32" name="チェック 29">
              <controlPr defaultSize="0" autoFill="0" autoLine="0" autoPict="0">
                <anchor moveWithCells="1">
                  <from xmlns:xdr="http://schemas.openxmlformats.org/drawingml/2006/spreadsheetDrawing">
                    <xdr:col>12</xdr:col>
                    <xdr:colOff>19050</xdr:colOff>
                    <xdr:row>31</xdr:row>
                    <xdr:rowOff>172085</xdr:rowOff>
                  </from>
                  <to xmlns:xdr="http://schemas.openxmlformats.org/drawingml/2006/spreadsheetDrawing">
                    <xdr:col>13</xdr:col>
                    <xdr:colOff>95250</xdr:colOff>
                    <xdr:row>33</xdr:row>
                    <xdr:rowOff>19050</xdr:rowOff>
                  </to>
                </anchor>
              </controlPr>
            </control>
          </mc:Choice>
        </mc:AlternateContent>
        <mc:AlternateContent>
          <mc:Choice Requires="x14">
            <control shapeId="4126" r:id="rId33" name="チェック 30">
              <controlPr defaultSize="0" autoFill="0" autoLine="0" autoPict="0">
                <anchor moveWithCells="1">
                  <from xmlns:xdr="http://schemas.openxmlformats.org/drawingml/2006/spreadsheetDrawing">
                    <xdr:col>20</xdr:col>
                    <xdr:colOff>19050</xdr:colOff>
                    <xdr:row>31</xdr:row>
                    <xdr:rowOff>172085</xdr:rowOff>
                  </from>
                  <to xmlns:xdr="http://schemas.openxmlformats.org/drawingml/2006/spreadsheetDrawing">
                    <xdr:col>21</xdr:col>
                    <xdr:colOff>95250</xdr:colOff>
                    <xdr:row>33</xdr:row>
                    <xdr:rowOff>19050</xdr:rowOff>
                  </to>
                </anchor>
              </controlPr>
            </control>
          </mc:Choice>
        </mc:AlternateContent>
        <mc:AlternateContent>
          <mc:Choice Requires="x14">
            <control shapeId="4127" r:id="rId34" name="チェック 31">
              <controlPr defaultSize="0" autoFill="0" autoLine="0" autoPict="0">
                <anchor moveWithCells="1">
                  <from xmlns:xdr="http://schemas.openxmlformats.org/drawingml/2006/spreadsheetDrawing">
                    <xdr:col>20</xdr:col>
                    <xdr:colOff>19050</xdr:colOff>
                    <xdr:row>30</xdr:row>
                    <xdr:rowOff>172085</xdr:rowOff>
                  </from>
                  <to xmlns:xdr="http://schemas.openxmlformats.org/drawingml/2006/spreadsheetDrawing">
                    <xdr:col>21</xdr:col>
                    <xdr:colOff>95250</xdr:colOff>
                    <xdr:row>32</xdr:row>
                    <xdr:rowOff>19050</xdr:rowOff>
                  </to>
                </anchor>
              </controlPr>
            </control>
          </mc:Choice>
        </mc:AlternateContent>
        <mc:AlternateContent>
          <mc:Choice Requires="x14">
            <control shapeId="4128" r:id="rId35" name="チェック 32">
              <controlPr defaultSize="0" autoFill="0" autoLine="0" autoPict="0">
                <anchor moveWithCells="1">
                  <from xmlns:xdr="http://schemas.openxmlformats.org/drawingml/2006/spreadsheetDrawing">
                    <xdr:col>20</xdr:col>
                    <xdr:colOff>19050</xdr:colOff>
                    <xdr:row>34</xdr:row>
                    <xdr:rowOff>172085</xdr:rowOff>
                  </from>
                  <to xmlns:xdr="http://schemas.openxmlformats.org/drawingml/2006/spreadsheetDrawing">
                    <xdr:col>21</xdr:col>
                    <xdr:colOff>95250</xdr:colOff>
                    <xdr:row>36</xdr:row>
                    <xdr:rowOff>19050</xdr:rowOff>
                  </to>
                </anchor>
              </controlPr>
            </control>
          </mc:Choice>
        </mc:AlternateContent>
        <mc:AlternateContent>
          <mc:Choice Requires="x14">
            <control shapeId="4129" r:id="rId36" name="チェック 33">
              <controlPr defaultSize="0" autoFill="0" autoLine="0" autoPict="0">
                <anchor moveWithCells="1">
                  <from xmlns:xdr="http://schemas.openxmlformats.org/drawingml/2006/spreadsheetDrawing">
                    <xdr:col>20</xdr:col>
                    <xdr:colOff>19050</xdr:colOff>
                    <xdr:row>33</xdr:row>
                    <xdr:rowOff>161290</xdr:rowOff>
                  </from>
                  <to xmlns:xdr="http://schemas.openxmlformats.org/drawingml/2006/spreadsheetDrawing">
                    <xdr:col>21</xdr:col>
                    <xdr:colOff>95250</xdr:colOff>
                    <xdr:row>35</xdr:row>
                    <xdr:rowOff>9525</xdr:rowOff>
                  </to>
                </anchor>
              </controlPr>
            </control>
          </mc:Choice>
        </mc:AlternateContent>
        <mc:AlternateContent>
          <mc:Choice Requires="x14">
            <control shapeId="4130" r:id="rId37" name="チェック 34">
              <controlPr defaultSize="0" autoFill="0" autoLine="0" autoPict="0">
                <anchor moveWithCells="1">
                  <from xmlns:xdr="http://schemas.openxmlformats.org/drawingml/2006/spreadsheetDrawing">
                    <xdr:col>20</xdr:col>
                    <xdr:colOff>19050</xdr:colOff>
                    <xdr:row>37</xdr:row>
                    <xdr:rowOff>172085</xdr:rowOff>
                  </from>
                  <to xmlns:xdr="http://schemas.openxmlformats.org/drawingml/2006/spreadsheetDrawing">
                    <xdr:col>21</xdr:col>
                    <xdr:colOff>95250</xdr:colOff>
                    <xdr:row>39</xdr:row>
                    <xdr:rowOff>19050</xdr:rowOff>
                  </to>
                </anchor>
              </controlPr>
            </control>
          </mc:Choice>
        </mc:AlternateContent>
        <mc:AlternateContent>
          <mc:Choice Requires="x14">
            <control shapeId="4131" r:id="rId38" name="チェック 35">
              <controlPr defaultSize="0" autoFill="0" autoLine="0" autoPict="0">
                <anchor moveWithCells="1">
                  <from xmlns:xdr="http://schemas.openxmlformats.org/drawingml/2006/spreadsheetDrawing">
                    <xdr:col>20</xdr:col>
                    <xdr:colOff>19050</xdr:colOff>
                    <xdr:row>36</xdr:row>
                    <xdr:rowOff>161290</xdr:rowOff>
                  </from>
                  <to xmlns:xdr="http://schemas.openxmlformats.org/drawingml/2006/spreadsheetDrawing">
                    <xdr:col>21</xdr:col>
                    <xdr:colOff>95250</xdr:colOff>
                    <xdr:row>38</xdr:row>
                    <xdr:rowOff>9525</xdr:rowOff>
                  </to>
                </anchor>
              </controlPr>
            </control>
          </mc:Choice>
        </mc:AlternateContent>
        <mc:AlternateContent>
          <mc:Choice Requires="x14">
            <control shapeId="4132" r:id="rId39" name="チェック 36">
              <controlPr defaultSize="0" autoFill="0" autoLine="0" autoPict="0">
                <anchor moveWithCells="1">
                  <from xmlns:xdr="http://schemas.openxmlformats.org/drawingml/2006/spreadsheetDrawing">
                    <xdr:col>20</xdr:col>
                    <xdr:colOff>19050</xdr:colOff>
                    <xdr:row>39</xdr:row>
                    <xdr:rowOff>172085</xdr:rowOff>
                  </from>
                  <to xmlns:xdr="http://schemas.openxmlformats.org/drawingml/2006/spreadsheetDrawing">
                    <xdr:col>21</xdr:col>
                    <xdr:colOff>95250</xdr:colOff>
                    <xdr:row>41</xdr:row>
                    <xdr:rowOff>19050</xdr:rowOff>
                  </to>
                </anchor>
              </controlPr>
            </control>
          </mc:Choice>
        </mc:AlternateContent>
        <mc:AlternateContent>
          <mc:Choice Requires="x14">
            <control shapeId="4133" r:id="rId40" name="チェック 37">
              <controlPr defaultSize="0" autoFill="0" autoLine="0" autoPict="0">
                <anchor moveWithCells="1">
                  <from xmlns:xdr="http://schemas.openxmlformats.org/drawingml/2006/spreadsheetDrawing">
                    <xdr:col>20</xdr:col>
                    <xdr:colOff>19050</xdr:colOff>
                    <xdr:row>38</xdr:row>
                    <xdr:rowOff>161290</xdr:rowOff>
                  </from>
                  <to xmlns:xdr="http://schemas.openxmlformats.org/drawingml/2006/spreadsheetDrawing">
                    <xdr:col>21</xdr:col>
                    <xdr:colOff>95250</xdr:colOff>
                    <xdr:row>40</xdr:row>
                    <xdr:rowOff>9525</xdr:rowOff>
                  </to>
                </anchor>
              </controlPr>
            </control>
          </mc:Choice>
        </mc:AlternateContent>
        <mc:AlternateContent>
          <mc:Choice Requires="x14">
            <control shapeId="4134" r:id="rId41" name="チェック 38">
              <controlPr defaultSize="0" autoFill="0" autoLine="0" autoPict="0">
                <anchor moveWithCells="1">
                  <from xmlns:xdr="http://schemas.openxmlformats.org/drawingml/2006/spreadsheetDrawing">
                    <xdr:col>20</xdr:col>
                    <xdr:colOff>19050</xdr:colOff>
                    <xdr:row>41</xdr:row>
                    <xdr:rowOff>172085</xdr:rowOff>
                  </from>
                  <to xmlns:xdr="http://schemas.openxmlformats.org/drawingml/2006/spreadsheetDrawing">
                    <xdr:col>21</xdr:col>
                    <xdr:colOff>95250</xdr:colOff>
                    <xdr:row>43</xdr:row>
                    <xdr:rowOff>19050</xdr:rowOff>
                  </to>
                </anchor>
              </controlPr>
            </control>
          </mc:Choice>
        </mc:AlternateContent>
        <mc:AlternateContent>
          <mc:Choice Requires="x14">
            <control shapeId="4135" r:id="rId42" name="チェック 39">
              <controlPr defaultSize="0" autoFill="0" autoLine="0" autoPict="0">
                <anchor moveWithCells="1">
                  <from xmlns:xdr="http://schemas.openxmlformats.org/drawingml/2006/spreadsheetDrawing">
                    <xdr:col>20</xdr:col>
                    <xdr:colOff>19050</xdr:colOff>
                    <xdr:row>40</xdr:row>
                    <xdr:rowOff>161290</xdr:rowOff>
                  </from>
                  <to xmlns:xdr="http://schemas.openxmlformats.org/drawingml/2006/spreadsheetDrawing">
                    <xdr:col>21</xdr:col>
                    <xdr:colOff>95250</xdr:colOff>
                    <xdr:row>42</xdr:row>
                    <xdr:rowOff>9525</xdr:rowOff>
                  </to>
                </anchor>
              </controlPr>
            </control>
          </mc:Choice>
        </mc:AlternateContent>
        <mc:AlternateContent>
          <mc:Choice Requires="x14">
            <control shapeId="4136" r:id="rId43" name="チェック 40">
              <controlPr defaultSize="0" autoFill="0" autoLine="0" autoPict="0">
                <anchor moveWithCells="1">
                  <from xmlns:xdr="http://schemas.openxmlformats.org/drawingml/2006/spreadsheetDrawing">
                    <xdr:col>9</xdr:col>
                    <xdr:colOff>28575</xdr:colOff>
                    <xdr:row>42</xdr:row>
                    <xdr:rowOff>180975</xdr:rowOff>
                  </from>
                  <to xmlns:xdr="http://schemas.openxmlformats.org/drawingml/2006/spreadsheetDrawing">
                    <xdr:col>10</xdr:col>
                    <xdr:colOff>104775</xdr:colOff>
                    <xdr:row>44</xdr:row>
                    <xdr:rowOff>27940</xdr:rowOff>
                  </to>
                </anchor>
              </controlPr>
            </control>
          </mc:Choice>
        </mc:AlternateContent>
        <mc:AlternateContent>
          <mc:Choice Requires="x14">
            <control shapeId="4137" r:id="rId44" name="チェック 41">
              <controlPr defaultSize="0" autoFill="0" autoLine="0" autoPict="0">
                <anchor moveWithCells="1">
                  <from xmlns:xdr="http://schemas.openxmlformats.org/drawingml/2006/spreadsheetDrawing">
                    <xdr:col>9</xdr:col>
                    <xdr:colOff>28575</xdr:colOff>
                    <xdr:row>43</xdr:row>
                    <xdr:rowOff>172085</xdr:rowOff>
                  </from>
                  <to xmlns:xdr="http://schemas.openxmlformats.org/drawingml/2006/spreadsheetDrawing">
                    <xdr:col>10</xdr:col>
                    <xdr:colOff>104775</xdr:colOff>
                    <xdr:row>45</xdr:row>
                    <xdr:rowOff>19050</xdr:rowOff>
                  </to>
                </anchor>
              </controlPr>
            </control>
          </mc:Choice>
        </mc:AlternateContent>
        <mc:AlternateContent>
          <mc:Choice Requires="x14">
            <control shapeId="4138" r:id="rId45" name="チェック 42">
              <controlPr defaultSize="0" autoFill="0" autoLine="0" autoPict="0">
                <anchor moveWithCells="1">
                  <from xmlns:xdr="http://schemas.openxmlformats.org/drawingml/2006/spreadsheetDrawing">
                    <xdr:col>9</xdr:col>
                    <xdr:colOff>28575</xdr:colOff>
                    <xdr:row>46</xdr:row>
                    <xdr:rowOff>143510</xdr:rowOff>
                  </from>
                  <to xmlns:xdr="http://schemas.openxmlformats.org/drawingml/2006/spreadsheetDrawing">
                    <xdr:col>10</xdr:col>
                    <xdr:colOff>104775</xdr:colOff>
                    <xdr:row>48</xdr:row>
                    <xdr:rowOff>47625</xdr:rowOff>
                  </to>
                </anchor>
              </controlPr>
            </control>
          </mc:Choice>
        </mc:AlternateContent>
        <mc:AlternateContent>
          <mc:Choice Requires="x14">
            <control shapeId="4139" r:id="rId46" name="チェック 43">
              <controlPr defaultSize="0" autoFill="0" autoLine="0" autoPict="0">
                <anchor moveWithCells="1">
                  <from xmlns:xdr="http://schemas.openxmlformats.org/drawingml/2006/spreadsheetDrawing">
                    <xdr:col>13</xdr:col>
                    <xdr:colOff>19050</xdr:colOff>
                    <xdr:row>46</xdr:row>
                    <xdr:rowOff>143510</xdr:rowOff>
                  </from>
                  <to xmlns:xdr="http://schemas.openxmlformats.org/drawingml/2006/spreadsheetDrawing">
                    <xdr:col>14</xdr:col>
                    <xdr:colOff>95250</xdr:colOff>
                    <xdr:row>48</xdr:row>
                    <xdr:rowOff>47625</xdr:rowOff>
                  </to>
                </anchor>
              </controlPr>
            </control>
          </mc:Choice>
        </mc:AlternateContent>
        <mc:AlternateContent>
          <mc:Choice Requires="x14">
            <control shapeId="4140" r:id="rId47" name="チェック 44">
              <controlPr defaultSize="0" autoFill="0" autoLine="0" autoPict="0">
                <anchor moveWithCells="1">
                  <from xmlns:xdr="http://schemas.openxmlformats.org/drawingml/2006/spreadsheetDrawing">
                    <xdr:col>9</xdr:col>
                    <xdr:colOff>28575</xdr:colOff>
                    <xdr:row>34</xdr:row>
                    <xdr:rowOff>172085</xdr:rowOff>
                  </from>
                  <to xmlns:xdr="http://schemas.openxmlformats.org/drawingml/2006/spreadsheetDrawing">
                    <xdr:col>10</xdr:col>
                    <xdr:colOff>104775</xdr:colOff>
                    <xdr:row>36</xdr:row>
                    <xdr:rowOff>19050</xdr:rowOff>
                  </to>
                </anchor>
              </controlPr>
            </control>
          </mc:Choice>
        </mc:AlternateContent>
        <mc:AlternateContent>
          <mc:Choice Requires="x14">
            <control shapeId="4141" r:id="rId48" name="チェック 45">
              <controlPr defaultSize="0" autoFill="0" autoLine="0" autoPict="0">
                <anchor moveWithCells="1">
                  <from xmlns:xdr="http://schemas.openxmlformats.org/drawingml/2006/spreadsheetDrawing">
                    <xdr:col>12</xdr:col>
                    <xdr:colOff>28575</xdr:colOff>
                    <xdr:row>34</xdr:row>
                    <xdr:rowOff>172085</xdr:rowOff>
                  </from>
                  <to xmlns:xdr="http://schemas.openxmlformats.org/drawingml/2006/spreadsheetDrawing">
                    <xdr:col>13</xdr:col>
                    <xdr:colOff>104775</xdr:colOff>
                    <xdr:row>36</xdr:row>
                    <xdr:rowOff>19050</xdr:rowOff>
                  </to>
                </anchor>
              </controlPr>
            </control>
          </mc:Choice>
        </mc:AlternateContent>
        <mc:AlternateContent>
          <mc:Choice Requires="x14">
            <control shapeId="4142" r:id="rId49" name="チェック 46">
              <controlPr defaultSize="0" autoFill="0" autoLine="0" autoPict="0">
                <anchor moveWithCells="1">
                  <from xmlns:xdr="http://schemas.openxmlformats.org/drawingml/2006/spreadsheetDrawing">
                    <xdr:col>9</xdr:col>
                    <xdr:colOff>28575</xdr:colOff>
                    <xdr:row>37</xdr:row>
                    <xdr:rowOff>172085</xdr:rowOff>
                  </from>
                  <to xmlns:xdr="http://schemas.openxmlformats.org/drawingml/2006/spreadsheetDrawing">
                    <xdr:col>10</xdr:col>
                    <xdr:colOff>104775</xdr:colOff>
                    <xdr:row>39</xdr:row>
                    <xdr:rowOff>19050</xdr:rowOff>
                  </to>
                </anchor>
              </controlPr>
            </control>
          </mc:Choice>
        </mc:AlternateContent>
        <mc:AlternateContent>
          <mc:Choice Requires="x14">
            <control shapeId="4143" r:id="rId50" name="チェック 47">
              <controlPr defaultSize="0" autoFill="0" autoLine="0" autoPict="0">
                <anchor moveWithCells="1">
                  <from xmlns:xdr="http://schemas.openxmlformats.org/drawingml/2006/spreadsheetDrawing">
                    <xdr:col>12</xdr:col>
                    <xdr:colOff>28575</xdr:colOff>
                    <xdr:row>37</xdr:row>
                    <xdr:rowOff>172085</xdr:rowOff>
                  </from>
                  <to xmlns:xdr="http://schemas.openxmlformats.org/drawingml/2006/spreadsheetDrawing">
                    <xdr:col>13</xdr:col>
                    <xdr:colOff>104775</xdr:colOff>
                    <xdr:row>39</xdr:row>
                    <xdr:rowOff>19050</xdr:rowOff>
                  </to>
                </anchor>
              </controlPr>
            </control>
          </mc:Choice>
        </mc:AlternateContent>
        <mc:AlternateContent>
          <mc:Choice Requires="x14">
            <control shapeId="4144" r:id="rId51" name="チェック 48">
              <controlPr defaultSize="0" autoFill="0" autoLine="0" autoPict="0">
                <anchor moveWithCells="1">
                  <from xmlns:xdr="http://schemas.openxmlformats.org/drawingml/2006/spreadsheetDrawing">
                    <xdr:col>9</xdr:col>
                    <xdr:colOff>28575</xdr:colOff>
                    <xdr:row>39</xdr:row>
                    <xdr:rowOff>161290</xdr:rowOff>
                  </from>
                  <to xmlns:xdr="http://schemas.openxmlformats.org/drawingml/2006/spreadsheetDrawing">
                    <xdr:col>10</xdr:col>
                    <xdr:colOff>104775</xdr:colOff>
                    <xdr:row>41</xdr:row>
                    <xdr:rowOff>9525</xdr:rowOff>
                  </to>
                </anchor>
              </controlPr>
            </control>
          </mc:Choice>
        </mc:AlternateContent>
        <mc:AlternateContent>
          <mc:Choice Requires="x14">
            <control shapeId="4145" r:id="rId52" name="チェック 49">
              <controlPr defaultSize="0" autoFill="0" autoLine="0" autoPict="0">
                <anchor moveWithCells="1">
                  <from xmlns:xdr="http://schemas.openxmlformats.org/drawingml/2006/spreadsheetDrawing">
                    <xdr:col>12</xdr:col>
                    <xdr:colOff>28575</xdr:colOff>
                    <xdr:row>39</xdr:row>
                    <xdr:rowOff>161290</xdr:rowOff>
                  </from>
                  <to xmlns:xdr="http://schemas.openxmlformats.org/drawingml/2006/spreadsheetDrawing">
                    <xdr:col>13</xdr:col>
                    <xdr:colOff>104775</xdr:colOff>
                    <xdr:row>41</xdr:row>
                    <xdr:rowOff>9525</xdr:rowOff>
                  </to>
                </anchor>
              </controlPr>
            </control>
          </mc:Choice>
        </mc:AlternateContent>
        <mc:AlternateContent>
          <mc:Choice Requires="x14">
            <control shapeId="4146" r:id="rId53" name="チェック 50">
              <controlPr defaultSize="0" autoFill="0" autoLine="0" autoPict="0">
                <anchor moveWithCells="1">
                  <from xmlns:xdr="http://schemas.openxmlformats.org/drawingml/2006/spreadsheetDrawing">
                    <xdr:col>9</xdr:col>
                    <xdr:colOff>28575</xdr:colOff>
                    <xdr:row>41</xdr:row>
                    <xdr:rowOff>161290</xdr:rowOff>
                  </from>
                  <to xmlns:xdr="http://schemas.openxmlformats.org/drawingml/2006/spreadsheetDrawing">
                    <xdr:col>10</xdr:col>
                    <xdr:colOff>104775</xdr:colOff>
                    <xdr:row>43</xdr:row>
                    <xdr:rowOff>9525</xdr:rowOff>
                  </to>
                </anchor>
              </controlPr>
            </control>
          </mc:Choice>
        </mc:AlternateContent>
        <mc:AlternateContent>
          <mc:Choice Requires="x14">
            <control shapeId="4147" r:id="rId54" name="チェック 51">
              <controlPr defaultSize="0" autoFill="0" autoLine="0" autoPict="0">
                <anchor moveWithCells="1">
                  <from xmlns:xdr="http://schemas.openxmlformats.org/drawingml/2006/spreadsheetDrawing">
                    <xdr:col>12</xdr:col>
                    <xdr:colOff>28575</xdr:colOff>
                    <xdr:row>41</xdr:row>
                    <xdr:rowOff>161290</xdr:rowOff>
                  </from>
                  <to xmlns:xdr="http://schemas.openxmlformats.org/drawingml/2006/spreadsheetDrawing">
                    <xdr:col>13</xdr:col>
                    <xdr:colOff>104775</xdr:colOff>
                    <xdr:row>43</xdr:row>
                    <xdr:rowOff>9525</xdr:rowOff>
                  </to>
                </anchor>
              </controlPr>
            </control>
          </mc:Choice>
        </mc:AlternateContent>
        <mc:AlternateContent>
          <mc:Choice Requires="x14">
            <control shapeId="4148" r:id="rId55" name="チェック 52">
              <controlPr defaultSize="0" autoFill="0" autoLine="0" autoPict="0">
                <anchor moveWithCells="1">
                  <from xmlns:xdr="http://schemas.openxmlformats.org/drawingml/2006/spreadsheetDrawing">
                    <xdr:col>2</xdr:col>
                    <xdr:colOff>142875</xdr:colOff>
                    <xdr:row>45</xdr:row>
                    <xdr:rowOff>161290</xdr:rowOff>
                  </from>
                  <to xmlns:xdr="http://schemas.openxmlformats.org/drawingml/2006/spreadsheetDrawing">
                    <xdr:col>3</xdr:col>
                    <xdr:colOff>66675</xdr:colOff>
                    <xdr:row>47</xdr:row>
                    <xdr:rowOff>38100</xdr:rowOff>
                  </to>
                </anchor>
              </controlPr>
            </control>
          </mc:Choice>
        </mc:AlternateContent>
        <mc:AlternateContent>
          <mc:Choice Requires="x14">
            <control shapeId="4149" r:id="rId56" name="チェック 53">
              <controlPr defaultSize="0" autoFill="0" autoLine="0" autoPict="0">
                <anchor moveWithCells="1">
                  <from xmlns:xdr="http://schemas.openxmlformats.org/drawingml/2006/spreadsheetDrawing">
                    <xdr:col>9</xdr:col>
                    <xdr:colOff>19050</xdr:colOff>
                    <xdr:row>51</xdr:row>
                    <xdr:rowOff>57785</xdr:rowOff>
                  </from>
                  <to xmlns:xdr="http://schemas.openxmlformats.org/drawingml/2006/spreadsheetDrawing">
                    <xdr:col>10</xdr:col>
                    <xdr:colOff>95250</xdr:colOff>
                    <xdr:row>52</xdr:row>
                    <xdr:rowOff>95250</xdr:rowOff>
                  </to>
                </anchor>
              </controlPr>
            </control>
          </mc:Choice>
        </mc:AlternateContent>
        <mc:AlternateContent>
          <mc:Choice Requires="x14">
            <control shapeId="4150" r:id="rId57" name="チェック 54">
              <controlPr defaultSize="0" autoFill="0" autoLine="0" autoPict="0">
                <anchor moveWithCells="1">
                  <from xmlns:xdr="http://schemas.openxmlformats.org/drawingml/2006/spreadsheetDrawing">
                    <xdr:col>9</xdr:col>
                    <xdr:colOff>19050</xdr:colOff>
                    <xdr:row>53</xdr:row>
                    <xdr:rowOff>57785</xdr:rowOff>
                  </from>
                  <to xmlns:xdr="http://schemas.openxmlformats.org/drawingml/2006/spreadsheetDrawing">
                    <xdr:col>10</xdr:col>
                    <xdr:colOff>95250</xdr:colOff>
                    <xdr:row>54</xdr:row>
                    <xdr:rowOff>95250</xdr:rowOff>
                  </to>
                </anchor>
              </controlPr>
            </control>
          </mc:Choice>
        </mc:AlternateContent>
        <mc:AlternateContent>
          <mc:Choice Requires="x14">
            <control shapeId="4151" r:id="rId58" name="チェック 55">
              <controlPr defaultSize="0" autoFill="0" autoLine="0" autoPict="0">
                <anchor moveWithCells="1">
                  <from xmlns:xdr="http://schemas.openxmlformats.org/drawingml/2006/spreadsheetDrawing">
                    <xdr:col>9</xdr:col>
                    <xdr:colOff>19050</xdr:colOff>
                    <xdr:row>55</xdr:row>
                    <xdr:rowOff>66675</xdr:rowOff>
                  </from>
                  <to xmlns:xdr="http://schemas.openxmlformats.org/drawingml/2006/spreadsheetDrawing">
                    <xdr:col>10</xdr:col>
                    <xdr:colOff>95250</xdr:colOff>
                    <xdr:row>56</xdr:row>
                    <xdr:rowOff>105410</xdr:rowOff>
                  </to>
                </anchor>
              </controlPr>
            </control>
          </mc:Choice>
        </mc:AlternateContent>
        <mc:AlternateContent>
          <mc:Choice Requires="x14">
            <control shapeId="4152" r:id="rId59" name="チェック 56">
              <controlPr defaultSize="0" autoFill="0" autoLine="0" autoPict="0">
                <anchor moveWithCells="1">
                  <from xmlns:xdr="http://schemas.openxmlformats.org/drawingml/2006/spreadsheetDrawing">
                    <xdr:col>24</xdr:col>
                    <xdr:colOff>28575</xdr:colOff>
                    <xdr:row>50</xdr:row>
                    <xdr:rowOff>190500</xdr:rowOff>
                  </from>
                  <to xmlns:xdr="http://schemas.openxmlformats.org/drawingml/2006/spreadsheetDrawing">
                    <xdr:col>25</xdr:col>
                    <xdr:colOff>104775</xdr:colOff>
                    <xdr:row>52</xdr:row>
                    <xdr:rowOff>28575</xdr:rowOff>
                  </to>
                </anchor>
              </controlPr>
            </control>
          </mc:Choice>
        </mc:AlternateContent>
        <mc:AlternateContent>
          <mc:Choice Requires="x14">
            <control shapeId="4153" r:id="rId60" name="チェック 57">
              <controlPr defaultSize="0" autoFill="0" autoLine="0" autoPict="0">
                <anchor moveWithCells="1">
                  <from xmlns:xdr="http://schemas.openxmlformats.org/drawingml/2006/spreadsheetDrawing">
                    <xdr:col>24</xdr:col>
                    <xdr:colOff>28575</xdr:colOff>
                    <xdr:row>51</xdr:row>
                    <xdr:rowOff>190500</xdr:rowOff>
                  </from>
                  <to xmlns:xdr="http://schemas.openxmlformats.org/drawingml/2006/spreadsheetDrawing">
                    <xdr:col>25</xdr:col>
                    <xdr:colOff>104775</xdr:colOff>
                    <xdr:row>53</xdr:row>
                    <xdr:rowOff>28575</xdr:rowOff>
                  </to>
                </anchor>
              </controlPr>
            </control>
          </mc:Choice>
        </mc:AlternateContent>
        <mc:AlternateContent>
          <mc:Choice Requires="x14">
            <control shapeId="4154" r:id="rId61" name="チェック 58">
              <controlPr defaultSize="0" autoFill="0" autoLine="0" autoPict="0">
                <anchor moveWithCells="1">
                  <from xmlns:xdr="http://schemas.openxmlformats.org/drawingml/2006/spreadsheetDrawing">
                    <xdr:col>26</xdr:col>
                    <xdr:colOff>28575</xdr:colOff>
                    <xdr:row>50</xdr:row>
                    <xdr:rowOff>190500</xdr:rowOff>
                  </from>
                  <to xmlns:xdr="http://schemas.openxmlformats.org/drawingml/2006/spreadsheetDrawing">
                    <xdr:col>27</xdr:col>
                    <xdr:colOff>104775</xdr:colOff>
                    <xdr:row>52</xdr:row>
                    <xdr:rowOff>28575</xdr:rowOff>
                  </to>
                </anchor>
              </controlPr>
            </control>
          </mc:Choice>
        </mc:AlternateContent>
        <mc:AlternateContent>
          <mc:Choice Requires="x14">
            <control shapeId="4155" r:id="rId62" name="チェック 59">
              <controlPr defaultSize="0" autoFill="0" autoLine="0" autoPict="0">
                <anchor moveWithCells="1">
                  <from xmlns:xdr="http://schemas.openxmlformats.org/drawingml/2006/spreadsheetDrawing">
                    <xdr:col>28</xdr:col>
                    <xdr:colOff>28575</xdr:colOff>
                    <xdr:row>50</xdr:row>
                    <xdr:rowOff>190500</xdr:rowOff>
                  </from>
                  <to xmlns:xdr="http://schemas.openxmlformats.org/drawingml/2006/spreadsheetDrawing">
                    <xdr:col>29</xdr:col>
                    <xdr:colOff>104775</xdr:colOff>
                    <xdr:row>52</xdr:row>
                    <xdr:rowOff>28575</xdr:rowOff>
                  </to>
                </anchor>
              </controlPr>
            </control>
          </mc:Choice>
        </mc:AlternateContent>
        <mc:AlternateContent>
          <mc:Choice Requires="x14">
            <control shapeId="4156" r:id="rId63" name="チェック 60">
              <controlPr defaultSize="0" autoFill="0" autoLine="0" autoPict="0">
                <anchor moveWithCells="1">
                  <from xmlns:xdr="http://schemas.openxmlformats.org/drawingml/2006/spreadsheetDrawing">
                    <xdr:col>30</xdr:col>
                    <xdr:colOff>38100</xdr:colOff>
                    <xdr:row>50</xdr:row>
                    <xdr:rowOff>190500</xdr:rowOff>
                  </from>
                  <to xmlns:xdr="http://schemas.openxmlformats.org/drawingml/2006/spreadsheetDrawing">
                    <xdr:col>31</xdr:col>
                    <xdr:colOff>114300</xdr:colOff>
                    <xdr:row>52</xdr:row>
                    <xdr:rowOff>28575</xdr:rowOff>
                  </to>
                </anchor>
              </controlPr>
            </control>
          </mc:Choice>
        </mc:AlternateContent>
        <mc:AlternateContent>
          <mc:Choice Requires="x14">
            <control shapeId="4157" r:id="rId64" name="チェック 61">
              <controlPr defaultSize="0" autoFill="0" autoLine="0" autoPict="0">
                <anchor moveWithCells="1">
                  <from xmlns:xdr="http://schemas.openxmlformats.org/drawingml/2006/spreadsheetDrawing">
                    <xdr:col>24</xdr:col>
                    <xdr:colOff>28575</xdr:colOff>
                    <xdr:row>52</xdr:row>
                    <xdr:rowOff>190500</xdr:rowOff>
                  </from>
                  <to xmlns:xdr="http://schemas.openxmlformats.org/drawingml/2006/spreadsheetDrawing">
                    <xdr:col>25</xdr:col>
                    <xdr:colOff>104775</xdr:colOff>
                    <xdr:row>54</xdr:row>
                    <xdr:rowOff>28575</xdr:rowOff>
                  </to>
                </anchor>
              </controlPr>
            </control>
          </mc:Choice>
        </mc:AlternateContent>
        <mc:AlternateContent>
          <mc:Choice Requires="x14">
            <control shapeId="4158" r:id="rId65" name="チェック 62">
              <controlPr defaultSize="0" autoFill="0" autoLine="0" autoPict="0">
                <anchor moveWithCells="1">
                  <from xmlns:xdr="http://schemas.openxmlformats.org/drawingml/2006/spreadsheetDrawing">
                    <xdr:col>24</xdr:col>
                    <xdr:colOff>28575</xdr:colOff>
                    <xdr:row>53</xdr:row>
                    <xdr:rowOff>190500</xdr:rowOff>
                  </from>
                  <to xmlns:xdr="http://schemas.openxmlformats.org/drawingml/2006/spreadsheetDrawing">
                    <xdr:col>25</xdr:col>
                    <xdr:colOff>104775</xdr:colOff>
                    <xdr:row>55</xdr:row>
                    <xdr:rowOff>28575</xdr:rowOff>
                  </to>
                </anchor>
              </controlPr>
            </control>
          </mc:Choice>
        </mc:AlternateContent>
        <mc:AlternateContent>
          <mc:Choice Requires="x14">
            <control shapeId="4159" r:id="rId66" name="チェック 63">
              <controlPr defaultSize="0" autoFill="0" autoLine="0" autoPict="0">
                <anchor moveWithCells="1">
                  <from xmlns:xdr="http://schemas.openxmlformats.org/drawingml/2006/spreadsheetDrawing">
                    <xdr:col>26</xdr:col>
                    <xdr:colOff>28575</xdr:colOff>
                    <xdr:row>52</xdr:row>
                    <xdr:rowOff>190500</xdr:rowOff>
                  </from>
                  <to xmlns:xdr="http://schemas.openxmlformats.org/drawingml/2006/spreadsheetDrawing">
                    <xdr:col>27</xdr:col>
                    <xdr:colOff>104775</xdr:colOff>
                    <xdr:row>54</xdr:row>
                    <xdr:rowOff>28575</xdr:rowOff>
                  </to>
                </anchor>
              </controlPr>
            </control>
          </mc:Choice>
        </mc:AlternateContent>
        <mc:AlternateContent>
          <mc:Choice Requires="x14">
            <control shapeId="4160" r:id="rId67" name="チェック 64">
              <controlPr defaultSize="0" autoFill="0" autoLine="0" autoPict="0">
                <anchor moveWithCells="1">
                  <from xmlns:xdr="http://schemas.openxmlformats.org/drawingml/2006/spreadsheetDrawing">
                    <xdr:col>28</xdr:col>
                    <xdr:colOff>28575</xdr:colOff>
                    <xdr:row>52</xdr:row>
                    <xdr:rowOff>190500</xdr:rowOff>
                  </from>
                  <to xmlns:xdr="http://schemas.openxmlformats.org/drawingml/2006/spreadsheetDrawing">
                    <xdr:col>29</xdr:col>
                    <xdr:colOff>104775</xdr:colOff>
                    <xdr:row>54</xdr:row>
                    <xdr:rowOff>28575</xdr:rowOff>
                  </to>
                </anchor>
              </controlPr>
            </control>
          </mc:Choice>
        </mc:AlternateContent>
        <mc:AlternateContent>
          <mc:Choice Requires="x14">
            <control shapeId="4161" r:id="rId68" name="チェック 65">
              <controlPr defaultSize="0" autoFill="0" autoLine="0" autoPict="0">
                <anchor moveWithCells="1">
                  <from xmlns:xdr="http://schemas.openxmlformats.org/drawingml/2006/spreadsheetDrawing">
                    <xdr:col>30</xdr:col>
                    <xdr:colOff>38100</xdr:colOff>
                    <xdr:row>52</xdr:row>
                    <xdr:rowOff>190500</xdr:rowOff>
                  </from>
                  <to xmlns:xdr="http://schemas.openxmlformats.org/drawingml/2006/spreadsheetDrawing">
                    <xdr:col>31</xdr:col>
                    <xdr:colOff>114300</xdr:colOff>
                    <xdr:row>54</xdr:row>
                    <xdr:rowOff>28575</xdr:rowOff>
                  </to>
                </anchor>
              </controlPr>
            </control>
          </mc:Choice>
        </mc:AlternateContent>
        <mc:AlternateContent>
          <mc:Choice Requires="x14">
            <control shapeId="4162" r:id="rId69" name="チェック 66">
              <controlPr defaultSize="0" autoFill="0" autoLine="0" autoPict="0">
                <anchor moveWithCells="1">
                  <from xmlns:xdr="http://schemas.openxmlformats.org/drawingml/2006/spreadsheetDrawing">
                    <xdr:col>24</xdr:col>
                    <xdr:colOff>28575</xdr:colOff>
                    <xdr:row>54</xdr:row>
                    <xdr:rowOff>190500</xdr:rowOff>
                  </from>
                  <to xmlns:xdr="http://schemas.openxmlformats.org/drawingml/2006/spreadsheetDrawing">
                    <xdr:col>25</xdr:col>
                    <xdr:colOff>104775</xdr:colOff>
                    <xdr:row>56</xdr:row>
                    <xdr:rowOff>28575</xdr:rowOff>
                  </to>
                </anchor>
              </controlPr>
            </control>
          </mc:Choice>
        </mc:AlternateContent>
        <mc:AlternateContent>
          <mc:Choice Requires="x14">
            <control shapeId="4163" r:id="rId70" name="チェック 67">
              <controlPr defaultSize="0" autoFill="0" autoLine="0" autoPict="0">
                <anchor moveWithCells="1">
                  <from xmlns:xdr="http://schemas.openxmlformats.org/drawingml/2006/spreadsheetDrawing">
                    <xdr:col>24</xdr:col>
                    <xdr:colOff>28575</xdr:colOff>
                    <xdr:row>55</xdr:row>
                    <xdr:rowOff>190500</xdr:rowOff>
                  </from>
                  <to xmlns:xdr="http://schemas.openxmlformats.org/drawingml/2006/spreadsheetDrawing">
                    <xdr:col>25</xdr:col>
                    <xdr:colOff>104775</xdr:colOff>
                    <xdr:row>57</xdr:row>
                    <xdr:rowOff>28575</xdr:rowOff>
                  </to>
                </anchor>
              </controlPr>
            </control>
          </mc:Choice>
        </mc:AlternateContent>
        <mc:AlternateContent>
          <mc:Choice Requires="x14">
            <control shapeId="4164" r:id="rId71" name="チェック 68">
              <controlPr defaultSize="0" autoFill="0" autoLine="0" autoPict="0">
                <anchor moveWithCells="1">
                  <from xmlns:xdr="http://schemas.openxmlformats.org/drawingml/2006/spreadsheetDrawing">
                    <xdr:col>26</xdr:col>
                    <xdr:colOff>28575</xdr:colOff>
                    <xdr:row>54</xdr:row>
                    <xdr:rowOff>190500</xdr:rowOff>
                  </from>
                  <to xmlns:xdr="http://schemas.openxmlformats.org/drawingml/2006/spreadsheetDrawing">
                    <xdr:col>27</xdr:col>
                    <xdr:colOff>104775</xdr:colOff>
                    <xdr:row>56</xdr:row>
                    <xdr:rowOff>28575</xdr:rowOff>
                  </to>
                </anchor>
              </controlPr>
            </control>
          </mc:Choice>
        </mc:AlternateContent>
        <mc:AlternateContent>
          <mc:Choice Requires="x14">
            <control shapeId="4165" r:id="rId72" name="チェック 69">
              <controlPr defaultSize="0" autoFill="0" autoLine="0" autoPict="0">
                <anchor moveWithCells="1">
                  <from xmlns:xdr="http://schemas.openxmlformats.org/drawingml/2006/spreadsheetDrawing">
                    <xdr:col>28</xdr:col>
                    <xdr:colOff>28575</xdr:colOff>
                    <xdr:row>54</xdr:row>
                    <xdr:rowOff>190500</xdr:rowOff>
                  </from>
                  <to xmlns:xdr="http://schemas.openxmlformats.org/drawingml/2006/spreadsheetDrawing">
                    <xdr:col>29</xdr:col>
                    <xdr:colOff>104775</xdr:colOff>
                    <xdr:row>56</xdr:row>
                    <xdr:rowOff>28575</xdr:rowOff>
                  </to>
                </anchor>
              </controlPr>
            </control>
          </mc:Choice>
        </mc:AlternateContent>
        <mc:AlternateContent>
          <mc:Choice Requires="x14">
            <control shapeId="4166" r:id="rId73" name="チェック 70">
              <controlPr defaultSize="0" autoFill="0" autoLine="0" autoPict="0">
                <anchor moveWithCells="1">
                  <from xmlns:xdr="http://schemas.openxmlformats.org/drawingml/2006/spreadsheetDrawing">
                    <xdr:col>30</xdr:col>
                    <xdr:colOff>38100</xdr:colOff>
                    <xdr:row>54</xdr:row>
                    <xdr:rowOff>190500</xdr:rowOff>
                  </from>
                  <to xmlns:xdr="http://schemas.openxmlformats.org/drawingml/2006/spreadsheetDrawing">
                    <xdr:col>31</xdr:col>
                    <xdr:colOff>114300</xdr:colOff>
                    <xdr:row>56</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515F5D02-61AA-46C3-A917-49D99E5DA33E}">
            <xm:f>'（様式第一号）届出書'!$A$23=4</xm:f>
            <x14:dxf>
              <fill>
                <patternFill>
                  <bgColor theme="0"/>
                </patternFill>
              </fill>
            </x14:dxf>
          </x14:cfRule>
          <x14:cfRule type="expression" priority="15" id="{A99C9D53-EF47-4002-B044-24DE4CF85C83}">
            <xm:f>'（様式第一号）届出書'!$A$24=FALSE</xm:f>
            <x14:dxf>
              <fill>
                <patternFill>
                  <bgColor rgb="FFFF0000"/>
                </patternFill>
              </fill>
            </x14:dxf>
          </x14:cfRule>
          <xm:sqref>H2:W3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theme="5" tint="-0.25"/>
    <pageSetUpPr fitToPage="1"/>
  </sheetPr>
  <dimension ref="A1:BG56"/>
  <sheetViews>
    <sheetView showGridLines="0" view="pageBreakPreview" topLeftCell="B1" zoomScaleNormal="115" zoomScaleSheetLayoutView="100" workbookViewId="0">
      <pane ySplit="3" topLeftCell="A4" activePane="bottomLeft" state="frozen"/>
      <selection pane="bottomLeft" activeCell="J7" sqref="J7:K7"/>
    </sheetView>
  </sheetViews>
  <sheetFormatPr defaultRowHeight="14"/>
  <cols>
    <col min="1" max="1" width="2.5" style="111" hidden="1" customWidth="1"/>
    <col min="2" max="2" width="4.125" style="111" customWidth="1"/>
    <col min="3" max="3" width="5.125" style="111" customWidth="1"/>
    <col min="4" max="4" width="5.25" style="111" customWidth="1"/>
    <col min="5" max="5" width="4.875" style="111" customWidth="1"/>
    <col min="6" max="6" width="7.875" style="111" customWidth="1"/>
    <col min="7" max="32" width="3" style="111" customWidth="1"/>
    <col min="33" max="33" width="6.625" style="112" hidden="1" customWidth="1"/>
    <col min="34" max="34" width="6.5" style="112" hidden="1" customWidth="1"/>
    <col min="35" max="38" width="5.625" style="112" hidden="1" customWidth="1"/>
    <col min="39" max="39" width="5.625" style="111" hidden="1" customWidth="1"/>
    <col min="40" max="274" width="9" style="111" customWidth="1"/>
    <col min="275" max="275" width="3.125" style="111" customWidth="1"/>
    <col min="276" max="276" width="5.125" style="111" customWidth="1"/>
    <col min="277" max="277" width="6" style="111" customWidth="1"/>
    <col min="278" max="278" width="4.5" style="111" customWidth="1"/>
    <col min="279" max="279" width="7.125" style="111" customWidth="1"/>
    <col min="280" max="280" width="7.875" style="111" customWidth="1"/>
    <col min="281" max="281" width="7.625" style="111" customWidth="1"/>
    <col min="282" max="282" width="5.125" style="111" customWidth="1"/>
    <col min="283" max="283" width="8.375" style="111" customWidth="1"/>
    <col min="284" max="284" width="8.5" style="111" customWidth="1"/>
    <col min="285" max="285" width="8.875" style="111" customWidth="1"/>
    <col min="286" max="286" width="9.125" style="111" customWidth="1"/>
    <col min="287" max="287" width="12" style="111" customWidth="1"/>
    <col min="288" max="530" width="9" style="111" customWidth="1"/>
    <col min="531" max="531" width="3.125" style="111" customWidth="1"/>
    <col min="532" max="532" width="5.125" style="111" customWidth="1"/>
    <col min="533" max="533" width="6" style="111" customWidth="1"/>
    <col min="534" max="534" width="4.5" style="111" customWidth="1"/>
    <col min="535" max="535" width="7.125" style="111" customWidth="1"/>
    <col min="536" max="536" width="7.875" style="111" customWidth="1"/>
    <col min="537" max="537" width="7.625" style="111" customWidth="1"/>
    <col min="538" max="538" width="5.125" style="111" customWidth="1"/>
    <col min="539" max="539" width="8.375" style="111" customWidth="1"/>
    <col min="540" max="540" width="8.5" style="111" customWidth="1"/>
    <col min="541" max="541" width="8.875" style="111" customWidth="1"/>
    <col min="542" max="542" width="9.125" style="111" customWidth="1"/>
    <col min="543" max="543" width="12" style="111" customWidth="1"/>
    <col min="544" max="786" width="9" style="111" customWidth="1"/>
    <col min="787" max="787" width="3.125" style="111" customWidth="1"/>
    <col min="788" max="788" width="5.125" style="111" customWidth="1"/>
    <col min="789" max="789" width="6" style="111" customWidth="1"/>
    <col min="790" max="790" width="4.5" style="111" customWidth="1"/>
    <col min="791" max="791" width="7.125" style="111" customWidth="1"/>
    <col min="792" max="792" width="7.875" style="111" customWidth="1"/>
    <col min="793" max="793" width="7.625" style="111" customWidth="1"/>
    <col min="794" max="794" width="5.125" style="111" customWidth="1"/>
    <col min="795" max="795" width="8.375" style="111" customWidth="1"/>
    <col min="796" max="796" width="8.5" style="111" customWidth="1"/>
    <col min="797" max="797" width="8.875" style="111" customWidth="1"/>
    <col min="798" max="798" width="9.125" style="111" customWidth="1"/>
    <col min="799" max="799" width="12" style="111" customWidth="1"/>
    <col min="800" max="1042" width="9" style="111" customWidth="1"/>
    <col min="1043" max="1043" width="3.125" style="111" customWidth="1"/>
    <col min="1044" max="1044" width="5.125" style="111" customWidth="1"/>
    <col min="1045" max="1045" width="6" style="111" customWidth="1"/>
    <col min="1046" max="1046" width="4.5" style="111" customWidth="1"/>
    <col min="1047" max="1047" width="7.125" style="111" customWidth="1"/>
    <col min="1048" max="1048" width="7.875" style="111" customWidth="1"/>
    <col min="1049" max="1049" width="7.625" style="111" customWidth="1"/>
    <col min="1050" max="1050" width="5.125" style="111" customWidth="1"/>
    <col min="1051" max="1051" width="8.375" style="111" customWidth="1"/>
    <col min="1052" max="1052" width="8.5" style="111" customWidth="1"/>
    <col min="1053" max="1053" width="8.875" style="111" customWidth="1"/>
    <col min="1054" max="1054" width="9.125" style="111" customWidth="1"/>
    <col min="1055" max="1055" width="12" style="111" customWidth="1"/>
    <col min="1056" max="1298" width="9" style="111" customWidth="1"/>
    <col min="1299" max="1299" width="3.125" style="111" customWidth="1"/>
    <col min="1300" max="1300" width="5.125" style="111" customWidth="1"/>
    <col min="1301" max="1301" width="6" style="111" customWidth="1"/>
    <col min="1302" max="1302" width="4.5" style="111" customWidth="1"/>
    <col min="1303" max="1303" width="7.125" style="111" customWidth="1"/>
    <col min="1304" max="1304" width="7.875" style="111" customWidth="1"/>
    <col min="1305" max="1305" width="7.625" style="111" customWidth="1"/>
    <col min="1306" max="1306" width="5.125" style="111" customWidth="1"/>
    <col min="1307" max="1307" width="8.375" style="111" customWidth="1"/>
    <col min="1308" max="1308" width="8.5" style="111" customWidth="1"/>
    <col min="1309" max="1309" width="8.875" style="111" customWidth="1"/>
    <col min="1310" max="1310" width="9.125" style="111" customWidth="1"/>
    <col min="1311" max="1311" width="12" style="111" customWidth="1"/>
    <col min="1312" max="1554" width="9" style="111" customWidth="1"/>
    <col min="1555" max="1555" width="3.125" style="111" customWidth="1"/>
    <col min="1556" max="1556" width="5.125" style="111" customWidth="1"/>
    <col min="1557" max="1557" width="6" style="111" customWidth="1"/>
    <col min="1558" max="1558" width="4.5" style="111" customWidth="1"/>
    <col min="1559" max="1559" width="7.125" style="111" customWidth="1"/>
    <col min="1560" max="1560" width="7.875" style="111" customWidth="1"/>
    <col min="1561" max="1561" width="7.625" style="111" customWidth="1"/>
    <col min="1562" max="1562" width="5.125" style="111" customWidth="1"/>
    <col min="1563" max="1563" width="8.375" style="111" customWidth="1"/>
    <col min="1564" max="1564" width="8.5" style="111" customWidth="1"/>
    <col min="1565" max="1565" width="8.875" style="111" customWidth="1"/>
    <col min="1566" max="1566" width="9.125" style="111" customWidth="1"/>
    <col min="1567" max="1567" width="12" style="111" customWidth="1"/>
    <col min="1568" max="1810" width="9" style="111" customWidth="1"/>
    <col min="1811" max="1811" width="3.125" style="111" customWidth="1"/>
    <col min="1812" max="1812" width="5.125" style="111" customWidth="1"/>
    <col min="1813" max="1813" width="6" style="111" customWidth="1"/>
    <col min="1814" max="1814" width="4.5" style="111" customWidth="1"/>
    <col min="1815" max="1815" width="7.125" style="111" customWidth="1"/>
    <col min="1816" max="1816" width="7.875" style="111" customWidth="1"/>
    <col min="1817" max="1817" width="7.625" style="111" customWidth="1"/>
    <col min="1818" max="1818" width="5.125" style="111" customWidth="1"/>
    <col min="1819" max="1819" width="8.375" style="111" customWidth="1"/>
    <col min="1820" max="1820" width="8.5" style="111" customWidth="1"/>
    <col min="1821" max="1821" width="8.875" style="111" customWidth="1"/>
    <col min="1822" max="1822" width="9.125" style="111" customWidth="1"/>
    <col min="1823" max="1823" width="12" style="111" customWidth="1"/>
    <col min="1824" max="2066" width="9" style="111" customWidth="1"/>
    <col min="2067" max="2067" width="3.125" style="111" customWidth="1"/>
    <col min="2068" max="2068" width="5.125" style="111" customWidth="1"/>
    <col min="2069" max="2069" width="6" style="111" customWidth="1"/>
    <col min="2070" max="2070" width="4.5" style="111" customWidth="1"/>
    <col min="2071" max="2071" width="7.125" style="111" customWidth="1"/>
    <col min="2072" max="2072" width="7.875" style="111" customWidth="1"/>
    <col min="2073" max="2073" width="7.625" style="111" customWidth="1"/>
    <col min="2074" max="2074" width="5.125" style="111" customWidth="1"/>
    <col min="2075" max="2075" width="8.375" style="111" customWidth="1"/>
    <col min="2076" max="2076" width="8.5" style="111" customWidth="1"/>
    <col min="2077" max="2077" width="8.875" style="111" customWidth="1"/>
    <col min="2078" max="2078" width="9.125" style="111" customWidth="1"/>
    <col min="2079" max="2079" width="12" style="111" customWidth="1"/>
    <col min="2080" max="2322" width="9" style="111" customWidth="1"/>
    <col min="2323" max="2323" width="3.125" style="111" customWidth="1"/>
    <col min="2324" max="2324" width="5.125" style="111" customWidth="1"/>
    <col min="2325" max="2325" width="6" style="111" customWidth="1"/>
    <col min="2326" max="2326" width="4.5" style="111" customWidth="1"/>
    <col min="2327" max="2327" width="7.125" style="111" customWidth="1"/>
    <col min="2328" max="2328" width="7.875" style="111" customWidth="1"/>
    <col min="2329" max="2329" width="7.625" style="111" customWidth="1"/>
    <col min="2330" max="2330" width="5.125" style="111" customWidth="1"/>
    <col min="2331" max="2331" width="8.375" style="111" customWidth="1"/>
    <col min="2332" max="2332" width="8.5" style="111" customWidth="1"/>
    <col min="2333" max="2333" width="8.875" style="111" customWidth="1"/>
    <col min="2334" max="2334" width="9.125" style="111" customWidth="1"/>
    <col min="2335" max="2335" width="12" style="111" customWidth="1"/>
    <col min="2336" max="2578" width="9" style="111" customWidth="1"/>
    <col min="2579" max="2579" width="3.125" style="111" customWidth="1"/>
    <col min="2580" max="2580" width="5.125" style="111" customWidth="1"/>
    <col min="2581" max="2581" width="6" style="111" customWidth="1"/>
    <col min="2582" max="2582" width="4.5" style="111" customWidth="1"/>
    <col min="2583" max="2583" width="7.125" style="111" customWidth="1"/>
    <col min="2584" max="2584" width="7.875" style="111" customWidth="1"/>
    <col min="2585" max="2585" width="7.625" style="111" customWidth="1"/>
    <col min="2586" max="2586" width="5.125" style="111" customWidth="1"/>
    <col min="2587" max="2587" width="8.375" style="111" customWidth="1"/>
    <col min="2588" max="2588" width="8.5" style="111" customWidth="1"/>
    <col min="2589" max="2589" width="8.875" style="111" customWidth="1"/>
    <col min="2590" max="2590" width="9.125" style="111" customWidth="1"/>
    <col min="2591" max="2591" width="12" style="111" customWidth="1"/>
    <col min="2592" max="2834" width="9" style="111" customWidth="1"/>
    <col min="2835" max="2835" width="3.125" style="111" customWidth="1"/>
    <col min="2836" max="2836" width="5.125" style="111" customWidth="1"/>
    <col min="2837" max="2837" width="6" style="111" customWidth="1"/>
    <col min="2838" max="2838" width="4.5" style="111" customWidth="1"/>
    <col min="2839" max="2839" width="7.125" style="111" customWidth="1"/>
    <col min="2840" max="2840" width="7.875" style="111" customWidth="1"/>
    <col min="2841" max="2841" width="7.625" style="111" customWidth="1"/>
    <col min="2842" max="2842" width="5.125" style="111" customWidth="1"/>
    <col min="2843" max="2843" width="8.375" style="111" customWidth="1"/>
    <col min="2844" max="2844" width="8.5" style="111" customWidth="1"/>
    <col min="2845" max="2845" width="8.875" style="111" customWidth="1"/>
    <col min="2846" max="2846" width="9.125" style="111" customWidth="1"/>
    <col min="2847" max="2847" width="12" style="111" customWidth="1"/>
    <col min="2848" max="3090" width="9" style="111" customWidth="1"/>
    <col min="3091" max="3091" width="3.125" style="111" customWidth="1"/>
    <col min="3092" max="3092" width="5.125" style="111" customWidth="1"/>
    <col min="3093" max="3093" width="6" style="111" customWidth="1"/>
    <col min="3094" max="3094" width="4.5" style="111" customWidth="1"/>
    <col min="3095" max="3095" width="7.125" style="111" customWidth="1"/>
    <col min="3096" max="3096" width="7.875" style="111" customWidth="1"/>
    <col min="3097" max="3097" width="7.625" style="111" customWidth="1"/>
    <col min="3098" max="3098" width="5.125" style="111" customWidth="1"/>
    <col min="3099" max="3099" width="8.375" style="111" customWidth="1"/>
    <col min="3100" max="3100" width="8.5" style="111" customWidth="1"/>
    <col min="3101" max="3101" width="8.875" style="111" customWidth="1"/>
    <col min="3102" max="3102" width="9.125" style="111" customWidth="1"/>
    <col min="3103" max="3103" width="12" style="111" customWidth="1"/>
    <col min="3104" max="3346" width="9" style="111" customWidth="1"/>
    <col min="3347" max="3347" width="3.125" style="111" customWidth="1"/>
    <col min="3348" max="3348" width="5.125" style="111" customWidth="1"/>
    <col min="3349" max="3349" width="6" style="111" customWidth="1"/>
    <col min="3350" max="3350" width="4.5" style="111" customWidth="1"/>
    <col min="3351" max="3351" width="7.125" style="111" customWidth="1"/>
    <col min="3352" max="3352" width="7.875" style="111" customWidth="1"/>
    <col min="3353" max="3353" width="7.625" style="111" customWidth="1"/>
    <col min="3354" max="3354" width="5.125" style="111" customWidth="1"/>
    <col min="3355" max="3355" width="8.375" style="111" customWidth="1"/>
    <col min="3356" max="3356" width="8.5" style="111" customWidth="1"/>
    <col min="3357" max="3357" width="8.875" style="111" customWidth="1"/>
    <col min="3358" max="3358" width="9.125" style="111" customWidth="1"/>
    <col min="3359" max="3359" width="12" style="111" customWidth="1"/>
    <col min="3360" max="3602" width="9" style="111" customWidth="1"/>
    <col min="3603" max="3603" width="3.125" style="111" customWidth="1"/>
    <col min="3604" max="3604" width="5.125" style="111" customWidth="1"/>
    <col min="3605" max="3605" width="6" style="111" customWidth="1"/>
    <col min="3606" max="3606" width="4.5" style="111" customWidth="1"/>
    <col min="3607" max="3607" width="7.125" style="111" customWidth="1"/>
    <col min="3608" max="3608" width="7.875" style="111" customWidth="1"/>
    <col min="3609" max="3609" width="7.625" style="111" customWidth="1"/>
    <col min="3610" max="3610" width="5.125" style="111" customWidth="1"/>
    <col min="3611" max="3611" width="8.375" style="111" customWidth="1"/>
    <col min="3612" max="3612" width="8.5" style="111" customWidth="1"/>
    <col min="3613" max="3613" width="8.875" style="111" customWidth="1"/>
    <col min="3614" max="3614" width="9.125" style="111" customWidth="1"/>
    <col min="3615" max="3615" width="12" style="111" customWidth="1"/>
    <col min="3616" max="3858" width="9" style="111" customWidth="1"/>
    <col min="3859" max="3859" width="3.125" style="111" customWidth="1"/>
    <col min="3860" max="3860" width="5.125" style="111" customWidth="1"/>
    <col min="3861" max="3861" width="6" style="111" customWidth="1"/>
    <col min="3862" max="3862" width="4.5" style="111" customWidth="1"/>
    <col min="3863" max="3863" width="7.125" style="111" customWidth="1"/>
    <col min="3864" max="3864" width="7.875" style="111" customWidth="1"/>
    <col min="3865" max="3865" width="7.625" style="111" customWidth="1"/>
    <col min="3866" max="3866" width="5.125" style="111" customWidth="1"/>
    <col min="3867" max="3867" width="8.375" style="111" customWidth="1"/>
    <col min="3868" max="3868" width="8.5" style="111" customWidth="1"/>
    <col min="3869" max="3869" width="8.875" style="111" customWidth="1"/>
    <col min="3870" max="3870" width="9.125" style="111" customWidth="1"/>
    <col min="3871" max="3871" width="12" style="111" customWidth="1"/>
    <col min="3872" max="4114" width="9" style="111" customWidth="1"/>
    <col min="4115" max="4115" width="3.125" style="111" customWidth="1"/>
    <col min="4116" max="4116" width="5.125" style="111" customWidth="1"/>
    <col min="4117" max="4117" width="6" style="111" customWidth="1"/>
    <col min="4118" max="4118" width="4.5" style="111" customWidth="1"/>
    <col min="4119" max="4119" width="7.125" style="111" customWidth="1"/>
    <col min="4120" max="4120" width="7.875" style="111" customWidth="1"/>
    <col min="4121" max="4121" width="7.625" style="111" customWidth="1"/>
    <col min="4122" max="4122" width="5.125" style="111" customWidth="1"/>
    <col min="4123" max="4123" width="8.375" style="111" customWidth="1"/>
    <col min="4124" max="4124" width="8.5" style="111" customWidth="1"/>
    <col min="4125" max="4125" width="8.875" style="111" customWidth="1"/>
    <col min="4126" max="4126" width="9.125" style="111" customWidth="1"/>
    <col min="4127" max="4127" width="12" style="111" customWidth="1"/>
    <col min="4128" max="4370" width="9" style="111" customWidth="1"/>
    <col min="4371" max="4371" width="3.125" style="111" customWidth="1"/>
    <col min="4372" max="4372" width="5.125" style="111" customWidth="1"/>
    <col min="4373" max="4373" width="6" style="111" customWidth="1"/>
    <col min="4374" max="4374" width="4.5" style="111" customWidth="1"/>
    <col min="4375" max="4375" width="7.125" style="111" customWidth="1"/>
    <col min="4376" max="4376" width="7.875" style="111" customWidth="1"/>
    <col min="4377" max="4377" width="7.625" style="111" customWidth="1"/>
    <col min="4378" max="4378" width="5.125" style="111" customWidth="1"/>
    <col min="4379" max="4379" width="8.375" style="111" customWidth="1"/>
    <col min="4380" max="4380" width="8.5" style="111" customWidth="1"/>
    <col min="4381" max="4381" width="8.875" style="111" customWidth="1"/>
    <col min="4382" max="4382" width="9.125" style="111" customWidth="1"/>
    <col min="4383" max="4383" width="12" style="111" customWidth="1"/>
    <col min="4384" max="4626" width="9" style="111" customWidth="1"/>
    <col min="4627" max="4627" width="3.125" style="111" customWidth="1"/>
    <col min="4628" max="4628" width="5.125" style="111" customWidth="1"/>
    <col min="4629" max="4629" width="6" style="111" customWidth="1"/>
    <col min="4630" max="4630" width="4.5" style="111" customWidth="1"/>
    <col min="4631" max="4631" width="7.125" style="111" customWidth="1"/>
    <col min="4632" max="4632" width="7.875" style="111" customWidth="1"/>
    <col min="4633" max="4633" width="7.625" style="111" customWidth="1"/>
    <col min="4634" max="4634" width="5.125" style="111" customWidth="1"/>
    <col min="4635" max="4635" width="8.375" style="111" customWidth="1"/>
    <col min="4636" max="4636" width="8.5" style="111" customWidth="1"/>
    <col min="4637" max="4637" width="8.875" style="111" customWidth="1"/>
    <col min="4638" max="4638" width="9.125" style="111" customWidth="1"/>
    <col min="4639" max="4639" width="12" style="111" customWidth="1"/>
    <col min="4640" max="4882" width="9" style="111" customWidth="1"/>
    <col min="4883" max="4883" width="3.125" style="111" customWidth="1"/>
    <col min="4884" max="4884" width="5.125" style="111" customWidth="1"/>
    <col min="4885" max="4885" width="6" style="111" customWidth="1"/>
    <col min="4886" max="4886" width="4.5" style="111" customWidth="1"/>
    <col min="4887" max="4887" width="7.125" style="111" customWidth="1"/>
    <col min="4888" max="4888" width="7.875" style="111" customWidth="1"/>
    <col min="4889" max="4889" width="7.625" style="111" customWidth="1"/>
    <col min="4890" max="4890" width="5.125" style="111" customWidth="1"/>
    <col min="4891" max="4891" width="8.375" style="111" customWidth="1"/>
    <col min="4892" max="4892" width="8.5" style="111" customWidth="1"/>
    <col min="4893" max="4893" width="8.875" style="111" customWidth="1"/>
    <col min="4894" max="4894" width="9.125" style="111" customWidth="1"/>
    <col min="4895" max="4895" width="12" style="111" customWidth="1"/>
    <col min="4896" max="5138" width="9" style="111" customWidth="1"/>
    <col min="5139" max="5139" width="3.125" style="111" customWidth="1"/>
    <col min="5140" max="5140" width="5.125" style="111" customWidth="1"/>
    <col min="5141" max="5141" width="6" style="111" customWidth="1"/>
    <col min="5142" max="5142" width="4.5" style="111" customWidth="1"/>
    <col min="5143" max="5143" width="7.125" style="111" customWidth="1"/>
    <col min="5144" max="5144" width="7.875" style="111" customWidth="1"/>
    <col min="5145" max="5145" width="7.625" style="111" customWidth="1"/>
    <col min="5146" max="5146" width="5.125" style="111" customWidth="1"/>
    <col min="5147" max="5147" width="8.375" style="111" customWidth="1"/>
    <col min="5148" max="5148" width="8.5" style="111" customWidth="1"/>
    <col min="5149" max="5149" width="8.875" style="111" customWidth="1"/>
    <col min="5150" max="5150" width="9.125" style="111" customWidth="1"/>
    <col min="5151" max="5151" width="12" style="111" customWidth="1"/>
    <col min="5152" max="5394" width="9" style="111" customWidth="1"/>
    <col min="5395" max="5395" width="3.125" style="111" customWidth="1"/>
    <col min="5396" max="5396" width="5.125" style="111" customWidth="1"/>
    <col min="5397" max="5397" width="6" style="111" customWidth="1"/>
    <col min="5398" max="5398" width="4.5" style="111" customWidth="1"/>
    <col min="5399" max="5399" width="7.125" style="111" customWidth="1"/>
    <col min="5400" max="5400" width="7.875" style="111" customWidth="1"/>
    <col min="5401" max="5401" width="7.625" style="111" customWidth="1"/>
    <col min="5402" max="5402" width="5.125" style="111" customWidth="1"/>
    <col min="5403" max="5403" width="8.375" style="111" customWidth="1"/>
    <col min="5404" max="5404" width="8.5" style="111" customWidth="1"/>
    <col min="5405" max="5405" width="8.875" style="111" customWidth="1"/>
    <col min="5406" max="5406" width="9.125" style="111" customWidth="1"/>
    <col min="5407" max="5407" width="12" style="111" customWidth="1"/>
    <col min="5408" max="5650" width="9" style="111" customWidth="1"/>
    <col min="5651" max="5651" width="3.125" style="111" customWidth="1"/>
    <col min="5652" max="5652" width="5.125" style="111" customWidth="1"/>
    <col min="5653" max="5653" width="6" style="111" customWidth="1"/>
    <col min="5654" max="5654" width="4.5" style="111" customWidth="1"/>
    <col min="5655" max="5655" width="7.125" style="111" customWidth="1"/>
    <col min="5656" max="5656" width="7.875" style="111" customWidth="1"/>
    <col min="5657" max="5657" width="7.625" style="111" customWidth="1"/>
    <col min="5658" max="5658" width="5.125" style="111" customWidth="1"/>
    <col min="5659" max="5659" width="8.375" style="111" customWidth="1"/>
    <col min="5660" max="5660" width="8.5" style="111" customWidth="1"/>
    <col min="5661" max="5661" width="8.875" style="111" customWidth="1"/>
    <col min="5662" max="5662" width="9.125" style="111" customWidth="1"/>
    <col min="5663" max="5663" width="12" style="111" customWidth="1"/>
    <col min="5664" max="5906" width="9" style="111" customWidth="1"/>
    <col min="5907" max="5907" width="3.125" style="111" customWidth="1"/>
    <col min="5908" max="5908" width="5.125" style="111" customWidth="1"/>
    <col min="5909" max="5909" width="6" style="111" customWidth="1"/>
    <col min="5910" max="5910" width="4.5" style="111" customWidth="1"/>
    <col min="5911" max="5911" width="7.125" style="111" customWidth="1"/>
    <col min="5912" max="5912" width="7.875" style="111" customWidth="1"/>
    <col min="5913" max="5913" width="7.625" style="111" customWidth="1"/>
    <col min="5914" max="5914" width="5.125" style="111" customWidth="1"/>
    <col min="5915" max="5915" width="8.375" style="111" customWidth="1"/>
    <col min="5916" max="5916" width="8.5" style="111" customWidth="1"/>
    <col min="5917" max="5917" width="8.875" style="111" customWidth="1"/>
    <col min="5918" max="5918" width="9.125" style="111" customWidth="1"/>
    <col min="5919" max="5919" width="12" style="111" customWidth="1"/>
    <col min="5920" max="6162" width="9" style="111" customWidth="1"/>
    <col min="6163" max="6163" width="3.125" style="111" customWidth="1"/>
    <col min="6164" max="6164" width="5.125" style="111" customWidth="1"/>
    <col min="6165" max="6165" width="6" style="111" customWidth="1"/>
    <col min="6166" max="6166" width="4.5" style="111" customWidth="1"/>
    <col min="6167" max="6167" width="7.125" style="111" customWidth="1"/>
    <col min="6168" max="6168" width="7.875" style="111" customWidth="1"/>
    <col min="6169" max="6169" width="7.625" style="111" customWidth="1"/>
    <col min="6170" max="6170" width="5.125" style="111" customWidth="1"/>
    <col min="6171" max="6171" width="8.375" style="111" customWidth="1"/>
    <col min="6172" max="6172" width="8.5" style="111" customWidth="1"/>
    <col min="6173" max="6173" width="8.875" style="111" customWidth="1"/>
    <col min="6174" max="6174" width="9.125" style="111" customWidth="1"/>
    <col min="6175" max="6175" width="12" style="111" customWidth="1"/>
    <col min="6176" max="6418" width="9" style="111" customWidth="1"/>
    <col min="6419" max="6419" width="3.125" style="111" customWidth="1"/>
    <col min="6420" max="6420" width="5.125" style="111" customWidth="1"/>
    <col min="6421" max="6421" width="6" style="111" customWidth="1"/>
    <col min="6422" max="6422" width="4.5" style="111" customWidth="1"/>
    <col min="6423" max="6423" width="7.125" style="111" customWidth="1"/>
    <col min="6424" max="6424" width="7.875" style="111" customWidth="1"/>
    <col min="6425" max="6425" width="7.625" style="111" customWidth="1"/>
    <col min="6426" max="6426" width="5.125" style="111" customWidth="1"/>
    <col min="6427" max="6427" width="8.375" style="111" customWidth="1"/>
    <col min="6428" max="6428" width="8.5" style="111" customWidth="1"/>
    <col min="6429" max="6429" width="8.875" style="111" customWidth="1"/>
    <col min="6430" max="6430" width="9.125" style="111" customWidth="1"/>
    <col min="6431" max="6431" width="12" style="111" customWidth="1"/>
    <col min="6432" max="6674" width="9" style="111" customWidth="1"/>
    <col min="6675" max="6675" width="3.125" style="111" customWidth="1"/>
    <col min="6676" max="6676" width="5.125" style="111" customWidth="1"/>
    <col min="6677" max="6677" width="6" style="111" customWidth="1"/>
    <col min="6678" max="6678" width="4.5" style="111" customWidth="1"/>
    <col min="6679" max="6679" width="7.125" style="111" customWidth="1"/>
    <col min="6680" max="6680" width="7.875" style="111" customWidth="1"/>
    <col min="6681" max="6681" width="7.625" style="111" customWidth="1"/>
    <col min="6682" max="6682" width="5.125" style="111" customWidth="1"/>
    <col min="6683" max="6683" width="8.375" style="111" customWidth="1"/>
    <col min="6684" max="6684" width="8.5" style="111" customWidth="1"/>
    <col min="6685" max="6685" width="8.875" style="111" customWidth="1"/>
    <col min="6686" max="6686" width="9.125" style="111" customWidth="1"/>
    <col min="6687" max="6687" width="12" style="111" customWidth="1"/>
    <col min="6688" max="6930" width="9" style="111" customWidth="1"/>
    <col min="6931" max="6931" width="3.125" style="111" customWidth="1"/>
    <col min="6932" max="6932" width="5.125" style="111" customWidth="1"/>
    <col min="6933" max="6933" width="6" style="111" customWidth="1"/>
    <col min="6934" max="6934" width="4.5" style="111" customWidth="1"/>
    <col min="6935" max="6935" width="7.125" style="111" customWidth="1"/>
    <col min="6936" max="6936" width="7.875" style="111" customWidth="1"/>
    <col min="6937" max="6937" width="7.625" style="111" customWidth="1"/>
    <col min="6938" max="6938" width="5.125" style="111" customWidth="1"/>
    <col min="6939" max="6939" width="8.375" style="111" customWidth="1"/>
    <col min="6940" max="6940" width="8.5" style="111" customWidth="1"/>
    <col min="6941" max="6941" width="8.875" style="111" customWidth="1"/>
    <col min="6942" max="6942" width="9.125" style="111" customWidth="1"/>
    <col min="6943" max="6943" width="12" style="111" customWidth="1"/>
    <col min="6944" max="7186" width="9" style="111" customWidth="1"/>
    <col min="7187" max="7187" width="3.125" style="111" customWidth="1"/>
    <col min="7188" max="7188" width="5.125" style="111" customWidth="1"/>
    <col min="7189" max="7189" width="6" style="111" customWidth="1"/>
    <col min="7190" max="7190" width="4.5" style="111" customWidth="1"/>
    <col min="7191" max="7191" width="7.125" style="111" customWidth="1"/>
    <col min="7192" max="7192" width="7.875" style="111" customWidth="1"/>
    <col min="7193" max="7193" width="7.625" style="111" customWidth="1"/>
    <col min="7194" max="7194" width="5.125" style="111" customWidth="1"/>
    <col min="7195" max="7195" width="8.375" style="111" customWidth="1"/>
    <col min="7196" max="7196" width="8.5" style="111" customWidth="1"/>
    <col min="7197" max="7197" width="8.875" style="111" customWidth="1"/>
    <col min="7198" max="7198" width="9.125" style="111" customWidth="1"/>
    <col min="7199" max="7199" width="12" style="111" customWidth="1"/>
    <col min="7200" max="7442" width="9" style="111" customWidth="1"/>
    <col min="7443" max="7443" width="3.125" style="111" customWidth="1"/>
    <col min="7444" max="7444" width="5.125" style="111" customWidth="1"/>
    <col min="7445" max="7445" width="6" style="111" customWidth="1"/>
    <col min="7446" max="7446" width="4.5" style="111" customWidth="1"/>
    <col min="7447" max="7447" width="7.125" style="111" customWidth="1"/>
    <col min="7448" max="7448" width="7.875" style="111" customWidth="1"/>
    <col min="7449" max="7449" width="7.625" style="111" customWidth="1"/>
    <col min="7450" max="7450" width="5.125" style="111" customWidth="1"/>
    <col min="7451" max="7451" width="8.375" style="111" customWidth="1"/>
    <col min="7452" max="7452" width="8.5" style="111" customWidth="1"/>
    <col min="7453" max="7453" width="8.875" style="111" customWidth="1"/>
    <col min="7454" max="7454" width="9.125" style="111" customWidth="1"/>
    <col min="7455" max="7455" width="12" style="111" customWidth="1"/>
    <col min="7456" max="7698" width="9" style="111" customWidth="1"/>
    <col min="7699" max="7699" width="3.125" style="111" customWidth="1"/>
    <col min="7700" max="7700" width="5.125" style="111" customWidth="1"/>
    <col min="7701" max="7701" width="6" style="111" customWidth="1"/>
    <col min="7702" max="7702" width="4.5" style="111" customWidth="1"/>
    <col min="7703" max="7703" width="7.125" style="111" customWidth="1"/>
    <col min="7704" max="7704" width="7.875" style="111" customWidth="1"/>
    <col min="7705" max="7705" width="7.625" style="111" customWidth="1"/>
    <col min="7706" max="7706" width="5.125" style="111" customWidth="1"/>
    <col min="7707" max="7707" width="8.375" style="111" customWidth="1"/>
    <col min="7708" max="7708" width="8.5" style="111" customWidth="1"/>
    <col min="7709" max="7709" width="8.875" style="111" customWidth="1"/>
    <col min="7710" max="7710" width="9.125" style="111" customWidth="1"/>
    <col min="7711" max="7711" width="12" style="111" customWidth="1"/>
    <col min="7712" max="7954" width="9" style="111" customWidth="1"/>
    <col min="7955" max="7955" width="3.125" style="111" customWidth="1"/>
    <col min="7956" max="7956" width="5.125" style="111" customWidth="1"/>
    <col min="7957" max="7957" width="6" style="111" customWidth="1"/>
    <col min="7958" max="7958" width="4.5" style="111" customWidth="1"/>
    <col min="7959" max="7959" width="7.125" style="111" customWidth="1"/>
    <col min="7960" max="7960" width="7.875" style="111" customWidth="1"/>
    <col min="7961" max="7961" width="7.625" style="111" customWidth="1"/>
    <col min="7962" max="7962" width="5.125" style="111" customWidth="1"/>
    <col min="7963" max="7963" width="8.375" style="111" customWidth="1"/>
    <col min="7964" max="7964" width="8.5" style="111" customWidth="1"/>
    <col min="7965" max="7965" width="8.875" style="111" customWidth="1"/>
    <col min="7966" max="7966" width="9.125" style="111" customWidth="1"/>
    <col min="7967" max="7967" width="12" style="111" customWidth="1"/>
    <col min="7968" max="8210" width="9" style="111" customWidth="1"/>
    <col min="8211" max="8211" width="3.125" style="111" customWidth="1"/>
    <col min="8212" max="8212" width="5.125" style="111" customWidth="1"/>
    <col min="8213" max="8213" width="6" style="111" customWidth="1"/>
    <col min="8214" max="8214" width="4.5" style="111" customWidth="1"/>
    <col min="8215" max="8215" width="7.125" style="111" customWidth="1"/>
    <col min="8216" max="8216" width="7.875" style="111" customWidth="1"/>
    <col min="8217" max="8217" width="7.625" style="111" customWidth="1"/>
    <col min="8218" max="8218" width="5.125" style="111" customWidth="1"/>
    <col min="8219" max="8219" width="8.375" style="111" customWidth="1"/>
    <col min="8220" max="8220" width="8.5" style="111" customWidth="1"/>
    <col min="8221" max="8221" width="8.875" style="111" customWidth="1"/>
    <col min="8222" max="8222" width="9.125" style="111" customWidth="1"/>
    <col min="8223" max="8223" width="12" style="111" customWidth="1"/>
    <col min="8224" max="8466" width="9" style="111" customWidth="1"/>
    <col min="8467" max="8467" width="3.125" style="111" customWidth="1"/>
    <col min="8468" max="8468" width="5.125" style="111" customWidth="1"/>
    <col min="8469" max="8469" width="6" style="111" customWidth="1"/>
    <col min="8470" max="8470" width="4.5" style="111" customWidth="1"/>
    <col min="8471" max="8471" width="7.125" style="111" customWidth="1"/>
    <col min="8472" max="8472" width="7.875" style="111" customWidth="1"/>
    <col min="8473" max="8473" width="7.625" style="111" customWidth="1"/>
    <col min="8474" max="8474" width="5.125" style="111" customWidth="1"/>
    <col min="8475" max="8475" width="8.375" style="111" customWidth="1"/>
    <col min="8476" max="8476" width="8.5" style="111" customWidth="1"/>
    <col min="8477" max="8477" width="8.875" style="111" customWidth="1"/>
    <col min="8478" max="8478" width="9.125" style="111" customWidth="1"/>
    <col min="8479" max="8479" width="12" style="111" customWidth="1"/>
    <col min="8480" max="8722" width="9" style="111" customWidth="1"/>
    <col min="8723" max="8723" width="3.125" style="111" customWidth="1"/>
    <col min="8724" max="8724" width="5.125" style="111" customWidth="1"/>
    <col min="8725" max="8725" width="6" style="111" customWidth="1"/>
    <col min="8726" max="8726" width="4.5" style="111" customWidth="1"/>
    <col min="8727" max="8727" width="7.125" style="111" customWidth="1"/>
    <col min="8728" max="8728" width="7.875" style="111" customWidth="1"/>
    <col min="8729" max="8729" width="7.625" style="111" customWidth="1"/>
    <col min="8730" max="8730" width="5.125" style="111" customWidth="1"/>
    <col min="8731" max="8731" width="8.375" style="111" customWidth="1"/>
    <col min="8732" max="8732" width="8.5" style="111" customWidth="1"/>
    <col min="8733" max="8733" width="8.875" style="111" customWidth="1"/>
    <col min="8734" max="8734" width="9.125" style="111" customWidth="1"/>
    <col min="8735" max="8735" width="12" style="111" customWidth="1"/>
    <col min="8736" max="8978" width="9" style="111" customWidth="1"/>
    <col min="8979" max="8979" width="3.125" style="111" customWidth="1"/>
    <col min="8980" max="8980" width="5.125" style="111" customWidth="1"/>
    <col min="8981" max="8981" width="6" style="111" customWidth="1"/>
    <col min="8982" max="8982" width="4.5" style="111" customWidth="1"/>
    <col min="8983" max="8983" width="7.125" style="111" customWidth="1"/>
    <col min="8984" max="8984" width="7.875" style="111" customWidth="1"/>
    <col min="8985" max="8985" width="7.625" style="111" customWidth="1"/>
    <col min="8986" max="8986" width="5.125" style="111" customWidth="1"/>
    <col min="8987" max="8987" width="8.375" style="111" customWidth="1"/>
    <col min="8988" max="8988" width="8.5" style="111" customWidth="1"/>
    <col min="8989" max="8989" width="8.875" style="111" customWidth="1"/>
    <col min="8990" max="8990" width="9.125" style="111" customWidth="1"/>
    <col min="8991" max="8991" width="12" style="111" customWidth="1"/>
    <col min="8992" max="9234" width="9" style="111" customWidth="1"/>
    <col min="9235" max="9235" width="3.125" style="111" customWidth="1"/>
    <col min="9236" max="9236" width="5.125" style="111" customWidth="1"/>
    <col min="9237" max="9237" width="6" style="111" customWidth="1"/>
    <col min="9238" max="9238" width="4.5" style="111" customWidth="1"/>
    <col min="9239" max="9239" width="7.125" style="111" customWidth="1"/>
    <col min="9240" max="9240" width="7.875" style="111" customWidth="1"/>
    <col min="9241" max="9241" width="7.625" style="111" customWidth="1"/>
    <col min="9242" max="9242" width="5.125" style="111" customWidth="1"/>
    <col min="9243" max="9243" width="8.375" style="111" customWidth="1"/>
    <col min="9244" max="9244" width="8.5" style="111" customWidth="1"/>
    <col min="9245" max="9245" width="8.875" style="111" customWidth="1"/>
    <col min="9246" max="9246" width="9.125" style="111" customWidth="1"/>
    <col min="9247" max="9247" width="12" style="111" customWidth="1"/>
    <col min="9248" max="9490" width="9" style="111" customWidth="1"/>
    <col min="9491" max="9491" width="3.125" style="111" customWidth="1"/>
    <col min="9492" max="9492" width="5.125" style="111" customWidth="1"/>
    <col min="9493" max="9493" width="6" style="111" customWidth="1"/>
    <col min="9494" max="9494" width="4.5" style="111" customWidth="1"/>
    <col min="9495" max="9495" width="7.125" style="111" customWidth="1"/>
    <col min="9496" max="9496" width="7.875" style="111" customWidth="1"/>
    <col min="9497" max="9497" width="7.625" style="111" customWidth="1"/>
    <col min="9498" max="9498" width="5.125" style="111" customWidth="1"/>
    <col min="9499" max="9499" width="8.375" style="111" customWidth="1"/>
    <col min="9500" max="9500" width="8.5" style="111" customWidth="1"/>
    <col min="9501" max="9501" width="8.875" style="111" customWidth="1"/>
    <col min="9502" max="9502" width="9.125" style="111" customWidth="1"/>
    <col min="9503" max="9503" width="12" style="111" customWidth="1"/>
    <col min="9504" max="9746" width="9" style="111" customWidth="1"/>
    <col min="9747" max="9747" width="3.125" style="111" customWidth="1"/>
    <col min="9748" max="9748" width="5.125" style="111" customWidth="1"/>
    <col min="9749" max="9749" width="6" style="111" customWidth="1"/>
    <col min="9750" max="9750" width="4.5" style="111" customWidth="1"/>
    <col min="9751" max="9751" width="7.125" style="111" customWidth="1"/>
    <col min="9752" max="9752" width="7.875" style="111" customWidth="1"/>
    <col min="9753" max="9753" width="7.625" style="111" customWidth="1"/>
    <col min="9754" max="9754" width="5.125" style="111" customWidth="1"/>
    <col min="9755" max="9755" width="8.375" style="111" customWidth="1"/>
    <col min="9756" max="9756" width="8.5" style="111" customWidth="1"/>
    <col min="9757" max="9757" width="8.875" style="111" customWidth="1"/>
    <col min="9758" max="9758" width="9.125" style="111" customWidth="1"/>
    <col min="9759" max="9759" width="12" style="111" customWidth="1"/>
    <col min="9760" max="10002" width="9" style="111" customWidth="1"/>
    <col min="10003" max="10003" width="3.125" style="111" customWidth="1"/>
    <col min="10004" max="10004" width="5.125" style="111" customWidth="1"/>
    <col min="10005" max="10005" width="6" style="111" customWidth="1"/>
    <col min="10006" max="10006" width="4.5" style="111" customWidth="1"/>
    <col min="10007" max="10007" width="7.125" style="111" customWidth="1"/>
    <col min="10008" max="10008" width="7.875" style="111" customWidth="1"/>
    <col min="10009" max="10009" width="7.625" style="111" customWidth="1"/>
    <col min="10010" max="10010" width="5.125" style="111" customWidth="1"/>
    <col min="10011" max="10011" width="8.375" style="111" customWidth="1"/>
    <col min="10012" max="10012" width="8.5" style="111" customWidth="1"/>
    <col min="10013" max="10013" width="8.875" style="111" customWidth="1"/>
    <col min="10014" max="10014" width="9.125" style="111" customWidth="1"/>
    <col min="10015" max="10015" width="12" style="111" customWidth="1"/>
    <col min="10016" max="10258" width="9" style="111" customWidth="1"/>
    <col min="10259" max="10259" width="3.125" style="111" customWidth="1"/>
    <col min="10260" max="10260" width="5.125" style="111" customWidth="1"/>
    <col min="10261" max="10261" width="6" style="111" customWidth="1"/>
    <col min="10262" max="10262" width="4.5" style="111" customWidth="1"/>
    <col min="10263" max="10263" width="7.125" style="111" customWidth="1"/>
    <col min="10264" max="10264" width="7.875" style="111" customWidth="1"/>
    <col min="10265" max="10265" width="7.625" style="111" customWidth="1"/>
    <col min="10266" max="10266" width="5.125" style="111" customWidth="1"/>
    <col min="10267" max="10267" width="8.375" style="111" customWidth="1"/>
    <col min="10268" max="10268" width="8.5" style="111" customWidth="1"/>
    <col min="10269" max="10269" width="8.875" style="111" customWidth="1"/>
    <col min="10270" max="10270" width="9.125" style="111" customWidth="1"/>
    <col min="10271" max="10271" width="12" style="111" customWidth="1"/>
    <col min="10272" max="10514" width="9" style="111" customWidth="1"/>
    <col min="10515" max="10515" width="3.125" style="111" customWidth="1"/>
    <col min="10516" max="10516" width="5.125" style="111" customWidth="1"/>
    <col min="10517" max="10517" width="6" style="111" customWidth="1"/>
    <col min="10518" max="10518" width="4.5" style="111" customWidth="1"/>
    <col min="10519" max="10519" width="7.125" style="111" customWidth="1"/>
    <col min="10520" max="10520" width="7.875" style="111" customWidth="1"/>
    <col min="10521" max="10521" width="7.625" style="111" customWidth="1"/>
    <col min="10522" max="10522" width="5.125" style="111" customWidth="1"/>
    <col min="10523" max="10523" width="8.375" style="111" customWidth="1"/>
    <col min="10524" max="10524" width="8.5" style="111" customWidth="1"/>
    <col min="10525" max="10525" width="8.875" style="111" customWidth="1"/>
    <col min="10526" max="10526" width="9.125" style="111" customWidth="1"/>
    <col min="10527" max="10527" width="12" style="111" customWidth="1"/>
    <col min="10528" max="10770" width="9" style="111" customWidth="1"/>
    <col min="10771" max="10771" width="3.125" style="111" customWidth="1"/>
    <col min="10772" max="10772" width="5.125" style="111" customWidth="1"/>
    <col min="10773" max="10773" width="6" style="111" customWidth="1"/>
    <col min="10774" max="10774" width="4.5" style="111" customWidth="1"/>
    <col min="10775" max="10775" width="7.125" style="111" customWidth="1"/>
    <col min="10776" max="10776" width="7.875" style="111" customWidth="1"/>
    <col min="10777" max="10777" width="7.625" style="111" customWidth="1"/>
    <col min="10778" max="10778" width="5.125" style="111" customWidth="1"/>
    <col min="10779" max="10779" width="8.375" style="111" customWidth="1"/>
    <col min="10780" max="10780" width="8.5" style="111" customWidth="1"/>
    <col min="10781" max="10781" width="8.875" style="111" customWidth="1"/>
    <col min="10782" max="10782" width="9.125" style="111" customWidth="1"/>
    <col min="10783" max="10783" width="12" style="111" customWidth="1"/>
    <col min="10784" max="11026" width="9" style="111" customWidth="1"/>
    <col min="11027" max="11027" width="3.125" style="111" customWidth="1"/>
    <col min="11028" max="11028" width="5.125" style="111" customWidth="1"/>
    <col min="11029" max="11029" width="6" style="111" customWidth="1"/>
    <col min="11030" max="11030" width="4.5" style="111" customWidth="1"/>
    <col min="11031" max="11031" width="7.125" style="111" customWidth="1"/>
    <col min="11032" max="11032" width="7.875" style="111" customWidth="1"/>
    <col min="11033" max="11033" width="7.625" style="111" customWidth="1"/>
    <col min="11034" max="11034" width="5.125" style="111" customWidth="1"/>
    <col min="11035" max="11035" width="8.375" style="111" customWidth="1"/>
    <col min="11036" max="11036" width="8.5" style="111" customWidth="1"/>
    <col min="11037" max="11037" width="8.875" style="111" customWidth="1"/>
    <col min="11038" max="11038" width="9.125" style="111" customWidth="1"/>
    <col min="11039" max="11039" width="12" style="111" customWidth="1"/>
    <col min="11040" max="11282" width="9" style="111" customWidth="1"/>
    <col min="11283" max="11283" width="3.125" style="111" customWidth="1"/>
    <col min="11284" max="11284" width="5.125" style="111" customWidth="1"/>
    <col min="11285" max="11285" width="6" style="111" customWidth="1"/>
    <col min="11286" max="11286" width="4.5" style="111" customWidth="1"/>
    <col min="11287" max="11287" width="7.125" style="111" customWidth="1"/>
    <col min="11288" max="11288" width="7.875" style="111" customWidth="1"/>
    <col min="11289" max="11289" width="7.625" style="111" customWidth="1"/>
    <col min="11290" max="11290" width="5.125" style="111" customWidth="1"/>
    <col min="11291" max="11291" width="8.375" style="111" customWidth="1"/>
    <col min="11292" max="11292" width="8.5" style="111" customWidth="1"/>
    <col min="11293" max="11293" width="8.875" style="111" customWidth="1"/>
    <col min="11294" max="11294" width="9.125" style="111" customWidth="1"/>
    <col min="11295" max="11295" width="12" style="111" customWidth="1"/>
    <col min="11296" max="11538" width="9" style="111" customWidth="1"/>
    <col min="11539" max="11539" width="3.125" style="111" customWidth="1"/>
    <col min="11540" max="11540" width="5.125" style="111" customWidth="1"/>
    <col min="11541" max="11541" width="6" style="111" customWidth="1"/>
    <col min="11542" max="11542" width="4.5" style="111" customWidth="1"/>
    <col min="11543" max="11543" width="7.125" style="111" customWidth="1"/>
    <col min="11544" max="11544" width="7.875" style="111" customWidth="1"/>
    <col min="11545" max="11545" width="7.625" style="111" customWidth="1"/>
    <col min="11546" max="11546" width="5.125" style="111" customWidth="1"/>
    <col min="11547" max="11547" width="8.375" style="111" customWidth="1"/>
    <col min="11548" max="11548" width="8.5" style="111" customWidth="1"/>
    <col min="11549" max="11549" width="8.875" style="111" customWidth="1"/>
    <col min="11550" max="11550" width="9.125" style="111" customWidth="1"/>
    <col min="11551" max="11551" width="12" style="111" customWidth="1"/>
    <col min="11552" max="11794" width="9" style="111" customWidth="1"/>
    <col min="11795" max="11795" width="3.125" style="111" customWidth="1"/>
    <col min="11796" max="11796" width="5.125" style="111" customWidth="1"/>
    <col min="11797" max="11797" width="6" style="111" customWidth="1"/>
    <col min="11798" max="11798" width="4.5" style="111" customWidth="1"/>
    <col min="11799" max="11799" width="7.125" style="111" customWidth="1"/>
    <col min="11800" max="11800" width="7.875" style="111" customWidth="1"/>
    <col min="11801" max="11801" width="7.625" style="111" customWidth="1"/>
    <col min="11802" max="11802" width="5.125" style="111" customWidth="1"/>
    <col min="11803" max="11803" width="8.375" style="111" customWidth="1"/>
    <col min="11804" max="11804" width="8.5" style="111" customWidth="1"/>
    <col min="11805" max="11805" width="8.875" style="111" customWidth="1"/>
    <col min="11806" max="11806" width="9.125" style="111" customWidth="1"/>
    <col min="11807" max="11807" width="12" style="111" customWidth="1"/>
    <col min="11808" max="12050" width="9" style="111" customWidth="1"/>
    <col min="12051" max="12051" width="3.125" style="111" customWidth="1"/>
    <col min="12052" max="12052" width="5.125" style="111" customWidth="1"/>
    <col min="12053" max="12053" width="6" style="111" customWidth="1"/>
    <col min="12054" max="12054" width="4.5" style="111" customWidth="1"/>
    <col min="12055" max="12055" width="7.125" style="111" customWidth="1"/>
    <col min="12056" max="12056" width="7.875" style="111" customWidth="1"/>
    <col min="12057" max="12057" width="7.625" style="111" customWidth="1"/>
    <col min="12058" max="12058" width="5.125" style="111" customWidth="1"/>
    <col min="12059" max="12059" width="8.375" style="111" customWidth="1"/>
    <col min="12060" max="12060" width="8.5" style="111" customWidth="1"/>
    <col min="12061" max="12061" width="8.875" style="111" customWidth="1"/>
    <col min="12062" max="12062" width="9.125" style="111" customWidth="1"/>
    <col min="12063" max="12063" width="12" style="111" customWidth="1"/>
    <col min="12064" max="12306" width="9" style="111" customWidth="1"/>
    <col min="12307" max="12307" width="3.125" style="111" customWidth="1"/>
    <col min="12308" max="12308" width="5.125" style="111" customWidth="1"/>
    <col min="12309" max="12309" width="6" style="111" customWidth="1"/>
    <col min="12310" max="12310" width="4.5" style="111" customWidth="1"/>
    <col min="12311" max="12311" width="7.125" style="111" customWidth="1"/>
    <col min="12312" max="12312" width="7.875" style="111" customWidth="1"/>
    <col min="12313" max="12313" width="7.625" style="111" customWidth="1"/>
    <col min="12314" max="12314" width="5.125" style="111" customWidth="1"/>
    <col min="12315" max="12315" width="8.375" style="111" customWidth="1"/>
    <col min="12316" max="12316" width="8.5" style="111" customWidth="1"/>
    <col min="12317" max="12317" width="8.875" style="111" customWidth="1"/>
    <col min="12318" max="12318" width="9.125" style="111" customWidth="1"/>
    <col min="12319" max="12319" width="12" style="111" customWidth="1"/>
    <col min="12320" max="12562" width="9" style="111" customWidth="1"/>
    <col min="12563" max="12563" width="3.125" style="111" customWidth="1"/>
    <col min="12564" max="12564" width="5.125" style="111" customWidth="1"/>
    <col min="12565" max="12565" width="6" style="111" customWidth="1"/>
    <col min="12566" max="12566" width="4.5" style="111" customWidth="1"/>
    <col min="12567" max="12567" width="7.125" style="111" customWidth="1"/>
    <col min="12568" max="12568" width="7.875" style="111" customWidth="1"/>
    <col min="12569" max="12569" width="7.625" style="111" customWidth="1"/>
    <col min="12570" max="12570" width="5.125" style="111" customWidth="1"/>
    <col min="12571" max="12571" width="8.375" style="111" customWidth="1"/>
    <col min="12572" max="12572" width="8.5" style="111" customWidth="1"/>
    <col min="12573" max="12573" width="8.875" style="111" customWidth="1"/>
    <col min="12574" max="12574" width="9.125" style="111" customWidth="1"/>
    <col min="12575" max="12575" width="12" style="111" customWidth="1"/>
    <col min="12576" max="12818" width="9" style="111" customWidth="1"/>
    <col min="12819" max="12819" width="3.125" style="111" customWidth="1"/>
    <col min="12820" max="12820" width="5.125" style="111" customWidth="1"/>
    <col min="12821" max="12821" width="6" style="111" customWidth="1"/>
    <col min="12822" max="12822" width="4.5" style="111" customWidth="1"/>
    <col min="12823" max="12823" width="7.125" style="111" customWidth="1"/>
    <col min="12824" max="12824" width="7.875" style="111" customWidth="1"/>
    <col min="12825" max="12825" width="7.625" style="111" customWidth="1"/>
    <col min="12826" max="12826" width="5.125" style="111" customWidth="1"/>
    <col min="12827" max="12827" width="8.375" style="111" customWidth="1"/>
    <col min="12828" max="12828" width="8.5" style="111" customWidth="1"/>
    <col min="12829" max="12829" width="8.875" style="111" customWidth="1"/>
    <col min="12830" max="12830" width="9.125" style="111" customWidth="1"/>
    <col min="12831" max="12831" width="12" style="111" customWidth="1"/>
    <col min="12832" max="13074" width="9" style="111" customWidth="1"/>
    <col min="13075" max="13075" width="3.125" style="111" customWidth="1"/>
    <col min="13076" max="13076" width="5.125" style="111" customWidth="1"/>
    <col min="13077" max="13077" width="6" style="111" customWidth="1"/>
    <col min="13078" max="13078" width="4.5" style="111" customWidth="1"/>
    <col min="13079" max="13079" width="7.125" style="111" customWidth="1"/>
    <col min="13080" max="13080" width="7.875" style="111" customWidth="1"/>
    <col min="13081" max="13081" width="7.625" style="111" customWidth="1"/>
    <col min="13082" max="13082" width="5.125" style="111" customWidth="1"/>
    <col min="13083" max="13083" width="8.375" style="111" customWidth="1"/>
    <col min="13084" max="13084" width="8.5" style="111" customWidth="1"/>
    <col min="13085" max="13085" width="8.875" style="111" customWidth="1"/>
    <col min="13086" max="13086" width="9.125" style="111" customWidth="1"/>
    <col min="13087" max="13087" width="12" style="111" customWidth="1"/>
    <col min="13088" max="13330" width="9" style="111" customWidth="1"/>
    <col min="13331" max="13331" width="3.125" style="111" customWidth="1"/>
    <col min="13332" max="13332" width="5.125" style="111" customWidth="1"/>
    <col min="13333" max="13333" width="6" style="111" customWidth="1"/>
    <col min="13334" max="13334" width="4.5" style="111" customWidth="1"/>
    <col min="13335" max="13335" width="7.125" style="111" customWidth="1"/>
    <col min="13336" max="13336" width="7.875" style="111" customWidth="1"/>
    <col min="13337" max="13337" width="7.625" style="111" customWidth="1"/>
    <col min="13338" max="13338" width="5.125" style="111" customWidth="1"/>
    <col min="13339" max="13339" width="8.375" style="111" customWidth="1"/>
    <col min="13340" max="13340" width="8.5" style="111" customWidth="1"/>
    <col min="13341" max="13341" width="8.875" style="111" customWidth="1"/>
    <col min="13342" max="13342" width="9.125" style="111" customWidth="1"/>
    <col min="13343" max="13343" width="12" style="111" customWidth="1"/>
    <col min="13344" max="13586" width="9" style="111" customWidth="1"/>
    <col min="13587" max="13587" width="3.125" style="111" customWidth="1"/>
    <col min="13588" max="13588" width="5.125" style="111" customWidth="1"/>
    <col min="13589" max="13589" width="6" style="111" customWidth="1"/>
    <col min="13590" max="13590" width="4.5" style="111" customWidth="1"/>
    <col min="13591" max="13591" width="7.125" style="111" customWidth="1"/>
    <col min="13592" max="13592" width="7.875" style="111" customWidth="1"/>
    <col min="13593" max="13593" width="7.625" style="111" customWidth="1"/>
    <col min="13594" max="13594" width="5.125" style="111" customWidth="1"/>
    <col min="13595" max="13595" width="8.375" style="111" customWidth="1"/>
    <col min="13596" max="13596" width="8.5" style="111" customWidth="1"/>
    <col min="13597" max="13597" width="8.875" style="111" customWidth="1"/>
    <col min="13598" max="13598" width="9.125" style="111" customWidth="1"/>
    <col min="13599" max="13599" width="12" style="111" customWidth="1"/>
    <col min="13600" max="13842" width="9" style="111" customWidth="1"/>
    <col min="13843" max="13843" width="3.125" style="111" customWidth="1"/>
    <col min="13844" max="13844" width="5.125" style="111" customWidth="1"/>
    <col min="13845" max="13845" width="6" style="111" customWidth="1"/>
    <col min="13846" max="13846" width="4.5" style="111" customWidth="1"/>
    <col min="13847" max="13847" width="7.125" style="111" customWidth="1"/>
    <col min="13848" max="13848" width="7.875" style="111" customWidth="1"/>
    <col min="13849" max="13849" width="7.625" style="111" customWidth="1"/>
    <col min="13850" max="13850" width="5.125" style="111" customWidth="1"/>
    <col min="13851" max="13851" width="8.375" style="111" customWidth="1"/>
    <col min="13852" max="13852" width="8.5" style="111" customWidth="1"/>
    <col min="13853" max="13853" width="8.875" style="111" customWidth="1"/>
    <col min="13854" max="13854" width="9.125" style="111" customWidth="1"/>
    <col min="13855" max="13855" width="12" style="111" customWidth="1"/>
    <col min="13856" max="14098" width="9" style="111" customWidth="1"/>
    <col min="14099" max="14099" width="3.125" style="111" customWidth="1"/>
    <col min="14100" max="14100" width="5.125" style="111" customWidth="1"/>
    <col min="14101" max="14101" width="6" style="111" customWidth="1"/>
    <col min="14102" max="14102" width="4.5" style="111" customWidth="1"/>
    <col min="14103" max="14103" width="7.125" style="111" customWidth="1"/>
    <col min="14104" max="14104" width="7.875" style="111" customWidth="1"/>
    <col min="14105" max="14105" width="7.625" style="111" customWidth="1"/>
    <col min="14106" max="14106" width="5.125" style="111" customWidth="1"/>
    <col min="14107" max="14107" width="8.375" style="111" customWidth="1"/>
    <col min="14108" max="14108" width="8.5" style="111" customWidth="1"/>
    <col min="14109" max="14109" width="8.875" style="111" customWidth="1"/>
    <col min="14110" max="14110" width="9.125" style="111" customWidth="1"/>
    <col min="14111" max="14111" width="12" style="111" customWidth="1"/>
    <col min="14112" max="14354" width="9" style="111" customWidth="1"/>
    <col min="14355" max="14355" width="3.125" style="111" customWidth="1"/>
    <col min="14356" max="14356" width="5.125" style="111" customWidth="1"/>
    <col min="14357" max="14357" width="6" style="111" customWidth="1"/>
    <col min="14358" max="14358" width="4.5" style="111" customWidth="1"/>
    <col min="14359" max="14359" width="7.125" style="111" customWidth="1"/>
    <col min="14360" max="14360" width="7.875" style="111" customWidth="1"/>
    <col min="14361" max="14361" width="7.625" style="111" customWidth="1"/>
    <col min="14362" max="14362" width="5.125" style="111" customWidth="1"/>
    <col min="14363" max="14363" width="8.375" style="111" customWidth="1"/>
    <col min="14364" max="14364" width="8.5" style="111" customWidth="1"/>
    <col min="14365" max="14365" width="8.875" style="111" customWidth="1"/>
    <col min="14366" max="14366" width="9.125" style="111" customWidth="1"/>
    <col min="14367" max="14367" width="12" style="111" customWidth="1"/>
    <col min="14368" max="14610" width="9" style="111" customWidth="1"/>
    <col min="14611" max="14611" width="3.125" style="111" customWidth="1"/>
    <col min="14612" max="14612" width="5.125" style="111" customWidth="1"/>
    <col min="14613" max="14613" width="6" style="111" customWidth="1"/>
    <col min="14614" max="14614" width="4.5" style="111" customWidth="1"/>
    <col min="14615" max="14615" width="7.125" style="111" customWidth="1"/>
    <col min="14616" max="14616" width="7.875" style="111" customWidth="1"/>
    <col min="14617" max="14617" width="7.625" style="111" customWidth="1"/>
    <col min="14618" max="14618" width="5.125" style="111" customWidth="1"/>
    <col min="14619" max="14619" width="8.375" style="111" customWidth="1"/>
    <col min="14620" max="14620" width="8.5" style="111" customWidth="1"/>
    <col min="14621" max="14621" width="8.875" style="111" customWidth="1"/>
    <col min="14622" max="14622" width="9.125" style="111" customWidth="1"/>
    <col min="14623" max="14623" width="12" style="111" customWidth="1"/>
    <col min="14624" max="14866" width="9" style="111" customWidth="1"/>
    <col min="14867" max="14867" width="3.125" style="111" customWidth="1"/>
    <col min="14868" max="14868" width="5.125" style="111" customWidth="1"/>
    <col min="14869" max="14869" width="6" style="111" customWidth="1"/>
    <col min="14870" max="14870" width="4.5" style="111" customWidth="1"/>
    <col min="14871" max="14871" width="7.125" style="111" customWidth="1"/>
    <col min="14872" max="14872" width="7.875" style="111" customWidth="1"/>
    <col min="14873" max="14873" width="7.625" style="111" customWidth="1"/>
    <col min="14874" max="14874" width="5.125" style="111" customWidth="1"/>
    <col min="14875" max="14875" width="8.375" style="111" customWidth="1"/>
    <col min="14876" max="14876" width="8.5" style="111" customWidth="1"/>
    <col min="14877" max="14877" width="8.875" style="111" customWidth="1"/>
    <col min="14878" max="14878" width="9.125" style="111" customWidth="1"/>
    <col min="14879" max="14879" width="12" style="111" customWidth="1"/>
    <col min="14880" max="15122" width="9" style="111" customWidth="1"/>
    <col min="15123" max="15123" width="3.125" style="111" customWidth="1"/>
    <col min="15124" max="15124" width="5.125" style="111" customWidth="1"/>
    <col min="15125" max="15125" width="6" style="111" customWidth="1"/>
    <col min="15126" max="15126" width="4.5" style="111" customWidth="1"/>
    <col min="15127" max="15127" width="7.125" style="111" customWidth="1"/>
    <col min="15128" max="15128" width="7.875" style="111" customWidth="1"/>
    <col min="15129" max="15129" width="7.625" style="111" customWidth="1"/>
    <col min="15130" max="15130" width="5.125" style="111" customWidth="1"/>
    <col min="15131" max="15131" width="8.375" style="111" customWidth="1"/>
    <col min="15132" max="15132" width="8.5" style="111" customWidth="1"/>
    <col min="15133" max="15133" width="8.875" style="111" customWidth="1"/>
    <col min="15134" max="15134" width="9.125" style="111" customWidth="1"/>
    <col min="15135" max="15135" width="12" style="111" customWidth="1"/>
    <col min="15136" max="15378" width="9" style="111" customWidth="1"/>
    <col min="15379" max="15379" width="3.125" style="111" customWidth="1"/>
    <col min="15380" max="15380" width="5.125" style="111" customWidth="1"/>
    <col min="15381" max="15381" width="6" style="111" customWidth="1"/>
    <col min="15382" max="15382" width="4.5" style="111" customWidth="1"/>
    <col min="15383" max="15383" width="7.125" style="111" customWidth="1"/>
    <col min="15384" max="15384" width="7.875" style="111" customWidth="1"/>
    <col min="15385" max="15385" width="7.625" style="111" customWidth="1"/>
    <col min="15386" max="15386" width="5.125" style="111" customWidth="1"/>
    <col min="15387" max="15387" width="8.375" style="111" customWidth="1"/>
    <col min="15388" max="15388" width="8.5" style="111" customWidth="1"/>
    <col min="15389" max="15389" width="8.875" style="111" customWidth="1"/>
    <col min="15390" max="15390" width="9.125" style="111" customWidth="1"/>
    <col min="15391" max="15391" width="12" style="111" customWidth="1"/>
    <col min="15392" max="15634" width="9" style="111" customWidth="1"/>
    <col min="15635" max="15635" width="3.125" style="111" customWidth="1"/>
    <col min="15636" max="15636" width="5.125" style="111" customWidth="1"/>
    <col min="15637" max="15637" width="6" style="111" customWidth="1"/>
    <col min="15638" max="15638" width="4.5" style="111" customWidth="1"/>
    <col min="15639" max="15639" width="7.125" style="111" customWidth="1"/>
    <col min="15640" max="15640" width="7.875" style="111" customWidth="1"/>
    <col min="15641" max="15641" width="7.625" style="111" customWidth="1"/>
    <col min="15642" max="15642" width="5.125" style="111" customWidth="1"/>
    <col min="15643" max="15643" width="8.375" style="111" customWidth="1"/>
    <col min="15644" max="15644" width="8.5" style="111" customWidth="1"/>
    <col min="15645" max="15645" width="8.875" style="111" customWidth="1"/>
    <col min="15646" max="15646" width="9.125" style="111" customWidth="1"/>
    <col min="15647" max="15647" width="12" style="111" customWidth="1"/>
    <col min="15648" max="15890" width="9" style="111" customWidth="1"/>
    <col min="15891" max="15891" width="3.125" style="111" customWidth="1"/>
    <col min="15892" max="15892" width="5.125" style="111" customWidth="1"/>
    <col min="15893" max="15893" width="6" style="111" customWidth="1"/>
    <col min="15894" max="15894" width="4.5" style="111" customWidth="1"/>
    <col min="15895" max="15895" width="7.125" style="111" customWidth="1"/>
    <col min="15896" max="15896" width="7.875" style="111" customWidth="1"/>
    <col min="15897" max="15897" width="7.625" style="111" customWidth="1"/>
    <col min="15898" max="15898" width="5.125" style="111" customWidth="1"/>
    <col min="15899" max="15899" width="8.375" style="111" customWidth="1"/>
    <col min="15900" max="15900" width="8.5" style="111" customWidth="1"/>
    <col min="15901" max="15901" width="8.875" style="111" customWidth="1"/>
    <col min="15902" max="15902" width="9.125" style="111" customWidth="1"/>
    <col min="15903" max="15903" width="12" style="111" customWidth="1"/>
    <col min="15904" max="16146" width="9" style="111" customWidth="1"/>
    <col min="16147" max="16147" width="3.125" style="111" customWidth="1"/>
    <col min="16148" max="16148" width="5.125" style="111" customWidth="1"/>
    <col min="16149" max="16149" width="6" style="111" customWidth="1"/>
    <col min="16150" max="16150" width="4.5" style="111" customWidth="1"/>
    <col min="16151" max="16151" width="7.125" style="111" customWidth="1"/>
    <col min="16152" max="16152" width="7.875" style="111" customWidth="1"/>
    <col min="16153" max="16153" width="7.625" style="111" customWidth="1"/>
    <col min="16154" max="16154" width="5.125" style="111" customWidth="1"/>
    <col min="16155" max="16155" width="8.375" style="111" customWidth="1"/>
    <col min="16156" max="16156" width="8.5" style="111" customWidth="1"/>
    <col min="16157" max="16157" width="8.875" style="111" customWidth="1"/>
    <col min="16158" max="16158" width="9.125" style="111" customWidth="1"/>
    <col min="16159" max="16159" width="12" style="111" customWidth="1"/>
    <col min="16160" max="16384" width="9" style="111" customWidth="1"/>
  </cols>
  <sheetData>
    <row r="1" spans="1:59" s="2" customFormat="1" ht="23.25" customHeight="1">
      <c r="A1" s="1"/>
      <c r="B1" s="11" t="s">
        <v>25</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3"/>
    </row>
    <row r="2" spans="1:59" ht="15" customHeight="1">
      <c r="B2" s="390" t="s">
        <v>215</v>
      </c>
      <c r="D2" s="405" t="str">
        <f>IF('（様式第一号）届出書'!A27&gt;0,"",IF('（様式第一号）届出書'!A24=TRUE,"別表１に入力してください",IF('（様式第一号）届出書'!A28=TRUE,"別表３に入力してください","")))</f>
        <v/>
      </c>
      <c r="E2" s="405"/>
      <c r="F2" s="405"/>
      <c r="G2" s="405"/>
      <c r="H2" s="405"/>
      <c r="I2" s="405"/>
      <c r="J2" s="405"/>
      <c r="K2" s="405"/>
      <c r="L2" s="405"/>
      <c r="M2" s="405"/>
      <c r="AF2" s="368" t="s">
        <v>5</v>
      </c>
    </row>
    <row r="3" spans="1:59" ht="14.75">
      <c r="B3" s="115"/>
      <c r="D3" s="405"/>
      <c r="E3" s="405"/>
      <c r="F3" s="405"/>
      <c r="G3" s="405"/>
      <c r="H3" s="405"/>
      <c r="I3" s="405"/>
      <c r="J3" s="405"/>
      <c r="K3" s="405"/>
      <c r="L3" s="405"/>
      <c r="M3" s="405"/>
      <c r="N3" s="358" t="s">
        <v>217</v>
      </c>
      <c r="O3" s="363"/>
      <c r="P3" s="363"/>
      <c r="Q3" s="363"/>
      <c r="R3" s="363"/>
      <c r="S3" s="363"/>
      <c r="T3" s="363"/>
      <c r="U3" s="363"/>
      <c r="V3" s="363"/>
      <c r="W3" s="363"/>
      <c r="X3" s="363"/>
      <c r="Y3" s="363"/>
      <c r="Z3" s="363"/>
      <c r="AA3" s="363"/>
      <c r="AB3" s="363"/>
      <c r="AC3" s="363"/>
      <c r="AD3" s="363"/>
      <c r="AE3" s="363"/>
      <c r="AF3" s="369"/>
    </row>
    <row r="4" spans="1:59" ht="27" customHeight="1">
      <c r="B4" s="116" t="s">
        <v>148</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2" t="str">
        <f>IF(AG5=TRUE,"コンクリート",IF(AH5=TRUE,"コンクリート及び鉄から成る建設資材",IF(AG5=TRUE,"アスファルト・コンクリート",IF(AH6=TRUE,"木造",""))))</f>
        <v/>
      </c>
    </row>
    <row r="5" spans="1:59" s="113" customFormat="1" ht="17.25" customHeight="1">
      <c r="B5" s="391" t="s">
        <v>222</v>
      </c>
      <c r="C5" s="391"/>
      <c r="D5" s="391"/>
      <c r="E5" s="391"/>
      <c r="F5" s="391"/>
      <c r="G5" s="202" t="str">
        <f>+IF(AG5=TRUE,"☑","")</f>
        <v/>
      </c>
      <c r="H5" s="171" t="s">
        <v>343</v>
      </c>
      <c r="I5" s="236"/>
      <c r="J5" s="236"/>
      <c r="K5" s="265" t="str">
        <f>+IF(AH5=TRUE,"☑","")</f>
        <v/>
      </c>
      <c r="L5" s="171" t="s">
        <v>102</v>
      </c>
      <c r="M5" s="236"/>
      <c r="N5" s="236"/>
      <c r="O5" s="236"/>
      <c r="P5" s="236"/>
      <c r="Q5" s="236"/>
      <c r="R5" s="236"/>
      <c r="S5" s="236"/>
      <c r="T5" s="236"/>
      <c r="U5" s="236"/>
      <c r="V5" s="171"/>
      <c r="W5" s="236"/>
      <c r="X5" s="236"/>
      <c r="Y5" s="236"/>
      <c r="Z5" s="236"/>
      <c r="AA5" s="236"/>
      <c r="AB5" s="236"/>
      <c r="AC5" s="236"/>
      <c r="AD5" s="236"/>
      <c r="AE5" s="236"/>
      <c r="AF5" s="370"/>
      <c r="AG5" s="388" t="b">
        <v>0</v>
      </c>
      <c r="AH5" s="388" t="b">
        <v>0</v>
      </c>
      <c r="AI5" s="388"/>
      <c r="AJ5" s="388">
        <f>COUNTIF(AG5:AI6,FALSE)</f>
        <v>4</v>
      </c>
      <c r="AK5" s="388"/>
      <c r="AL5" s="388"/>
    </row>
    <row r="6" spans="1:59" s="113" customFormat="1" ht="17.25" customHeight="1">
      <c r="B6" s="391"/>
      <c r="C6" s="391"/>
      <c r="D6" s="391"/>
      <c r="E6" s="391"/>
      <c r="F6" s="391"/>
      <c r="G6" s="203" t="str">
        <f>+IF(AG6=TRUE,"☑","")</f>
        <v/>
      </c>
      <c r="H6" s="173" t="s">
        <v>344</v>
      </c>
      <c r="I6" s="237"/>
      <c r="J6" s="237"/>
      <c r="K6" s="237"/>
      <c r="L6" s="173"/>
      <c r="M6" s="237"/>
      <c r="N6" s="237"/>
      <c r="O6" s="266" t="str">
        <f>+IF(AH6=TRUE,"☑","")</f>
        <v/>
      </c>
      <c r="P6" s="439" t="s">
        <v>345</v>
      </c>
      <c r="Q6" s="237"/>
      <c r="R6" s="237"/>
      <c r="S6" s="237"/>
      <c r="T6" s="173"/>
      <c r="U6" s="237"/>
      <c r="V6" s="237"/>
      <c r="W6" s="439"/>
      <c r="X6" s="237"/>
      <c r="Y6" s="237"/>
      <c r="Z6" s="237"/>
      <c r="AA6" s="237"/>
      <c r="AB6" s="237"/>
      <c r="AC6" s="237"/>
      <c r="AD6" s="237"/>
      <c r="AE6" s="237"/>
      <c r="AF6" s="313"/>
      <c r="AG6" s="388" t="b">
        <v>0</v>
      </c>
      <c r="AH6" s="388" t="b">
        <v>0</v>
      </c>
      <c r="AI6" s="388"/>
      <c r="AJ6" s="388"/>
      <c r="AK6" s="388"/>
      <c r="AL6" s="388"/>
    </row>
    <row r="7" spans="1:59" s="113" customFormat="1" ht="16.5" customHeight="1">
      <c r="B7" s="391" t="s">
        <v>50</v>
      </c>
      <c r="C7" s="391"/>
      <c r="D7" s="145" t="s">
        <v>153</v>
      </c>
      <c r="E7" s="174"/>
      <c r="F7" s="328"/>
      <c r="G7" s="204" t="s">
        <v>262</v>
      </c>
      <c r="H7" s="221"/>
      <c r="I7" s="221"/>
      <c r="J7" s="247"/>
      <c r="K7" s="247"/>
      <c r="L7" s="282" t="s">
        <v>261</v>
      </c>
      <c r="M7" s="226"/>
      <c r="N7" s="226"/>
      <c r="O7" s="247"/>
      <c r="P7" s="247"/>
      <c r="Q7" s="301" t="s">
        <v>264</v>
      </c>
      <c r="R7" s="226"/>
      <c r="S7" s="226"/>
      <c r="T7" s="226"/>
      <c r="U7" s="226"/>
      <c r="V7" s="226"/>
      <c r="W7" s="226"/>
      <c r="X7" s="226"/>
      <c r="Y7" s="226"/>
      <c r="Z7" s="226"/>
      <c r="AA7" s="226"/>
      <c r="AB7" s="226"/>
      <c r="AC7" s="226"/>
      <c r="AD7" s="226"/>
      <c r="AE7" s="226"/>
      <c r="AF7" s="312"/>
      <c r="AG7" s="388"/>
      <c r="AH7" s="388"/>
      <c r="AI7" s="388"/>
      <c r="AJ7" s="388"/>
      <c r="AK7" s="388"/>
      <c r="AL7" s="388"/>
    </row>
    <row r="8" spans="1:59" s="113" customFormat="1" ht="16.5" customHeight="1">
      <c r="B8" s="391"/>
      <c r="C8" s="391"/>
      <c r="D8" s="141"/>
      <c r="E8" s="170"/>
      <c r="F8" s="416"/>
      <c r="G8" s="205" t="s">
        <v>259</v>
      </c>
      <c r="H8" s="222"/>
      <c r="I8" s="222"/>
      <c r="J8" s="235"/>
      <c r="K8" s="235"/>
      <c r="L8" s="235"/>
      <c r="M8" s="235"/>
      <c r="N8" s="235"/>
      <c r="O8" s="235"/>
      <c r="P8" s="235"/>
      <c r="Q8" s="235"/>
      <c r="R8" s="235"/>
      <c r="S8" s="235"/>
      <c r="T8" s="235"/>
      <c r="U8" s="235"/>
      <c r="V8" s="235"/>
      <c r="W8" s="235"/>
      <c r="X8" s="235"/>
      <c r="Y8" s="235"/>
      <c r="Z8" s="235"/>
      <c r="AA8" s="235"/>
      <c r="AB8" s="235"/>
      <c r="AC8" s="235"/>
      <c r="AD8" s="235"/>
      <c r="AE8" s="235"/>
      <c r="AF8" s="313" t="s">
        <v>22</v>
      </c>
      <c r="AG8" s="388"/>
      <c r="AH8" s="388"/>
      <c r="AI8" s="388"/>
      <c r="AJ8" s="388"/>
      <c r="AK8" s="388"/>
      <c r="AL8" s="388"/>
    </row>
    <row r="9" spans="1:59" s="113" customFormat="1" ht="16.5" customHeight="1">
      <c r="B9" s="391"/>
      <c r="C9" s="391"/>
      <c r="D9" s="145" t="s">
        <v>155</v>
      </c>
      <c r="E9" s="174"/>
      <c r="F9" s="328"/>
      <c r="G9" s="206" t="s">
        <v>266</v>
      </c>
      <c r="H9" s="223"/>
      <c r="I9" s="223"/>
      <c r="J9" s="223"/>
      <c r="K9" s="223"/>
      <c r="L9" s="283" t="str">
        <f>+IF(AG9=TRUE,"☑","")</f>
        <v/>
      </c>
      <c r="M9" s="282" t="s">
        <v>268</v>
      </c>
      <c r="N9" s="293"/>
      <c r="O9" s="268" t="str">
        <f>+IF(AG10=TRUE,"☑","")</f>
        <v/>
      </c>
      <c r="P9" s="282" t="s">
        <v>95</v>
      </c>
      <c r="Q9" s="293"/>
      <c r="R9" s="226"/>
      <c r="S9" s="268" t="str">
        <f>+IF(AG11=TRUE,"☑","")</f>
        <v/>
      </c>
      <c r="T9" s="282" t="s">
        <v>270</v>
      </c>
      <c r="U9" s="226"/>
      <c r="V9" s="248" t="str">
        <f>+IF(AH9=TRUE,"☑","")</f>
        <v/>
      </c>
      <c r="W9" s="282" t="s">
        <v>273</v>
      </c>
      <c r="X9" s="226"/>
      <c r="Y9" s="248" t="str">
        <f>+IF(AH10=TRUE,"☑","")</f>
        <v/>
      </c>
      <c r="Z9" s="171" t="s">
        <v>259</v>
      </c>
      <c r="AA9" s="171"/>
      <c r="AB9" s="171"/>
      <c r="AC9" s="238"/>
      <c r="AD9" s="238"/>
      <c r="AE9" s="238"/>
      <c r="AF9" s="316" t="s">
        <v>22</v>
      </c>
      <c r="AG9" s="388" t="b">
        <v>0</v>
      </c>
      <c r="AH9" s="389" t="b">
        <v>0</v>
      </c>
      <c r="AI9" s="389"/>
      <c r="AJ9" s="389"/>
      <c r="AK9" s="389"/>
      <c r="AL9" s="389"/>
      <c r="AM9" s="114"/>
      <c r="AN9" s="114"/>
      <c r="AO9" s="114"/>
      <c r="AP9" s="114"/>
      <c r="AQ9" s="114"/>
      <c r="AR9" s="114"/>
      <c r="AS9" s="114"/>
      <c r="AT9" s="114"/>
      <c r="AU9" s="114"/>
      <c r="AV9" s="114"/>
      <c r="AW9" s="114"/>
      <c r="AX9" s="114"/>
      <c r="AY9" s="114"/>
      <c r="AZ9" s="114"/>
      <c r="BA9" s="114"/>
      <c r="BB9" s="114"/>
      <c r="BC9" s="114"/>
      <c r="BD9" s="114"/>
      <c r="BE9" s="114"/>
      <c r="BF9" s="114"/>
      <c r="BG9" s="114"/>
    </row>
    <row r="10" spans="1:59" s="114" customFormat="1" ht="16.5" customHeight="1">
      <c r="A10" s="114"/>
      <c r="B10" s="391"/>
      <c r="C10" s="391"/>
      <c r="D10" s="140"/>
      <c r="E10" s="169"/>
      <c r="F10" s="417"/>
      <c r="G10" s="207" t="s">
        <v>263</v>
      </c>
      <c r="H10" s="224"/>
      <c r="I10" s="224"/>
      <c r="J10" s="224"/>
      <c r="K10" s="224"/>
      <c r="L10" s="224"/>
      <c r="M10" s="224"/>
      <c r="N10" s="224"/>
      <c r="O10" s="438"/>
      <c r="P10" s="438"/>
      <c r="Q10" s="302" t="s">
        <v>274</v>
      </c>
      <c r="R10" s="152"/>
      <c r="S10" s="152"/>
      <c r="T10" s="152"/>
      <c r="U10" s="152"/>
      <c r="V10" s="152"/>
      <c r="W10" s="152"/>
      <c r="X10" s="152"/>
      <c r="Y10" s="152"/>
      <c r="Z10" s="152"/>
      <c r="AA10" s="152"/>
      <c r="AB10" s="152"/>
      <c r="AC10" s="152"/>
      <c r="AD10" s="152"/>
      <c r="AE10" s="152"/>
      <c r="AF10" s="326"/>
      <c r="AG10" s="389" t="b">
        <v>0</v>
      </c>
      <c r="AH10" s="389" t="b">
        <v>0</v>
      </c>
      <c r="AI10" s="389"/>
      <c r="AJ10" s="389"/>
      <c r="AK10" s="389"/>
      <c r="AL10" s="389"/>
      <c r="AM10" s="114"/>
      <c r="AN10" s="114"/>
      <c r="AO10" s="114"/>
      <c r="AP10" s="114"/>
      <c r="AQ10" s="114"/>
      <c r="AR10" s="114"/>
      <c r="AS10" s="114"/>
      <c r="AT10" s="114"/>
      <c r="AU10" s="114"/>
      <c r="AV10" s="114"/>
      <c r="AW10" s="114"/>
      <c r="AX10" s="114"/>
      <c r="AY10" s="114"/>
      <c r="AZ10" s="114"/>
      <c r="BA10" s="114"/>
      <c r="BB10" s="114"/>
      <c r="BC10" s="114"/>
      <c r="BD10" s="114"/>
      <c r="BE10" s="114"/>
      <c r="BF10" s="114"/>
      <c r="BG10" s="114"/>
    </row>
    <row r="11" spans="1:59" s="114" customFormat="1" ht="16.5" customHeight="1">
      <c r="A11" s="114"/>
      <c r="B11" s="391"/>
      <c r="C11" s="391"/>
      <c r="D11" s="141"/>
      <c r="E11" s="170"/>
      <c r="F11" s="416"/>
      <c r="G11" s="208" t="s">
        <v>158</v>
      </c>
      <c r="H11" s="225"/>
      <c r="I11" s="225"/>
      <c r="J11" s="225"/>
      <c r="K11" s="267"/>
      <c r="L11" s="267"/>
      <c r="M11" s="267"/>
      <c r="N11" s="267"/>
      <c r="O11" s="267"/>
      <c r="P11" s="267"/>
      <c r="Q11" s="267"/>
      <c r="R11" s="267"/>
      <c r="S11" s="267"/>
      <c r="T11" s="267"/>
      <c r="U11" s="267"/>
      <c r="V11" s="267"/>
      <c r="W11" s="267"/>
      <c r="X11" s="267"/>
      <c r="Y11" s="267"/>
      <c r="Z11" s="267"/>
      <c r="AA11" s="267"/>
      <c r="AB11" s="267"/>
      <c r="AC11" s="267"/>
      <c r="AD11" s="267"/>
      <c r="AE11" s="267"/>
      <c r="AF11" s="313" t="s">
        <v>22</v>
      </c>
      <c r="AG11" s="389" t="b">
        <v>0</v>
      </c>
      <c r="AH11" s="389"/>
      <c r="AI11" s="389"/>
      <c r="AJ11" s="389"/>
      <c r="AK11" s="389"/>
      <c r="AL11" s="389"/>
      <c r="AM11" s="114"/>
      <c r="AN11" s="114"/>
      <c r="AO11" s="114"/>
      <c r="AP11" s="114"/>
      <c r="AQ11" s="114"/>
      <c r="AR11" s="114"/>
      <c r="AS11" s="114"/>
      <c r="AT11" s="114"/>
      <c r="AU11" s="114"/>
      <c r="AV11" s="114"/>
      <c r="AW11" s="114"/>
      <c r="AX11" s="114"/>
      <c r="AY11" s="114"/>
      <c r="AZ11" s="114"/>
      <c r="BA11" s="114"/>
      <c r="BB11" s="114"/>
      <c r="BC11" s="114"/>
      <c r="BD11" s="114"/>
      <c r="BE11" s="114"/>
      <c r="BF11" s="114"/>
      <c r="BG11" s="114"/>
    </row>
    <row r="12" spans="1:59" s="114" customFormat="1" ht="16.5" customHeight="1">
      <c r="A12" s="114"/>
      <c r="B12" s="204" t="s">
        <v>159</v>
      </c>
      <c r="C12" s="398"/>
      <c r="D12" s="132"/>
      <c r="E12" s="159"/>
      <c r="F12" s="386"/>
      <c r="G12" s="423" t="s">
        <v>164</v>
      </c>
      <c r="H12" s="423"/>
      <c r="I12" s="423"/>
      <c r="J12" s="423"/>
      <c r="K12" s="423"/>
      <c r="L12" s="423"/>
      <c r="M12" s="423"/>
      <c r="N12" s="423"/>
      <c r="O12" s="423"/>
      <c r="P12" s="423"/>
      <c r="Q12" s="423"/>
      <c r="R12" s="423"/>
      <c r="S12" s="423"/>
      <c r="T12" s="423"/>
      <c r="U12" s="443" t="s">
        <v>166</v>
      </c>
      <c r="V12" s="443"/>
      <c r="W12" s="443"/>
      <c r="X12" s="443"/>
      <c r="Y12" s="443"/>
      <c r="Z12" s="443"/>
      <c r="AA12" s="443"/>
      <c r="AB12" s="443"/>
      <c r="AC12" s="443"/>
      <c r="AD12" s="443"/>
      <c r="AE12" s="443"/>
      <c r="AF12" s="443"/>
      <c r="AG12" s="389"/>
      <c r="AH12" s="388"/>
      <c r="AI12" s="388"/>
      <c r="AJ12" s="388"/>
      <c r="AK12" s="388"/>
      <c r="AL12" s="388"/>
      <c r="AM12" s="113"/>
      <c r="AN12" s="113"/>
      <c r="AO12" s="113"/>
      <c r="AP12" s="113"/>
      <c r="AQ12" s="113"/>
      <c r="AR12" s="113"/>
      <c r="AS12" s="113"/>
      <c r="AT12" s="113"/>
      <c r="AU12" s="113"/>
      <c r="AV12" s="113"/>
      <c r="AW12" s="113"/>
      <c r="AX12" s="113"/>
      <c r="AY12" s="113"/>
      <c r="AZ12" s="113"/>
      <c r="BA12" s="113"/>
      <c r="BB12" s="113"/>
      <c r="BC12" s="113"/>
      <c r="BD12" s="113"/>
      <c r="BE12" s="113"/>
      <c r="BF12" s="113"/>
      <c r="BG12" s="113"/>
    </row>
    <row r="13" spans="1:59" s="114" customFormat="1" ht="9" customHeight="1">
      <c r="A13" s="114"/>
      <c r="B13" s="392"/>
      <c r="C13" s="399"/>
      <c r="D13" s="133"/>
      <c r="E13" s="160"/>
      <c r="F13" s="387"/>
      <c r="G13" s="424"/>
      <c r="H13" s="424"/>
      <c r="I13" s="424"/>
      <c r="J13" s="424"/>
      <c r="K13" s="424"/>
      <c r="L13" s="424"/>
      <c r="M13" s="424"/>
      <c r="N13" s="424"/>
      <c r="O13" s="424"/>
      <c r="P13" s="424"/>
      <c r="Q13" s="424"/>
      <c r="R13" s="424"/>
      <c r="S13" s="424"/>
      <c r="T13" s="424"/>
      <c r="U13" s="444"/>
      <c r="V13" s="444"/>
      <c r="W13" s="444"/>
      <c r="X13" s="444"/>
      <c r="Y13" s="444"/>
      <c r="Z13" s="444"/>
      <c r="AA13" s="444"/>
      <c r="AB13" s="444"/>
      <c r="AC13" s="444"/>
      <c r="AD13" s="444"/>
      <c r="AE13" s="444"/>
      <c r="AF13" s="444"/>
      <c r="AG13" s="389"/>
      <c r="AH13" s="388"/>
      <c r="AI13" s="388"/>
      <c r="AJ13" s="388"/>
      <c r="AK13" s="388"/>
      <c r="AL13" s="388"/>
      <c r="AM13" s="113"/>
      <c r="AN13" s="113"/>
      <c r="AO13" s="113"/>
      <c r="AP13" s="113"/>
      <c r="AQ13" s="113"/>
      <c r="AR13" s="113"/>
      <c r="AS13" s="113"/>
      <c r="AT13" s="113"/>
      <c r="AU13" s="113"/>
      <c r="AV13" s="113"/>
      <c r="AW13" s="113"/>
      <c r="AX13" s="113"/>
      <c r="AY13" s="113"/>
      <c r="AZ13" s="113"/>
      <c r="BA13" s="113"/>
      <c r="BB13" s="113"/>
      <c r="BC13" s="113"/>
      <c r="BD13" s="113"/>
      <c r="BE13" s="113"/>
      <c r="BF13" s="113"/>
      <c r="BG13" s="113"/>
    </row>
    <row r="14" spans="1:59" s="113" customFormat="1" ht="16.5" customHeight="1">
      <c r="B14" s="392"/>
      <c r="C14" s="399"/>
      <c r="D14" s="146" t="s">
        <v>168</v>
      </c>
      <c r="E14" s="175"/>
      <c r="F14" s="241"/>
      <c r="G14" s="211" t="s">
        <v>282</v>
      </c>
      <c r="H14" s="226"/>
      <c r="I14" s="226"/>
      <c r="J14" s="226"/>
      <c r="K14" s="268" t="str">
        <f>+IF(AG14=TRUE,"☑","")</f>
        <v/>
      </c>
      <c r="L14" s="282" t="s">
        <v>285</v>
      </c>
      <c r="M14" s="226"/>
      <c r="N14" s="226"/>
      <c r="O14" s="268" t="str">
        <f>+IF(AG15=TRUE,"☑","")</f>
        <v/>
      </c>
      <c r="P14" s="282" t="s">
        <v>289</v>
      </c>
      <c r="Q14" s="226"/>
      <c r="R14" s="226"/>
      <c r="S14" s="226"/>
      <c r="T14" s="312"/>
      <c r="U14" s="332"/>
      <c r="V14" s="338"/>
      <c r="W14" s="338"/>
      <c r="X14" s="338"/>
      <c r="Y14" s="338"/>
      <c r="Z14" s="338"/>
      <c r="AA14" s="338"/>
      <c r="AB14" s="338"/>
      <c r="AC14" s="338"/>
      <c r="AD14" s="338"/>
      <c r="AE14" s="338"/>
      <c r="AF14" s="371"/>
      <c r="AG14" s="388" t="b">
        <v>0</v>
      </c>
      <c r="AH14" s="388"/>
      <c r="AI14" s="388"/>
      <c r="AJ14" s="388">
        <f>COUNTIF(AG14:AG15,FALSE)</f>
        <v>2</v>
      </c>
      <c r="AK14" s="388"/>
      <c r="AL14" s="388"/>
    </row>
    <row r="15" spans="1:59" s="113" customFormat="1" ht="16.5" customHeight="1">
      <c r="B15" s="392"/>
      <c r="C15" s="399"/>
      <c r="D15" s="403"/>
      <c r="E15" s="410"/>
      <c r="F15" s="418"/>
      <c r="G15" s="212" t="s">
        <v>259</v>
      </c>
      <c r="H15" s="227"/>
      <c r="I15" s="227"/>
      <c r="J15" s="235"/>
      <c r="K15" s="235"/>
      <c r="L15" s="235"/>
      <c r="M15" s="235"/>
      <c r="N15" s="235"/>
      <c r="O15" s="235"/>
      <c r="P15" s="235"/>
      <c r="Q15" s="235"/>
      <c r="R15" s="235"/>
      <c r="S15" s="235"/>
      <c r="T15" s="313" t="s">
        <v>22</v>
      </c>
      <c r="U15" s="332"/>
      <c r="V15" s="338"/>
      <c r="W15" s="338"/>
      <c r="X15" s="338"/>
      <c r="Y15" s="338"/>
      <c r="Z15" s="338"/>
      <c r="AA15" s="338"/>
      <c r="AB15" s="338"/>
      <c r="AC15" s="338"/>
      <c r="AD15" s="338"/>
      <c r="AE15" s="338"/>
      <c r="AF15" s="371"/>
      <c r="AG15" s="388" t="b">
        <v>0</v>
      </c>
      <c r="AH15" s="388"/>
      <c r="AI15" s="388"/>
      <c r="AJ15" s="388"/>
      <c r="AK15" s="388"/>
      <c r="AL15" s="388"/>
    </row>
    <row r="16" spans="1:59" s="113" customFormat="1" ht="16.5" customHeight="1">
      <c r="B16" s="392"/>
      <c r="C16" s="399"/>
      <c r="D16" s="146" t="s">
        <v>146</v>
      </c>
      <c r="E16" s="175"/>
      <c r="F16" s="241"/>
      <c r="G16" s="142" t="s">
        <v>290</v>
      </c>
      <c r="H16" s="228"/>
      <c r="I16" s="228"/>
      <c r="J16" s="248" t="str">
        <f>+IF(AG16=TRUE,"☑","")</f>
        <v/>
      </c>
      <c r="K16" s="171" t="s">
        <v>288</v>
      </c>
      <c r="L16" s="228"/>
      <c r="M16" s="238"/>
      <c r="N16" s="238"/>
      <c r="O16" s="238"/>
      <c r="P16" s="238"/>
      <c r="Q16" s="171" t="s">
        <v>22</v>
      </c>
      <c r="R16" s="304" t="str">
        <f>+IF(AG17=TRUE,"☑","")</f>
        <v/>
      </c>
      <c r="S16" s="174" t="s">
        <v>291</v>
      </c>
      <c r="T16" s="314"/>
      <c r="U16" s="332"/>
      <c r="V16" s="338"/>
      <c r="W16" s="338"/>
      <c r="X16" s="338"/>
      <c r="Y16" s="338"/>
      <c r="Z16" s="338"/>
      <c r="AA16" s="338"/>
      <c r="AB16" s="338"/>
      <c r="AC16" s="338"/>
      <c r="AD16" s="338"/>
      <c r="AE16" s="338"/>
      <c r="AF16" s="371"/>
      <c r="AG16" s="388" t="b">
        <v>0</v>
      </c>
      <c r="AH16" s="388"/>
      <c r="AI16" s="388"/>
      <c r="AJ16" s="388">
        <f>COUNTIF(AG16:AG17,FALSE)</f>
        <v>2</v>
      </c>
      <c r="AK16" s="388"/>
      <c r="AL16" s="388"/>
    </row>
    <row r="17" spans="2:59" s="113" customFormat="1" ht="16.5" customHeight="1">
      <c r="B17" s="392"/>
      <c r="C17" s="399"/>
      <c r="D17" s="402"/>
      <c r="E17" s="409"/>
      <c r="F17" s="419"/>
      <c r="G17" s="213" t="s">
        <v>292</v>
      </c>
      <c r="H17" s="229"/>
      <c r="I17" s="229"/>
      <c r="J17" s="229"/>
      <c r="K17" s="229"/>
      <c r="L17" s="229"/>
      <c r="M17" s="437"/>
      <c r="N17" s="437"/>
      <c r="O17" s="298" t="s">
        <v>274</v>
      </c>
      <c r="P17" s="229"/>
      <c r="Q17" s="229"/>
      <c r="R17" s="229"/>
      <c r="S17" s="229"/>
      <c r="T17" s="315"/>
      <c r="U17" s="332"/>
      <c r="V17" s="338"/>
      <c r="W17" s="338"/>
      <c r="X17" s="338"/>
      <c r="Y17" s="338"/>
      <c r="Z17" s="338"/>
      <c r="AA17" s="338"/>
      <c r="AB17" s="338"/>
      <c r="AC17" s="338"/>
      <c r="AD17" s="338"/>
      <c r="AE17" s="338"/>
      <c r="AF17" s="371"/>
      <c r="AG17" s="388" t="b">
        <v>0</v>
      </c>
      <c r="AH17" s="388"/>
      <c r="AI17" s="388"/>
      <c r="AJ17" s="388"/>
      <c r="AK17" s="388"/>
      <c r="AL17" s="388"/>
    </row>
    <row r="18" spans="2:59" s="113" customFormat="1" ht="16.5" customHeight="1">
      <c r="B18" s="392"/>
      <c r="C18" s="399"/>
      <c r="D18" s="402"/>
      <c r="E18" s="409"/>
      <c r="F18" s="419"/>
      <c r="G18" s="143" t="s">
        <v>295</v>
      </c>
      <c r="H18" s="230"/>
      <c r="I18" s="230"/>
      <c r="J18" s="249" t="str">
        <f>+IF(AG18=TRUE,"☑","")</f>
        <v/>
      </c>
      <c r="K18" s="172" t="s">
        <v>297</v>
      </c>
      <c r="L18" s="230"/>
      <c r="M18" s="290" t="str">
        <f>+IF(AG19=TRUE,"☑","")</f>
        <v/>
      </c>
      <c r="N18" s="169" t="s">
        <v>291</v>
      </c>
      <c r="O18" s="229"/>
      <c r="P18" s="229"/>
      <c r="Q18" s="172"/>
      <c r="T18" s="315"/>
      <c r="U18" s="332"/>
      <c r="V18" s="338"/>
      <c r="W18" s="338"/>
      <c r="X18" s="338"/>
      <c r="Y18" s="338"/>
      <c r="Z18" s="338"/>
      <c r="AA18" s="338"/>
      <c r="AB18" s="338"/>
      <c r="AC18" s="338"/>
      <c r="AD18" s="338"/>
      <c r="AE18" s="338"/>
      <c r="AF18" s="371"/>
      <c r="AG18" s="388" t="b">
        <v>0</v>
      </c>
      <c r="AH18" s="389"/>
      <c r="AI18" s="389"/>
      <c r="AJ18" s="388">
        <f>COUNTIF(AG18:AG19,FALSE)</f>
        <v>2</v>
      </c>
      <c r="AK18" s="389"/>
      <c r="AL18" s="389"/>
      <c r="AM18" s="114"/>
      <c r="AN18" s="114"/>
      <c r="AO18" s="114"/>
      <c r="AP18" s="114"/>
      <c r="AQ18" s="114"/>
      <c r="AR18" s="114"/>
      <c r="AS18" s="114"/>
      <c r="AT18" s="114"/>
      <c r="AU18" s="114"/>
      <c r="AV18" s="114"/>
      <c r="AW18" s="114"/>
      <c r="AX18" s="114"/>
      <c r="AY18" s="114"/>
      <c r="AZ18" s="114"/>
      <c r="BA18" s="114"/>
      <c r="BB18" s="114"/>
      <c r="BC18" s="114"/>
      <c r="BD18" s="114"/>
      <c r="BE18" s="114"/>
      <c r="BF18" s="114"/>
      <c r="BG18" s="114"/>
    </row>
    <row r="19" spans="2:59" s="113" customFormat="1" ht="16.5" customHeight="1">
      <c r="B19" s="392"/>
      <c r="C19" s="399"/>
      <c r="D19" s="403"/>
      <c r="E19" s="410"/>
      <c r="F19" s="418"/>
      <c r="G19" s="212" t="s">
        <v>259</v>
      </c>
      <c r="H19" s="227"/>
      <c r="I19" s="227"/>
      <c r="J19" s="235"/>
      <c r="K19" s="235"/>
      <c r="L19" s="235"/>
      <c r="M19" s="235"/>
      <c r="N19" s="235"/>
      <c r="O19" s="235"/>
      <c r="P19" s="235"/>
      <c r="Q19" s="235"/>
      <c r="R19" s="235"/>
      <c r="S19" s="235"/>
      <c r="T19" s="313" t="s">
        <v>22</v>
      </c>
      <c r="U19" s="332"/>
      <c r="V19" s="338"/>
      <c r="W19" s="338"/>
      <c r="X19" s="338"/>
      <c r="Y19" s="338"/>
      <c r="Z19" s="338"/>
      <c r="AA19" s="338"/>
      <c r="AB19" s="338"/>
      <c r="AC19" s="338"/>
      <c r="AD19" s="338"/>
      <c r="AE19" s="338"/>
      <c r="AF19" s="371"/>
      <c r="AG19" s="388" t="b">
        <v>0</v>
      </c>
      <c r="AH19" s="389"/>
      <c r="AI19" s="389"/>
      <c r="AJ19" s="389"/>
      <c r="AK19" s="389"/>
      <c r="AL19" s="389"/>
      <c r="AM19" s="114"/>
      <c r="AN19" s="114"/>
      <c r="AO19" s="114"/>
      <c r="AP19" s="114"/>
      <c r="AQ19" s="114"/>
      <c r="AR19" s="114"/>
      <c r="AS19" s="114"/>
      <c r="AT19" s="114"/>
      <c r="AU19" s="114"/>
      <c r="AV19" s="114"/>
      <c r="AW19" s="114"/>
      <c r="AX19" s="114"/>
      <c r="AY19" s="114"/>
      <c r="AZ19" s="114"/>
      <c r="BA19" s="114"/>
      <c r="BB19" s="114"/>
      <c r="BC19" s="114"/>
      <c r="BD19" s="114"/>
      <c r="BE19" s="114"/>
      <c r="BF19" s="114"/>
      <c r="BG19" s="114"/>
    </row>
    <row r="20" spans="2:59" s="114" customFormat="1" ht="16.5" customHeight="1">
      <c r="B20" s="392"/>
      <c r="C20" s="399"/>
      <c r="D20" s="146" t="s">
        <v>162</v>
      </c>
      <c r="E20" s="175"/>
      <c r="F20" s="241"/>
      <c r="G20" s="214" t="str">
        <f>+IF(AG20=TRUE,"☑","")</f>
        <v/>
      </c>
      <c r="H20" s="171" t="s">
        <v>288</v>
      </c>
      <c r="I20" s="228"/>
      <c r="J20" s="427"/>
      <c r="K20" s="427"/>
      <c r="L20" s="427"/>
      <c r="M20" s="427"/>
      <c r="N20" s="427"/>
      <c r="O20" s="427"/>
      <c r="P20" s="427"/>
      <c r="Q20" s="427"/>
      <c r="R20" s="427"/>
      <c r="S20" s="427"/>
      <c r="T20" s="316" t="s">
        <v>22</v>
      </c>
      <c r="U20" s="332"/>
      <c r="V20" s="338"/>
      <c r="W20" s="338"/>
      <c r="X20" s="338"/>
      <c r="Y20" s="338"/>
      <c r="Z20" s="338"/>
      <c r="AA20" s="338"/>
      <c r="AB20" s="338"/>
      <c r="AC20" s="338"/>
      <c r="AD20" s="338"/>
      <c r="AE20" s="338"/>
      <c r="AF20" s="371"/>
      <c r="AG20" s="389" t="b">
        <v>0</v>
      </c>
      <c r="AH20" s="389"/>
      <c r="AI20" s="389"/>
      <c r="AJ20" s="388">
        <f>COUNTIF(AG20:AG21,FALSE)</f>
        <v>2</v>
      </c>
      <c r="AK20" s="389"/>
      <c r="AL20" s="389"/>
      <c r="AM20" s="114"/>
      <c r="AN20" s="114"/>
      <c r="AO20" s="114"/>
      <c r="AP20" s="114"/>
      <c r="AQ20" s="114"/>
      <c r="AR20" s="114"/>
      <c r="AS20" s="114"/>
      <c r="AT20" s="114"/>
      <c r="AU20" s="114"/>
      <c r="AV20" s="114"/>
      <c r="AW20" s="114"/>
      <c r="AX20" s="114"/>
      <c r="AY20" s="114"/>
      <c r="AZ20" s="114"/>
      <c r="BA20" s="114"/>
      <c r="BB20" s="114"/>
      <c r="BC20" s="114"/>
      <c r="BD20" s="114"/>
      <c r="BE20" s="114"/>
      <c r="BF20" s="114"/>
      <c r="BG20" s="114"/>
    </row>
    <row r="21" spans="2:59" s="114" customFormat="1" ht="16.5" customHeight="1">
      <c r="B21" s="392"/>
      <c r="C21" s="399"/>
      <c r="D21" s="403"/>
      <c r="E21" s="410"/>
      <c r="F21" s="418"/>
      <c r="G21" s="215" t="str">
        <f>+IF(AG21=TRUE,"☑","")</f>
        <v/>
      </c>
      <c r="H21" s="170" t="s">
        <v>291</v>
      </c>
      <c r="I21" s="239"/>
      <c r="J21" s="239"/>
      <c r="K21" s="239"/>
      <c r="L21" s="239"/>
      <c r="M21" s="239"/>
      <c r="N21" s="239"/>
      <c r="O21" s="239"/>
      <c r="P21" s="239"/>
      <c r="Q21" s="239"/>
      <c r="R21" s="239"/>
      <c r="S21" s="239"/>
      <c r="T21" s="317"/>
      <c r="U21" s="332"/>
      <c r="V21" s="338"/>
      <c r="W21" s="338"/>
      <c r="X21" s="338"/>
      <c r="Y21" s="338"/>
      <c r="Z21" s="338"/>
      <c r="AA21" s="338"/>
      <c r="AB21" s="338"/>
      <c r="AC21" s="338"/>
      <c r="AD21" s="338"/>
      <c r="AE21" s="338"/>
      <c r="AF21" s="371"/>
      <c r="AG21" s="389" t="b">
        <v>0</v>
      </c>
      <c r="AH21" s="389"/>
      <c r="AI21" s="389"/>
      <c r="AJ21" s="389"/>
      <c r="AK21" s="389"/>
      <c r="AL21" s="389"/>
      <c r="AM21" s="114"/>
      <c r="AN21" s="114"/>
      <c r="AO21" s="114"/>
      <c r="AP21" s="114"/>
      <c r="AQ21" s="114"/>
      <c r="AR21" s="114"/>
      <c r="AS21" s="114"/>
      <c r="AT21" s="114"/>
      <c r="AU21" s="114"/>
      <c r="AV21" s="114"/>
      <c r="AW21" s="114"/>
      <c r="AX21" s="114"/>
      <c r="AY21" s="114"/>
      <c r="AZ21" s="114"/>
      <c r="BA21" s="114"/>
      <c r="BB21" s="114"/>
      <c r="BC21" s="114"/>
      <c r="BD21" s="114"/>
      <c r="BE21" s="114"/>
      <c r="BF21" s="114"/>
      <c r="BG21" s="114"/>
    </row>
    <row r="22" spans="2:59" s="114" customFormat="1" ht="16.5" customHeight="1">
      <c r="B22" s="392"/>
      <c r="C22" s="399"/>
      <c r="D22" s="146" t="s">
        <v>346</v>
      </c>
      <c r="E22" s="175"/>
      <c r="F22" s="241"/>
      <c r="G22" s="214" t="str">
        <f>+IF(AG22=TRUE,"☑","")</f>
        <v/>
      </c>
      <c r="H22" s="171" t="s">
        <v>297</v>
      </c>
      <c r="I22" s="228"/>
      <c r="J22" s="428"/>
      <c r="K22" s="428"/>
      <c r="L22" s="428"/>
      <c r="M22" s="428"/>
      <c r="N22" s="428"/>
      <c r="O22" s="428"/>
      <c r="P22" s="428"/>
      <c r="Q22" s="428"/>
      <c r="R22" s="428"/>
      <c r="S22" s="428"/>
      <c r="T22" s="316"/>
      <c r="U22" s="332"/>
      <c r="V22" s="338"/>
      <c r="W22" s="338"/>
      <c r="X22" s="338"/>
      <c r="Y22" s="338"/>
      <c r="Z22" s="338"/>
      <c r="AA22" s="338"/>
      <c r="AB22" s="338"/>
      <c r="AC22" s="338"/>
      <c r="AD22" s="338"/>
      <c r="AE22" s="338"/>
      <c r="AF22" s="371"/>
      <c r="AG22" s="389" t="b">
        <v>0</v>
      </c>
      <c r="AH22" s="389"/>
      <c r="AI22" s="389"/>
      <c r="AJ22" s="388">
        <f>COUNTIF(AG22:AG24,FALSE)</f>
        <v>2</v>
      </c>
      <c r="AK22" s="389"/>
      <c r="AL22" s="389"/>
      <c r="AM22" s="114"/>
      <c r="AN22" s="114"/>
      <c r="AO22" s="114"/>
      <c r="AP22" s="114"/>
      <c r="AQ22" s="114"/>
      <c r="AR22" s="114"/>
      <c r="AS22" s="114"/>
      <c r="AT22" s="114"/>
      <c r="AU22" s="114"/>
      <c r="AV22" s="114"/>
      <c r="AW22" s="114"/>
      <c r="AX22" s="114"/>
      <c r="AY22" s="114"/>
      <c r="AZ22" s="114"/>
      <c r="BA22" s="114"/>
      <c r="BB22" s="114"/>
      <c r="BC22" s="114"/>
      <c r="BD22" s="114"/>
      <c r="BE22" s="114"/>
      <c r="BF22" s="114"/>
      <c r="BG22" s="114"/>
    </row>
    <row r="23" spans="2:59" s="114" customFormat="1" ht="16.5" customHeight="1">
      <c r="B23" s="392"/>
      <c r="C23" s="399"/>
      <c r="D23" s="402"/>
      <c r="E23" s="409"/>
      <c r="F23" s="419"/>
      <c r="G23" s="425"/>
      <c r="H23" s="172" t="s">
        <v>315</v>
      </c>
      <c r="I23" s="234"/>
      <c r="J23" s="234"/>
      <c r="K23" s="234"/>
      <c r="L23" s="234"/>
      <c r="M23" s="234"/>
      <c r="N23" s="234"/>
      <c r="O23" s="234"/>
      <c r="P23" s="234"/>
      <c r="Q23" s="234"/>
      <c r="R23" s="234"/>
      <c r="S23" s="234"/>
      <c r="T23" s="380" t="s">
        <v>22</v>
      </c>
      <c r="U23" s="332"/>
      <c r="V23" s="338"/>
      <c r="W23" s="338"/>
      <c r="X23" s="338"/>
      <c r="Y23" s="338"/>
      <c r="Z23" s="338"/>
      <c r="AA23" s="338"/>
      <c r="AB23" s="338"/>
      <c r="AC23" s="338"/>
      <c r="AD23" s="338"/>
      <c r="AE23" s="338"/>
      <c r="AF23" s="371"/>
      <c r="AG23" s="389"/>
      <c r="AH23" s="389"/>
      <c r="AI23" s="389"/>
      <c r="AJ23" s="388"/>
      <c r="AK23" s="389"/>
      <c r="AL23" s="389"/>
      <c r="AM23" s="114"/>
      <c r="AN23" s="114"/>
      <c r="AO23" s="114"/>
      <c r="AP23" s="114"/>
      <c r="AQ23" s="114"/>
      <c r="AR23" s="114"/>
      <c r="AS23" s="114"/>
      <c r="AT23" s="114"/>
      <c r="AU23" s="114"/>
      <c r="AV23" s="114"/>
      <c r="AW23" s="114"/>
      <c r="AX23" s="114"/>
      <c r="AY23" s="114"/>
      <c r="AZ23" s="114"/>
      <c r="BA23" s="114"/>
      <c r="BB23" s="114"/>
      <c r="BC23" s="114"/>
      <c r="BD23" s="114"/>
      <c r="BE23" s="114"/>
      <c r="BF23" s="114"/>
      <c r="BG23" s="114"/>
    </row>
    <row r="24" spans="2:59" s="114" customFormat="1" ht="16.5" customHeight="1">
      <c r="B24" s="392"/>
      <c r="C24" s="399"/>
      <c r="D24" s="403"/>
      <c r="E24" s="410"/>
      <c r="F24" s="418"/>
      <c r="G24" s="215" t="str">
        <f>+IF(AG24=TRUE,"☑","")</f>
        <v/>
      </c>
      <c r="H24" s="170" t="s">
        <v>291</v>
      </c>
      <c r="I24" s="239"/>
      <c r="J24" s="239"/>
      <c r="K24" s="239"/>
      <c r="L24" s="239"/>
      <c r="M24" s="239"/>
      <c r="N24" s="239"/>
      <c r="O24" s="239"/>
      <c r="P24" s="239"/>
      <c r="Q24" s="239"/>
      <c r="R24" s="239"/>
      <c r="S24" s="239"/>
      <c r="T24" s="317"/>
      <c r="U24" s="332"/>
      <c r="V24" s="338"/>
      <c r="W24" s="338"/>
      <c r="X24" s="338"/>
      <c r="Y24" s="338"/>
      <c r="Z24" s="338"/>
      <c r="AA24" s="338"/>
      <c r="AB24" s="338"/>
      <c r="AC24" s="338"/>
      <c r="AD24" s="338"/>
      <c r="AE24" s="338"/>
      <c r="AF24" s="371"/>
      <c r="AG24" s="389" t="b">
        <v>0</v>
      </c>
      <c r="AH24" s="389"/>
      <c r="AI24" s="389"/>
      <c r="AJ24" s="389"/>
      <c r="AK24" s="389"/>
      <c r="AL24" s="389"/>
      <c r="AM24" s="114"/>
      <c r="AN24" s="114"/>
      <c r="AO24" s="114"/>
      <c r="AP24" s="114"/>
      <c r="AQ24" s="114"/>
      <c r="AR24" s="114"/>
      <c r="AS24" s="114"/>
      <c r="AT24" s="114"/>
      <c r="AU24" s="114"/>
      <c r="AV24" s="114"/>
      <c r="AW24" s="114"/>
      <c r="AX24" s="114"/>
      <c r="AY24" s="114"/>
      <c r="AZ24" s="114"/>
      <c r="BA24" s="114"/>
      <c r="BB24" s="114"/>
      <c r="BC24" s="114"/>
      <c r="BD24" s="114"/>
      <c r="BE24" s="114"/>
      <c r="BF24" s="114"/>
      <c r="BG24" s="114"/>
    </row>
    <row r="25" spans="2:59" s="114" customFormat="1" ht="16.5" customHeight="1">
      <c r="B25" s="392"/>
      <c r="C25" s="399"/>
      <c r="D25" s="406" t="s">
        <v>386</v>
      </c>
      <c r="E25" s="413" t="s">
        <v>171</v>
      </c>
      <c r="F25" s="420"/>
      <c r="G25" s="214" t="str">
        <f>+IF(AG25=TRUE,"☑","")</f>
        <v/>
      </c>
      <c r="H25" s="171" t="s">
        <v>297</v>
      </c>
      <c r="I25" s="228"/>
      <c r="J25" s="250"/>
      <c r="K25" s="250"/>
      <c r="L25" s="250"/>
      <c r="M25" s="250"/>
      <c r="N25" s="250"/>
      <c r="O25" s="250"/>
      <c r="P25" s="250"/>
      <c r="Q25" s="250"/>
      <c r="R25" s="250"/>
      <c r="S25" s="250"/>
      <c r="T25" s="318"/>
      <c r="U25" s="206" t="s">
        <v>317</v>
      </c>
      <c r="V25" s="223"/>
      <c r="W25" s="223"/>
      <c r="X25" s="223"/>
      <c r="Y25" s="451"/>
      <c r="Z25" s="293"/>
      <c r="AA25" s="293"/>
      <c r="AB25" s="293"/>
      <c r="AC25" s="293"/>
      <c r="AD25" s="293"/>
      <c r="AE25" s="293"/>
      <c r="AF25" s="456"/>
      <c r="AG25" s="389" t="b">
        <v>0</v>
      </c>
      <c r="AH25" s="389" t="b">
        <v>0</v>
      </c>
      <c r="AI25" s="389"/>
      <c r="AJ25" s="388">
        <f>COUNTIF(AG25:AH25,FALSE)</f>
        <v>2</v>
      </c>
      <c r="AK25" s="389"/>
      <c r="AL25" s="389"/>
      <c r="AM25" s="114"/>
      <c r="AN25" s="114"/>
      <c r="AO25" s="114"/>
      <c r="AP25" s="114"/>
      <c r="AQ25" s="114"/>
      <c r="AR25" s="114"/>
      <c r="AS25" s="114"/>
      <c r="AT25" s="114"/>
      <c r="AU25" s="114"/>
      <c r="AV25" s="114"/>
      <c r="AW25" s="114"/>
      <c r="AX25" s="114"/>
      <c r="AY25" s="114"/>
      <c r="AZ25" s="114"/>
      <c r="BA25" s="114"/>
      <c r="BB25" s="114"/>
      <c r="BC25" s="114"/>
      <c r="BD25" s="114"/>
      <c r="BE25" s="114"/>
      <c r="BF25" s="114"/>
      <c r="BG25" s="114"/>
    </row>
    <row r="26" spans="2:59" s="114" customFormat="1" ht="16.5" customHeight="1">
      <c r="B26" s="392"/>
      <c r="C26" s="399"/>
      <c r="D26" s="407"/>
      <c r="E26" s="414"/>
      <c r="F26" s="421"/>
      <c r="G26" s="216" t="s">
        <v>287</v>
      </c>
      <c r="H26" s="231"/>
      <c r="I26" s="231"/>
      <c r="J26" s="231"/>
      <c r="K26" s="231"/>
      <c r="L26" s="231"/>
      <c r="M26" s="231"/>
      <c r="N26" s="249" t="str">
        <f>+IF(AG26=TRUE,"☑","")</f>
        <v/>
      </c>
      <c r="O26" s="172" t="s">
        <v>297</v>
      </c>
      <c r="P26" s="230"/>
      <c r="Q26" s="290" t="str">
        <f>+IF(AH26=TRUE,"☑","")</f>
        <v/>
      </c>
      <c r="R26" s="169" t="s">
        <v>291</v>
      </c>
      <c r="S26" s="172" t="s">
        <v>22</v>
      </c>
      <c r="T26" s="319"/>
      <c r="U26" s="445"/>
      <c r="V26" s="448"/>
      <c r="W26" s="448"/>
      <c r="X26" s="448"/>
      <c r="Y26" s="448"/>
      <c r="Z26" s="448"/>
      <c r="AA26" s="448"/>
      <c r="AB26" s="448"/>
      <c r="AC26" s="448"/>
      <c r="AD26" s="448"/>
      <c r="AE26" s="448"/>
      <c r="AF26" s="457"/>
      <c r="AG26" s="389" t="b">
        <v>0</v>
      </c>
      <c r="AH26" s="389" t="b">
        <v>0</v>
      </c>
      <c r="AI26" s="389"/>
      <c r="AJ26" s="388">
        <f>COUNTIF(AG26:AH26,FALSE)</f>
        <v>2</v>
      </c>
      <c r="AK26" s="389"/>
      <c r="AL26" s="389"/>
      <c r="AM26" s="114"/>
      <c r="AN26" s="114"/>
      <c r="AO26" s="114"/>
      <c r="AP26" s="114"/>
      <c r="AQ26" s="114"/>
      <c r="AR26" s="114"/>
      <c r="AS26" s="114"/>
      <c r="AT26" s="114"/>
      <c r="AU26" s="114"/>
      <c r="AV26" s="114"/>
      <c r="AW26" s="114"/>
      <c r="AX26" s="114"/>
      <c r="AY26" s="114"/>
      <c r="AZ26" s="114"/>
      <c r="BA26" s="114"/>
      <c r="BB26" s="114"/>
      <c r="BC26" s="114"/>
      <c r="BD26" s="114"/>
      <c r="BE26" s="114"/>
      <c r="BF26" s="114"/>
      <c r="BG26" s="114"/>
    </row>
    <row r="27" spans="2:59" s="114" customFormat="1" ht="27.75" customHeight="1">
      <c r="B27" s="392"/>
      <c r="C27" s="399"/>
      <c r="D27" s="407"/>
      <c r="E27" s="415"/>
      <c r="F27" s="422"/>
      <c r="G27" s="215" t="str">
        <f>+IF(AH25=TRUE,"☑","")</f>
        <v/>
      </c>
      <c r="H27" s="170" t="s">
        <v>291</v>
      </c>
      <c r="I27" s="240"/>
      <c r="J27" s="240"/>
      <c r="K27" s="240"/>
      <c r="L27" s="240"/>
      <c r="M27" s="240"/>
      <c r="N27" s="240"/>
      <c r="O27" s="240"/>
      <c r="P27" s="240"/>
      <c r="Q27" s="240"/>
      <c r="R27" s="240"/>
      <c r="S27" s="240"/>
      <c r="T27" s="320"/>
      <c r="U27" s="446"/>
      <c r="V27" s="353"/>
      <c r="W27" s="353"/>
      <c r="X27" s="353"/>
      <c r="Y27" s="353"/>
      <c r="Z27" s="353"/>
      <c r="AA27" s="353"/>
      <c r="AB27" s="353"/>
      <c r="AC27" s="353"/>
      <c r="AD27" s="353"/>
      <c r="AE27" s="353"/>
      <c r="AF27" s="458"/>
      <c r="AG27" s="389"/>
      <c r="AH27" s="389"/>
      <c r="AI27" s="389"/>
      <c r="AJ27" s="389"/>
      <c r="AK27" s="389"/>
      <c r="AL27" s="389"/>
      <c r="AM27" s="114"/>
      <c r="AN27" s="114"/>
      <c r="AO27" s="114"/>
      <c r="AP27" s="114"/>
      <c r="AQ27" s="114"/>
      <c r="AR27" s="114"/>
      <c r="AS27" s="114"/>
      <c r="AT27" s="114"/>
      <c r="AU27" s="114"/>
      <c r="AV27" s="114"/>
      <c r="AW27" s="114"/>
      <c r="AX27" s="114"/>
      <c r="AY27" s="114"/>
      <c r="AZ27" s="114"/>
      <c r="BA27" s="114"/>
      <c r="BB27" s="114"/>
      <c r="BC27" s="114"/>
      <c r="BD27" s="114"/>
      <c r="BE27" s="114"/>
      <c r="BF27" s="114"/>
      <c r="BG27" s="114"/>
    </row>
    <row r="28" spans="2:59" s="114" customFormat="1" ht="30" customHeight="1">
      <c r="B28" s="392"/>
      <c r="C28" s="399"/>
      <c r="D28" s="407"/>
      <c r="E28" s="413" t="s">
        <v>177</v>
      </c>
      <c r="F28" s="420"/>
      <c r="G28" s="217" t="str">
        <f>+IF(AG28=TRUE,"☑","")</f>
        <v/>
      </c>
      <c r="H28" s="232" t="s">
        <v>298</v>
      </c>
      <c r="I28" s="232"/>
      <c r="J28" s="232"/>
      <c r="K28" s="232"/>
      <c r="L28" s="232"/>
      <c r="M28" s="232"/>
      <c r="N28" s="232"/>
      <c r="O28" s="232"/>
      <c r="P28" s="232"/>
      <c r="Q28" s="232"/>
      <c r="R28" s="232"/>
      <c r="S28" s="232"/>
      <c r="T28" s="321"/>
      <c r="U28" s="447"/>
      <c r="V28" s="449"/>
      <c r="W28" s="449"/>
      <c r="X28" s="449"/>
      <c r="Y28" s="449"/>
      <c r="Z28" s="449"/>
      <c r="AA28" s="449"/>
      <c r="AB28" s="449"/>
      <c r="AC28" s="449"/>
      <c r="AD28" s="449"/>
      <c r="AE28" s="449"/>
      <c r="AF28" s="459"/>
      <c r="AG28" s="389" t="b">
        <v>0</v>
      </c>
      <c r="AH28" s="389"/>
      <c r="AI28" s="389"/>
      <c r="AJ28" s="388">
        <f>COUNTIF(AG28:AG29,FALSE)</f>
        <v>2</v>
      </c>
      <c r="AK28" s="389"/>
      <c r="AL28" s="389"/>
      <c r="AM28" s="114"/>
      <c r="AN28" s="114"/>
      <c r="AO28" s="114"/>
      <c r="AP28" s="114"/>
      <c r="AQ28" s="114"/>
      <c r="AR28" s="114"/>
      <c r="AS28" s="114"/>
      <c r="AT28" s="114"/>
      <c r="AU28" s="114"/>
      <c r="AV28" s="114"/>
      <c r="AW28" s="114"/>
      <c r="AX28" s="114"/>
      <c r="AY28" s="114"/>
      <c r="AZ28" s="114"/>
      <c r="BA28" s="114"/>
      <c r="BB28" s="114"/>
      <c r="BC28" s="114"/>
      <c r="BD28" s="114"/>
      <c r="BE28" s="114"/>
      <c r="BF28" s="114"/>
      <c r="BG28" s="114"/>
    </row>
    <row r="29" spans="2:59" s="114" customFormat="1" ht="16.5" customHeight="1">
      <c r="B29" s="392"/>
      <c r="C29" s="399"/>
      <c r="D29" s="408"/>
      <c r="E29" s="415"/>
      <c r="F29" s="422"/>
      <c r="G29" s="218" t="str">
        <f>+IF(AG29=TRUE,"☑","")</f>
        <v/>
      </c>
      <c r="H29" s="233" t="s">
        <v>291</v>
      </c>
      <c r="I29" s="240"/>
      <c r="J29" s="240"/>
      <c r="K29" s="240"/>
      <c r="L29" s="240"/>
      <c r="M29" s="240"/>
      <c r="N29" s="240"/>
      <c r="O29" s="240"/>
      <c r="P29" s="240"/>
      <c r="Q29" s="240"/>
      <c r="R29" s="240"/>
      <c r="S29" s="240"/>
      <c r="T29" s="320"/>
      <c r="U29" s="447"/>
      <c r="V29" s="449"/>
      <c r="W29" s="449"/>
      <c r="X29" s="449"/>
      <c r="Y29" s="449"/>
      <c r="Z29" s="449"/>
      <c r="AA29" s="449"/>
      <c r="AB29" s="449"/>
      <c r="AC29" s="449"/>
      <c r="AD29" s="449"/>
      <c r="AE29" s="449"/>
      <c r="AF29" s="459"/>
      <c r="AG29" s="389" t="b">
        <v>0</v>
      </c>
      <c r="AH29" s="388"/>
      <c r="AI29" s="388"/>
      <c r="AJ29" s="388"/>
      <c r="AK29" s="388"/>
      <c r="AL29" s="388"/>
      <c r="AM29" s="113"/>
      <c r="AN29" s="113"/>
      <c r="AO29" s="113"/>
      <c r="AP29" s="113"/>
      <c r="AQ29" s="113"/>
      <c r="AR29" s="113"/>
      <c r="AS29" s="113"/>
      <c r="AT29" s="113"/>
      <c r="AU29" s="113"/>
      <c r="AV29" s="113"/>
      <c r="AW29" s="113"/>
      <c r="AX29" s="113"/>
      <c r="AY29" s="113"/>
      <c r="AZ29" s="113"/>
      <c r="BA29" s="113"/>
      <c r="BB29" s="113"/>
      <c r="BC29" s="113"/>
      <c r="BD29" s="113"/>
      <c r="BE29" s="113"/>
      <c r="BF29" s="113"/>
      <c r="BG29" s="113"/>
    </row>
    <row r="30" spans="2:59" s="114" customFormat="1" ht="16.5" customHeight="1">
      <c r="B30" s="392"/>
      <c r="C30" s="399"/>
      <c r="D30" s="146" t="s">
        <v>130</v>
      </c>
      <c r="E30" s="175"/>
      <c r="F30" s="241"/>
      <c r="G30" s="219"/>
      <c r="H30" s="234"/>
      <c r="I30" s="234"/>
      <c r="J30" s="234"/>
      <c r="K30" s="234"/>
      <c r="L30" s="234"/>
      <c r="M30" s="234"/>
      <c r="N30" s="234"/>
      <c r="O30" s="234"/>
      <c r="P30" s="234"/>
      <c r="Q30" s="234"/>
      <c r="R30" s="234"/>
      <c r="S30" s="234"/>
      <c r="T30" s="234"/>
      <c r="U30" s="447"/>
      <c r="V30" s="449"/>
      <c r="W30" s="449"/>
      <c r="X30" s="449"/>
      <c r="Y30" s="449"/>
      <c r="Z30" s="449"/>
      <c r="AA30" s="449"/>
      <c r="AB30" s="449"/>
      <c r="AC30" s="449"/>
      <c r="AD30" s="449"/>
      <c r="AE30" s="449"/>
      <c r="AF30" s="459"/>
      <c r="AG30" s="389"/>
      <c r="AH30" s="389"/>
      <c r="AI30" s="389"/>
      <c r="AJ30" s="389"/>
      <c r="AK30" s="389"/>
      <c r="AL30" s="389"/>
      <c r="AM30" s="114"/>
      <c r="AN30" s="114"/>
      <c r="AO30" s="114"/>
      <c r="AP30" s="114"/>
      <c r="AQ30" s="114"/>
      <c r="AR30" s="114"/>
      <c r="AS30" s="114"/>
      <c r="AT30" s="114"/>
      <c r="AU30" s="114"/>
      <c r="AV30" s="114"/>
      <c r="AW30" s="114"/>
      <c r="AX30" s="114"/>
      <c r="AY30" s="114"/>
      <c r="AZ30" s="114"/>
      <c r="BA30" s="114"/>
      <c r="BB30" s="114"/>
      <c r="BC30" s="114"/>
      <c r="BD30" s="114"/>
      <c r="BE30" s="114"/>
      <c r="BF30" s="114"/>
      <c r="BG30" s="114"/>
    </row>
    <row r="31" spans="2:59" s="113" customFormat="1" ht="16.5" customHeight="1">
      <c r="B31" s="393"/>
      <c r="C31" s="400"/>
      <c r="D31" s="403"/>
      <c r="E31" s="410"/>
      <c r="F31" s="418"/>
      <c r="G31" s="220"/>
      <c r="H31" s="235"/>
      <c r="I31" s="235"/>
      <c r="J31" s="235"/>
      <c r="K31" s="235"/>
      <c r="L31" s="235"/>
      <c r="M31" s="235"/>
      <c r="N31" s="235"/>
      <c r="O31" s="235"/>
      <c r="P31" s="235"/>
      <c r="Q31" s="235"/>
      <c r="R31" s="235"/>
      <c r="S31" s="235"/>
      <c r="T31" s="235"/>
      <c r="U31" s="447"/>
      <c r="V31" s="449"/>
      <c r="W31" s="449"/>
      <c r="X31" s="449"/>
      <c r="Y31" s="449"/>
      <c r="Z31" s="449"/>
      <c r="AA31" s="449"/>
      <c r="AB31" s="449"/>
      <c r="AC31" s="449"/>
      <c r="AD31" s="449"/>
      <c r="AE31" s="449"/>
      <c r="AF31" s="459"/>
      <c r="AG31" s="388"/>
      <c r="AH31" s="389"/>
      <c r="AI31" s="389"/>
      <c r="AJ31" s="389"/>
      <c r="AK31" s="389"/>
      <c r="AL31" s="389"/>
      <c r="AM31" s="114"/>
      <c r="AN31" s="114"/>
      <c r="AO31" s="114"/>
      <c r="AP31" s="114"/>
      <c r="AQ31" s="114"/>
      <c r="AR31" s="114"/>
      <c r="AS31" s="114"/>
      <c r="AT31" s="114"/>
      <c r="AU31" s="114"/>
      <c r="AV31" s="114"/>
      <c r="AW31" s="114"/>
      <c r="AX31" s="114"/>
      <c r="AY31" s="114"/>
      <c r="AZ31" s="114"/>
      <c r="BA31" s="114"/>
      <c r="BB31" s="114"/>
      <c r="BC31" s="114"/>
      <c r="BD31" s="114"/>
      <c r="BE31" s="114"/>
      <c r="BF31" s="114"/>
      <c r="BG31" s="114"/>
    </row>
    <row r="32" spans="2:59" s="114" customFormat="1" ht="15.75" customHeight="1">
      <c r="B32" s="394" t="s">
        <v>180</v>
      </c>
      <c r="C32" s="401" t="s">
        <v>8</v>
      </c>
      <c r="D32" s="401"/>
      <c r="E32" s="401"/>
      <c r="F32" s="401"/>
      <c r="G32" s="401"/>
      <c r="H32" s="401"/>
      <c r="I32" s="401"/>
      <c r="J32" s="401" t="s">
        <v>73</v>
      </c>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389"/>
      <c r="AH32" s="389"/>
      <c r="AI32" s="389"/>
      <c r="AJ32" s="389"/>
      <c r="AK32" s="389"/>
      <c r="AL32" s="389"/>
      <c r="AM32" s="114"/>
      <c r="AN32" s="114"/>
      <c r="AO32" s="114"/>
      <c r="AP32" s="114"/>
      <c r="AQ32" s="114"/>
      <c r="AR32" s="114"/>
      <c r="AS32" s="114"/>
      <c r="AT32" s="114"/>
      <c r="AU32" s="114"/>
      <c r="AV32" s="114"/>
      <c r="AW32" s="114"/>
      <c r="AX32" s="114"/>
      <c r="AY32" s="114"/>
      <c r="AZ32" s="114"/>
      <c r="BA32" s="114"/>
      <c r="BB32" s="114"/>
      <c r="BC32" s="114"/>
      <c r="BD32" s="114"/>
      <c r="BE32" s="114"/>
      <c r="BF32" s="114"/>
      <c r="BG32" s="114"/>
    </row>
    <row r="33" spans="2:39" s="114" customFormat="1" ht="15.75" customHeight="1">
      <c r="B33" s="394"/>
      <c r="C33" s="402" t="s">
        <v>347</v>
      </c>
      <c r="D33" s="409"/>
      <c r="E33" s="409"/>
      <c r="F33" s="409"/>
      <c r="G33" s="409"/>
      <c r="H33" s="409"/>
      <c r="I33" s="409"/>
      <c r="J33" s="251" t="s">
        <v>348</v>
      </c>
      <c r="K33" s="269"/>
      <c r="L33" s="269"/>
      <c r="M33" s="269"/>
      <c r="N33" s="269"/>
      <c r="O33" s="269"/>
      <c r="P33" s="278"/>
      <c r="Q33" s="278"/>
      <c r="R33" s="278"/>
      <c r="S33" s="442" t="str">
        <f>+IF(AG33=TRUE,"☑","")</f>
        <v/>
      </c>
      <c r="T33" s="440" t="s">
        <v>302</v>
      </c>
      <c r="U33" s="441"/>
      <c r="V33" s="442" t="str">
        <f>+IF(AH33=TRUE,"☑","")</f>
        <v/>
      </c>
      <c r="W33" s="440" t="s">
        <v>303</v>
      </c>
      <c r="X33" s="278"/>
      <c r="Y33" s="278"/>
      <c r="Z33" s="278"/>
      <c r="AA33" s="278"/>
      <c r="AB33" s="278"/>
      <c r="AC33" s="278"/>
      <c r="AD33" s="347"/>
      <c r="AE33" s="347"/>
      <c r="AF33" s="376"/>
      <c r="AG33" s="389" t="b">
        <v>0</v>
      </c>
      <c r="AH33" s="389" t="b">
        <v>0</v>
      </c>
      <c r="AI33" s="389">
        <f>COUNTIF(AG33:AH33,FALSE)</f>
        <v>2</v>
      </c>
      <c r="AJ33" s="388"/>
      <c r="AK33" s="389"/>
      <c r="AL33" s="389"/>
      <c r="AM33" s="114"/>
    </row>
    <row r="34" spans="2:39" s="114" customFormat="1" ht="15.75" customHeight="1">
      <c r="B34" s="394"/>
      <c r="C34" s="403"/>
      <c r="D34" s="410"/>
      <c r="E34" s="410"/>
      <c r="F34" s="410"/>
      <c r="G34" s="410"/>
      <c r="H34" s="410"/>
      <c r="I34" s="410"/>
      <c r="J34" s="253"/>
      <c r="K34" s="271"/>
      <c r="L34" s="271"/>
      <c r="M34" s="271"/>
      <c r="N34" s="271"/>
      <c r="O34" s="271"/>
      <c r="P34" s="271"/>
      <c r="Q34" s="271"/>
      <c r="R34" s="271"/>
      <c r="S34" s="271"/>
      <c r="T34" s="271"/>
      <c r="U34" s="367"/>
      <c r="V34" s="367"/>
      <c r="W34" s="349"/>
      <c r="X34" s="349"/>
      <c r="Y34" s="349"/>
      <c r="Z34" s="364"/>
      <c r="AA34" s="349"/>
      <c r="AB34" s="349"/>
      <c r="AC34" s="349"/>
      <c r="AD34" s="349"/>
      <c r="AE34" s="349"/>
      <c r="AF34" s="313"/>
      <c r="AG34" s="389"/>
      <c r="AH34" s="389"/>
      <c r="AI34" s="389"/>
      <c r="AJ34" s="389"/>
      <c r="AK34" s="389"/>
      <c r="AL34" s="389"/>
      <c r="AM34" s="114"/>
    </row>
    <row r="35" spans="2:39" s="114" customFormat="1" ht="15.75" customHeight="1">
      <c r="B35" s="394"/>
      <c r="C35" s="132" t="s">
        <v>88</v>
      </c>
      <c r="D35" s="159"/>
      <c r="E35" s="159"/>
      <c r="F35" s="159"/>
      <c r="G35" s="159"/>
      <c r="H35" s="159"/>
      <c r="I35" s="159"/>
      <c r="J35" s="429" t="s">
        <v>312</v>
      </c>
      <c r="K35" s="434"/>
      <c r="L35" s="434"/>
      <c r="M35" s="434"/>
      <c r="N35" s="434"/>
      <c r="O35" s="434"/>
      <c r="P35" s="440"/>
      <c r="Q35" s="278"/>
      <c r="R35" s="278"/>
      <c r="S35" s="442" t="str">
        <f>+IF(AG35=TRUE,"☑","")</f>
        <v/>
      </c>
      <c r="T35" s="440" t="s">
        <v>302</v>
      </c>
      <c r="U35" s="441"/>
      <c r="V35" s="442" t="str">
        <f>+IF(AH35=TRUE,"☑","")</f>
        <v/>
      </c>
      <c r="W35" s="440" t="s">
        <v>303</v>
      </c>
      <c r="X35" s="347"/>
      <c r="Y35" s="347"/>
      <c r="Z35" s="278"/>
      <c r="AA35" s="278"/>
      <c r="AB35" s="278"/>
      <c r="AC35" s="278"/>
      <c r="AD35" s="278"/>
      <c r="AE35" s="347"/>
      <c r="AF35" s="376"/>
      <c r="AG35" s="389" t="b">
        <v>0</v>
      </c>
      <c r="AH35" s="389" t="b">
        <v>0</v>
      </c>
      <c r="AI35" s="389">
        <f>COUNTIF(AG35:AH35,FALSE)</f>
        <v>2</v>
      </c>
      <c r="AJ35" s="388"/>
      <c r="AK35" s="389"/>
      <c r="AL35" s="389"/>
      <c r="AM35" s="114"/>
    </row>
    <row r="36" spans="2:39" s="114" customFormat="1" ht="15.75" customHeight="1">
      <c r="B36" s="394"/>
      <c r="C36" s="133"/>
      <c r="D36" s="160"/>
      <c r="E36" s="160"/>
      <c r="F36" s="160"/>
      <c r="G36" s="160"/>
      <c r="H36" s="160"/>
      <c r="I36" s="160"/>
      <c r="J36" s="255"/>
      <c r="K36" s="273"/>
      <c r="L36" s="273"/>
      <c r="M36" s="273"/>
      <c r="N36" s="153"/>
      <c r="O36" s="153"/>
      <c r="P36" s="153"/>
      <c r="Q36" s="153"/>
      <c r="R36" s="153"/>
      <c r="S36" s="153"/>
      <c r="T36" s="153"/>
      <c r="U36" s="367"/>
      <c r="V36" s="367"/>
      <c r="W36" s="349"/>
      <c r="X36" s="349"/>
      <c r="Y36" s="349"/>
      <c r="Z36" s="364"/>
      <c r="AA36" s="349"/>
      <c r="AB36" s="349"/>
      <c r="AC36" s="349"/>
      <c r="AD36" s="349"/>
      <c r="AE36" s="349"/>
      <c r="AF36" s="313"/>
      <c r="AG36" s="389"/>
      <c r="AH36" s="389"/>
      <c r="AI36" s="389"/>
      <c r="AJ36" s="389"/>
      <c r="AK36" s="389"/>
      <c r="AL36" s="389"/>
      <c r="AM36" s="114"/>
    </row>
    <row r="37" spans="2:39" s="114" customFormat="1" ht="15.75" customHeight="1">
      <c r="B37" s="394"/>
      <c r="C37" s="146" t="s">
        <v>224</v>
      </c>
      <c r="D37" s="175"/>
      <c r="E37" s="175"/>
      <c r="F37" s="175"/>
      <c r="G37" s="175"/>
      <c r="H37" s="175"/>
      <c r="I37" s="175"/>
      <c r="J37" s="430" t="s">
        <v>281</v>
      </c>
      <c r="K37" s="228"/>
      <c r="L37" s="228"/>
      <c r="M37" s="228"/>
      <c r="N37" s="228"/>
      <c r="O37" s="228"/>
      <c r="P37" s="228"/>
      <c r="Q37" s="228"/>
      <c r="R37" s="228"/>
      <c r="S37" s="442" t="str">
        <f>+IF(AG37=TRUE,"☑","")</f>
        <v/>
      </c>
      <c r="T37" s="440" t="s">
        <v>302</v>
      </c>
      <c r="U37" s="441"/>
      <c r="V37" s="442" t="str">
        <f>+IF(AH37=TRUE,"☑","")</f>
        <v/>
      </c>
      <c r="W37" s="440" t="s">
        <v>303</v>
      </c>
      <c r="X37" s="428"/>
      <c r="Y37" s="347"/>
      <c r="Z37" s="347"/>
      <c r="AA37" s="347"/>
      <c r="AB37" s="347"/>
      <c r="AC37" s="347"/>
      <c r="AD37" s="347"/>
      <c r="AE37" s="347"/>
      <c r="AF37" s="376"/>
      <c r="AG37" s="389" t="b">
        <v>0</v>
      </c>
      <c r="AH37" s="389" t="b">
        <v>0</v>
      </c>
      <c r="AI37" s="389">
        <f>COUNTIF(AG37:AH37,FALSE)</f>
        <v>2</v>
      </c>
      <c r="AJ37" s="388"/>
      <c r="AK37" s="389"/>
      <c r="AL37" s="389"/>
      <c r="AM37" s="114"/>
    </row>
    <row r="38" spans="2:39" s="114" customFormat="1" ht="15.75" customHeight="1">
      <c r="B38" s="394"/>
      <c r="C38" s="403"/>
      <c r="D38" s="410"/>
      <c r="E38" s="410"/>
      <c r="F38" s="410"/>
      <c r="G38" s="410"/>
      <c r="H38" s="410"/>
      <c r="I38" s="410"/>
      <c r="J38" s="258"/>
      <c r="K38" s="367"/>
      <c r="L38" s="367"/>
      <c r="M38" s="367"/>
      <c r="N38" s="367"/>
      <c r="O38" s="367"/>
      <c r="P38" s="239"/>
      <c r="Q38" s="239"/>
      <c r="R38" s="239"/>
      <c r="S38" s="239"/>
      <c r="T38" s="239"/>
      <c r="U38" s="367"/>
      <c r="V38" s="345"/>
      <c r="W38" s="349"/>
      <c r="X38" s="349"/>
      <c r="Y38" s="349"/>
      <c r="Z38" s="349"/>
      <c r="AA38" s="349"/>
      <c r="AB38" s="349"/>
      <c r="AC38" s="349"/>
      <c r="AD38" s="349"/>
      <c r="AE38" s="349"/>
      <c r="AF38" s="378"/>
      <c r="AG38" s="389"/>
      <c r="AH38" s="389"/>
      <c r="AI38" s="389"/>
      <c r="AJ38" s="388"/>
      <c r="AK38" s="389"/>
      <c r="AL38" s="389"/>
      <c r="AM38" s="114"/>
    </row>
    <row r="39" spans="2:39" s="114" customFormat="1" ht="15.75" customHeight="1">
      <c r="B39" s="394"/>
      <c r="C39" s="146" t="s">
        <v>175</v>
      </c>
      <c r="D39" s="175"/>
      <c r="E39" s="175"/>
      <c r="F39" s="175"/>
      <c r="G39" s="175"/>
      <c r="H39" s="175"/>
      <c r="I39" s="175"/>
      <c r="J39" s="431" t="s">
        <v>350</v>
      </c>
      <c r="K39" s="435"/>
      <c r="L39" s="435"/>
      <c r="M39" s="435"/>
      <c r="N39" s="435"/>
      <c r="O39" s="435"/>
      <c r="P39" s="435"/>
      <c r="Q39" s="441"/>
      <c r="R39" s="441"/>
      <c r="S39" s="442" t="str">
        <f>+IF(AG39=TRUE,"☑","")</f>
        <v/>
      </c>
      <c r="T39" s="440" t="s">
        <v>302</v>
      </c>
      <c r="U39" s="441"/>
      <c r="V39" s="442" t="str">
        <f>+IF(AH39=TRUE,"☑","")</f>
        <v/>
      </c>
      <c r="W39" s="440" t="s">
        <v>303</v>
      </c>
      <c r="X39" s="347"/>
      <c r="Y39" s="347"/>
      <c r="Z39" s="347"/>
      <c r="AA39" s="347"/>
      <c r="AB39" s="347"/>
      <c r="AC39" s="347"/>
      <c r="AD39" s="347"/>
      <c r="AE39" s="347"/>
      <c r="AF39" s="376"/>
      <c r="AG39" s="389" t="b">
        <v>0</v>
      </c>
      <c r="AH39" s="389" t="b">
        <v>0</v>
      </c>
      <c r="AI39" s="389">
        <f>COUNTIF(AG39:AH39,FALSE)</f>
        <v>2</v>
      </c>
      <c r="AJ39" s="388"/>
      <c r="AK39" s="389"/>
      <c r="AL39" s="389"/>
      <c r="AM39" s="114"/>
    </row>
    <row r="40" spans="2:39" s="114" customFormat="1" ht="15.75" customHeight="1">
      <c r="B40" s="394"/>
      <c r="C40" s="403"/>
      <c r="D40" s="410"/>
      <c r="E40" s="410"/>
      <c r="F40" s="410"/>
      <c r="G40" s="410"/>
      <c r="H40" s="410"/>
      <c r="I40" s="410"/>
      <c r="J40" s="258"/>
      <c r="K40" s="367"/>
      <c r="L40" s="367"/>
      <c r="M40" s="367"/>
      <c r="N40" s="367"/>
      <c r="O40" s="239"/>
      <c r="P40" s="239"/>
      <c r="Q40" s="239"/>
      <c r="R40" s="239"/>
      <c r="S40" s="239"/>
      <c r="T40" s="239"/>
      <c r="U40" s="367"/>
      <c r="V40" s="345"/>
      <c r="W40" s="349"/>
      <c r="X40" s="349"/>
      <c r="Y40" s="349"/>
      <c r="Z40" s="349"/>
      <c r="AA40" s="349"/>
      <c r="AB40" s="349"/>
      <c r="AC40" s="349"/>
      <c r="AD40" s="349"/>
      <c r="AE40" s="349"/>
      <c r="AF40" s="378"/>
      <c r="AG40" s="389"/>
      <c r="AH40" s="389"/>
      <c r="AI40" s="389"/>
      <c r="AJ40" s="388"/>
      <c r="AK40" s="389"/>
      <c r="AL40" s="389"/>
      <c r="AM40" s="114"/>
    </row>
    <row r="41" spans="2:39" s="114" customFormat="1" ht="15.75" customHeight="1">
      <c r="B41" s="394"/>
      <c r="C41" s="146" t="s">
        <v>226</v>
      </c>
      <c r="D41" s="175"/>
      <c r="E41" s="175"/>
      <c r="F41" s="175"/>
      <c r="G41" s="175"/>
      <c r="H41" s="175"/>
      <c r="I41" s="175"/>
      <c r="J41" s="254" t="s">
        <v>352</v>
      </c>
      <c r="K41" s="272"/>
      <c r="L41" s="272"/>
      <c r="M41" s="272"/>
      <c r="N41" s="272"/>
      <c r="O41" s="272"/>
      <c r="P41" s="272"/>
      <c r="Q41" s="272"/>
      <c r="R41" s="272"/>
      <c r="S41" s="442" t="str">
        <f>+IF(AG41=TRUE,"☑","")</f>
        <v/>
      </c>
      <c r="T41" s="440" t="s">
        <v>302</v>
      </c>
      <c r="U41" s="441"/>
      <c r="V41" s="442" t="str">
        <f>+IF(AH41=TRUE,"☑","")</f>
        <v/>
      </c>
      <c r="W41" s="440" t="s">
        <v>303</v>
      </c>
      <c r="X41" s="278"/>
      <c r="Y41" s="278"/>
      <c r="Z41" s="278"/>
      <c r="AA41" s="278"/>
      <c r="AB41" s="347"/>
      <c r="AC41" s="347"/>
      <c r="AD41" s="347"/>
      <c r="AE41" s="347"/>
      <c r="AF41" s="376"/>
      <c r="AG41" s="389" t="b">
        <v>0</v>
      </c>
      <c r="AH41" s="389" t="b">
        <v>0</v>
      </c>
      <c r="AI41" s="389">
        <f>COUNTIF(AG41:AH41,FALSE)</f>
        <v>2</v>
      </c>
      <c r="AJ41" s="388"/>
      <c r="AK41" s="389"/>
      <c r="AL41" s="389"/>
      <c r="AM41" s="114"/>
    </row>
    <row r="42" spans="2:39" s="114" customFormat="1" ht="15.75" customHeight="1">
      <c r="B42" s="394"/>
      <c r="C42" s="403"/>
      <c r="D42" s="410"/>
      <c r="E42" s="410"/>
      <c r="F42" s="410"/>
      <c r="G42" s="410"/>
      <c r="H42" s="410"/>
      <c r="I42" s="410"/>
      <c r="J42" s="255"/>
      <c r="K42" s="273"/>
      <c r="L42" s="273"/>
      <c r="M42" s="273"/>
      <c r="N42" s="153"/>
      <c r="O42" s="153"/>
      <c r="P42" s="153"/>
      <c r="Q42" s="153"/>
      <c r="R42" s="153"/>
      <c r="S42" s="153"/>
      <c r="T42" s="153"/>
      <c r="U42" s="367"/>
      <c r="V42" s="367"/>
      <c r="W42" s="349"/>
      <c r="X42" s="349"/>
      <c r="Y42" s="367"/>
      <c r="Z42" s="367"/>
      <c r="AA42" s="367"/>
      <c r="AB42" s="367"/>
      <c r="AC42" s="367"/>
      <c r="AD42" s="349"/>
      <c r="AE42" s="349"/>
      <c r="AF42" s="378"/>
      <c r="AG42" s="389"/>
      <c r="AH42" s="389"/>
      <c r="AI42" s="389"/>
      <c r="AJ42" s="388"/>
      <c r="AK42" s="389"/>
      <c r="AL42" s="389"/>
      <c r="AM42" s="114"/>
    </row>
    <row r="43" spans="2:39" s="114" customFormat="1" ht="15.75" customHeight="1">
      <c r="B43" s="394"/>
      <c r="C43" s="146" t="s">
        <v>277</v>
      </c>
      <c r="D43" s="411"/>
      <c r="E43" s="411"/>
      <c r="F43" s="411"/>
      <c r="G43" s="411"/>
      <c r="H43" s="411"/>
      <c r="I43" s="426"/>
      <c r="J43" s="432" t="s">
        <v>353</v>
      </c>
      <c r="K43" s="411"/>
      <c r="L43" s="411"/>
      <c r="M43" s="411"/>
      <c r="N43" s="411"/>
      <c r="O43" s="411"/>
      <c r="P43" s="411"/>
      <c r="Q43" s="411"/>
      <c r="R43" s="411"/>
      <c r="S43" s="442" t="str">
        <f>+IF(AG43=TRUE,"☑","")</f>
        <v/>
      </c>
      <c r="T43" s="440" t="s">
        <v>302</v>
      </c>
      <c r="U43" s="441"/>
      <c r="V43" s="442" t="str">
        <f>+IF(AH43=TRUE,"☑","")</f>
        <v/>
      </c>
      <c r="W43" s="440" t="s">
        <v>303</v>
      </c>
      <c r="X43" s="347"/>
      <c r="Y43" s="347"/>
      <c r="Z43" s="347"/>
      <c r="AA43" s="347"/>
      <c r="AB43" s="347"/>
      <c r="AC43" s="347"/>
      <c r="AD43" s="347"/>
      <c r="AE43" s="347"/>
      <c r="AF43" s="376"/>
      <c r="AG43" s="389" t="b">
        <v>0</v>
      </c>
      <c r="AH43" s="389" t="b">
        <v>0</v>
      </c>
      <c r="AI43" s="389">
        <f>COUNTIF(AG43:AH43,FALSE)</f>
        <v>2</v>
      </c>
      <c r="AJ43" s="388"/>
      <c r="AK43" s="389"/>
      <c r="AL43" s="389"/>
      <c r="AM43" s="114"/>
    </row>
    <row r="44" spans="2:39" s="114" customFormat="1" ht="15.75" customHeight="1">
      <c r="B44" s="394"/>
      <c r="C44" s="147" t="s">
        <v>315</v>
      </c>
      <c r="D44" s="235"/>
      <c r="E44" s="235"/>
      <c r="F44" s="235"/>
      <c r="G44" s="235"/>
      <c r="H44" s="235"/>
      <c r="I44" s="242" t="s">
        <v>22</v>
      </c>
      <c r="J44" s="258"/>
      <c r="K44" s="367"/>
      <c r="L44" s="367"/>
      <c r="M44" s="367"/>
      <c r="N44" s="367"/>
      <c r="O44" s="239"/>
      <c r="P44" s="239"/>
      <c r="Q44" s="239"/>
      <c r="R44" s="239"/>
      <c r="S44" s="239"/>
      <c r="T44" s="239"/>
      <c r="U44" s="367"/>
      <c r="V44" s="345"/>
      <c r="W44" s="349"/>
      <c r="X44" s="349"/>
      <c r="Y44" s="349"/>
      <c r="Z44" s="349"/>
      <c r="AA44" s="349"/>
      <c r="AB44" s="349"/>
      <c r="AC44" s="349"/>
      <c r="AD44" s="349"/>
      <c r="AE44" s="349"/>
      <c r="AF44" s="378"/>
      <c r="AG44" s="389"/>
      <c r="AH44" s="389"/>
      <c r="AI44" s="389"/>
      <c r="AJ44" s="388"/>
      <c r="AK44" s="389"/>
      <c r="AL44" s="389"/>
      <c r="AM44" s="114"/>
    </row>
    <row r="45" spans="2:39" s="114" customFormat="1" ht="29.25" customHeight="1">
      <c r="B45" s="395" t="s">
        <v>200</v>
      </c>
      <c r="C45" s="146" t="s">
        <v>355</v>
      </c>
      <c r="D45" s="175"/>
      <c r="E45" s="175"/>
      <c r="F45" s="175"/>
      <c r="G45" s="175"/>
      <c r="H45" s="175"/>
      <c r="I45" s="175"/>
      <c r="J45" s="433" t="s">
        <v>204</v>
      </c>
      <c r="K45" s="436"/>
      <c r="L45" s="436"/>
      <c r="M45" s="436"/>
      <c r="N45" s="436"/>
      <c r="O45" s="436"/>
      <c r="P45" s="436"/>
      <c r="Q45" s="436"/>
      <c r="R45" s="433" t="s">
        <v>206</v>
      </c>
      <c r="S45" s="436"/>
      <c r="T45" s="436"/>
      <c r="U45" s="436"/>
      <c r="V45" s="436"/>
      <c r="W45" s="436"/>
      <c r="X45" s="450"/>
      <c r="Y45" s="452" t="s">
        <v>342</v>
      </c>
      <c r="Z45" s="454"/>
      <c r="AA45" s="454"/>
      <c r="AB45" s="454"/>
      <c r="AC45" s="454"/>
      <c r="AD45" s="454"/>
      <c r="AE45" s="454"/>
      <c r="AF45" s="460"/>
      <c r="AG45" s="388">
        <f>COUNTIF(AG46:AG50,FALSE)</f>
        <v>3</v>
      </c>
      <c r="AH45" s="389"/>
      <c r="AI45" s="389"/>
      <c r="AJ45" s="389"/>
      <c r="AK45" s="389"/>
      <c r="AL45" s="389"/>
      <c r="AM45" s="114"/>
    </row>
    <row r="46" spans="2:39" s="114" customFormat="1" ht="16.5" customHeight="1">
      <c r="B46" s="396"/>
      <c r="C46" s="402"/>
      <c r="D46" s="409"/>
      <c r="E46" s="409"/>
      <c r="F46" s="409"/>
      <c r="G46" s="409"/>
      <c r="H46" s="409"/>
      <c r="I46" s="409"/>
      <c r="J46" s="262" t="str">
        <f>+IF(AG46=TRUE,"☑","")</f>
        <v/>
      </c>
      <c r="K46" s="172" t="s">
        <v>275</v>
      </c>
      <c r="L46" s="172"/>
      <c r="M46" s="172"/>
      <c r="N46" s="172"/>
      <c r="O46" s="172"/>
      <c r="P46" s="172"/>
      <c r="Q46" s="172"/>
      <c r="R46" s="306"/>
      <c r="S46" s="309"/>
      <c r="T46" s="309"/>
      <c r="U46" s="309"/>
      <c r="V46" s="309"/>
      <c r="W46" s="350" t="s">
        <v>136</v>
      </c>
      <c r="X46" s="355"/>
      <c r="Y46" s="248" t="str">
        <f>+IF(AH46=TRUE,"☑","")</f>
        <v/>
      </c>
      <c r="Z46" s="282" t="s">
        <v>278</v>
      </c>
      <c r="AA46" s="248" t="str">
        <f>+IF(AI46=TRUE,"☑","")</f>
        <v/>
      </c>
      <c r="AB46" s="282" t="s">
        <v>141</v>
      </c>
      <c r="AC46" s="248" t="str">
        <f>+IF(AJ46=TRUE,"☑","")</f>
        <v/>
      </c>
      <c r="AD46" s="282" t="s">
        <v>279</v>
      </c>
      <c r="AE46" s="248" t="str">
        <f>+IF(AK46=TRUE,"☑","")</f>
        <v/>
      </c>
      <c r="AF46" s="461" t="s">
        <v>280</v>
      </c>
      <c r="AG46" s="389" t="b">
        <v>0</v>
      </c>
      <c r="AH46" s="389" t="b">
        <v>0</v>
      </c>
      <c r="AI46" s="389" t="b">
        <v>0</v>
      </c>
      <c r="AJ46" s="389" t="b">
        <v>0</v>
      </c>
      <c r="AK46" s="389" t="b">
        <v>0</v>
      </c>
      <c r="AL46" s="389" t="b">
        <v>0</v>
      </c>
      <c r="AM46" s="113">
        <f>COUNTIF(AH46:AL47,FALSE)</f>
        <v>6</v>
      </c>
    </row>
    <row r="47" spans="2:39" s="114" customFormat="1" ht="16.5" customHeight="1">
      <c r="B47" s="396"/>
      <c r="C47" s="402"/>
      <c r="D47" s="409"/>
      <c r="E47" s="409"/>
      <c r="F47" s="409"/>
      <c r="G47" s="409"/>
      <c r="H47" s="409"/>
      <c r="I47" s="409"/>
      <c r="J47" s="262"/>
      <c r="K47" s="172"/>
      <c r="L47" s="172"/>
      <c r="M47" s="172"/>
      <c r="N47" s="172"/>
      <c r="O47" s="172"/>
      <c r="P47" s="172"/>
      <c r="Q47" s="172"/>
      <c r="R47" s="306"/>
      <c r="S47" s="309"/>
      <c r="T47" s="309"/>
      <c r="U47" s="309"/>
      <c r="V47" s="309"/>
      <c r="W47" s="350"/>
      <c r="X47" s="355"/>
      <c r="Y47" s="453" t="str">
        <f>+IF(AL46=TRUE,"☑","")</f>
        <v/>
      </c>
      <c r="Z47" s="439" t="s">
        <v>79</v>
      </c>
      <c r="AA47" s="453" t="str">
        <f>+IF(AH47=TRUE,"☑","")</f>
        <v/>
      </c>
      <c r="AB47" s="439" t="s">
        <v>28</v>
      </c>
      <c r="AC47" s="455"/>
      <c r="AD47" s="455"/>
      <c r="AE47" s="455"/>
      <c r="AF47" s="462"/>
      <c r="AG47" s="389"/>
      <c r="AH47" s="389" t="b">
        <v>0</v>
      </c>
      <c r="AI47" s="389"/>
      <c r="AJ47" s="389"/>
      <c r="AK47" s="389"/>
      <c r="AL47" s="389"/>
      <c r="AM47" s="114"/>
    </row>
    <row r="48" spans="2:39" s="114" customFormat="1" ht="16.5" customHeight="1">
      <c r="B48" s="396"/>
      <c r="C48" s="402"/>
      <c r="D48" s="409"/>
      <c r="E48" s="409"/>
      <c r="F48" s="409"/>
      <c r="G48" s="409"/>
      <c r="H48" s="409"/>
      <c r="I48" s="409"/>
      <c r="J48" s="263" t="str">
        <f>+IF(AG48=TRUE,"☑","")</f>
        <v/>
      </c>
      <c r="K48" s="280" t="s">
        <v>121</v>
      </c>
      <c r="L48" s="280"/>
      <c r="M48" s="280"/>
      <c r="N48" s="280"/>
      <c r="O48" s="280"/>
      <c r="P48" s="280"/>
      <c r="Q48" s="280"/>
      <c r="R48" s="307"/>
      <c r="S48" s="310"/>
      <c r="T48" s="310"/>
      <c r="U48" s="310"/>
      <c r="V48" s="310"/>
      <c r="W48" s="351" t="s">
        <v>136</v>
      </c>
      <c r="X48" s="356"/>
      <c r="Y48" s="248" t="str">
        <f>+IF(AH48=TRUE,"☑","")</f>
        <v/>
      </c>
      <c r="Z48" s="282" t="s">
        <v>278</v>
      </c>
      <c r="AA48" s="248" t="str">
        <f>+IF(AI48=TRUE,"☑","")</f>
        <v/>
      </c>
      <c r="AB48" s="282" t="s">
        <v>141</v>
      </c>
      <c r="AC48" s="248" t="str">
        <f>+IF(AJ48=TRUE,"☑","")</f>
        <v/>
      </c>
      <c r="AD48" s="282" t="s">
        <v>279</v>
      </c>
      <c r="AE48" s="248" t="str">
        <f>+IF(AK48=TRUE,"☑","")</f>
        <v/>
      </c>
      <c r="AF48" s="461" t="s">
        <v>280</v>
      </c>
      <c r="AG48" s="389" t="b">
        <v>0</v>
      </c>
      <c r="AH48" s="389" t="b">
        <v>0</v>
      </c>
      <c r="AI48" s="389" t="b">
        <v>0</v>
      </c>
      <c r="AJ48" s="389" t="b">
        <v>0</v>
      </c>
      <c r="AK48" s="389" t="b">
        <v>0</v>
      </c>
      <c r="AL48" s="389" t="b">
        <v>0</v>
      </c>
      <c r="AM48" s="113">
        <f>COUNTIF(AH48:AL49,FALSE)</f>
        <v>6</v>
      </c>
    </row>
    <row r="49" spans="2:59" s="114" customFormat="1" ht="16.5" customHeight="1">
      <c r="B49" s="396"/>
      <c r="C49" s="402"/>
      <c r="D49" s="409"/>
      <c r="E49" s="409"/>
      <c r="F49" s="409"/>
      <c r="G49" s="409"/>
      <c r="H49" s="409"/>
      <c r="I49" s="409"/>
      <c r="J49" s="264"/>
      <c r="K49" s="281"/>
      <c r="L49" s="281"/>
      <c r="M49" s="281"/>
      <c r="N49" s="281"/>
      <c r="O49" s="281"/>
      <c r="P49" s="281"/>
      <c r="Q49" s="281"/>
      <c r="R49" s="308"/>
      <c r="S49" s="311"/>
      <c r="T49" s="311"/>
      <c r="U49" s="311"/>
      <c r="V49" s="311"/>
      <c r="W49" s="352"/>
      <c r="X49" s="357"/>
      <c r="Y49" s="453" t="str">
        <f>+IF(AL48=TRUE,"☑","")</f>
        <v/>
      </c>
      <c r="Z49" s="439" t="s">
        <v>79</v>
      </c>
      <c r="AA49" s="453" t="str">
        <f>+IF(AH49=TRUE,"☑","")</f>
        <v/>
      </c>
      <c r="AB49" s="455" t="s">
        <v>28</v>
      </c>
      <c r="AC49" s="455"/>
      <c r="AD49" s="455"/>
      <c r="AE49" s="455"/>
      <c r="AF49" s="462"/>
      <c r="AG49" s="389"/>
      <c r="AH49" s="389" t="b">
        <v>0</v>
      </c>
      <c r="AI49" s="389"/>
      <c r="AJ49" s="389"/>
      <c r="AK49" s="389"/>
      <c r="AL49" s="389"/>
      <c r="AM49" s="114"/>
      <c r="AN49" s="114"/>
      <c r="AO49" s="114"/>
      <c r="AP49" s="114"/>
      <c r="AQ49" s="114"/>
      <c r="AR49" s="114"/>
      <c r="AS49" s="114"/>
      <c r="AT49" s="114"/>
      <c r="AU49" s="114"/>
      <c r="AV49" s="114"/>
      <c r="AW49" s="114"/>
      <c r="AX49" s="114"/>
      <c r="AY49" s="114"/>
      <c r="AZ49" s="114"/>
      <c r="BA49" s="114"/>
      <c r="BB49" s="114"/>
      <c r="BC49" s="114"/>
      <c r="BD49" s="114"/>
      <c r="BE49" s="114"/>
      <c r="BF49" s="114"/>
      <c r="BG49" s="114"/>
    </row>
    <row r="50" spans="2:59" s="114" customFormat="1" ht="16.5" customHeight="1">
      <c r="B50" s="396"/>
      <c r="C50" s="402"/>
      <c r="D50" s="409"/>
      <c r="E50" s="409"/>
      <c r="F50" s="409"/>
      <c r="G50" s="409"/>
      <c r="H50" s="409"/>
      <c r="I50" s="409"/>
      <c r="J50" s="262" t="str">
        <f>+IF(AG50=TRUE,"☑","")</f>
        <v/>
      </c>
      <c r="K50" s="172" t="s">
        <v>276</v>
      </c>
      <c r="L50" s="172"/>
      <c r="M50" s="172"/>
      <c r="N50" s="172"/>
      <c r="O50" s="172"/>
      <c r="P50" s="172"/>
      <c r="Q50" s="172"/>
      <c r="R50" s="306"/>
      <c r="S50" s="309"/>
      <c r="T50" s="309"/>
      <c r="U50" s="309"/>
      <c r="V50" s="309"/>
      <c r="W50" s="350" t="s">
        <v>136</v>
      </c>
      <c r="X50" s="355"/>
      <c r="Y50" s="248" t="str">
        <f>+IF(AH50=TRUE,"☑","")</f>
        <v/>
      </c>
      <c r="Z50" s="282" t="s">
        <v>278</v>
      </c>
      <c r="AA50" s="248" t="str">
        <f>+IF(AI50=TRUE,"☑","")</f>
        <v/>
      </c>
      <c r="AB50" s="282" t="s">
        <v>141</v>
      </c>
      <c r="AC50" s="248" t="str">
        <f>+IF(AJ50=TRUE,"☑","")</f>
        <v/>
      </c>
      <c r="AD50" s="282" t="s">
        <v>279</v>
      </c>
      <c r="AE50" s="248" t="str">
        <f>+IF(AK50=TRUE,"☑","")</f>
        <v/>
      </c>
      <c r="AF50" s="461" t="s">
        <v>280</v>
      </c>
      <c r="AG50" s="389" t="b">
        <v>0</v>
      </c>
      <c r="AH50" s="389" t="b">
        <v>0</v>
      </c>
      <c r="AI50" s="389" t="b">
        <v>0</v>
      </c>
      <c r="AJ50" s="389" t="b">
        <v>0</v>
      </c>
      <c r="AK50" s="389" t="b">
        <v>0</v>
      </c>
      <c r="AL50" s="389" t="b">
        <v>0</v>
      </c>
      <c r="AM50" s="113">
        <f>COUNTIF(AH50:AL51,FALSE)</f>
        <v>6</v>
      </c>
      <c r="AN50" s="114"/>
      <c r="AO50" s="114"/>
      <c r="AP50" s="114"/>
      <c r="AQ50" s="114"/>
      <c r="AR50" s="114"/>
      <c r="AS50" s="114"/>
      <c r="AT50" s="114"/>
      <c r="AU50" s="114"/>
      <c r="AV50" s="114"/>
      <c r="AW50" s="114"/>
      <c r="AX50" s="114"/>
      <c r="AY50" s="114"/>
      <c r="AZ50" s="114"/>
      <c r="BA50" s="114"/>
      <c r="BB50" s="114"/>
      <c r="BC50" s="114"/>
      <c r="BD50" s="114"/>
      <c r="BE50" s="114"/>
      <c r="BF50" s="114"/>
      <c r="BG50" s="114"/>
    </row>
    <row r="51" spans="2:59" s="114" customFormat="1" ht="16.5" customHeight="1">
      <c r="B51" s="396"/>
      <c r="C51" s="403"/>
      <c r="D51" s="410"/>
      <c r="E51" s="410"/>
      <c r="F51" s="410"/>
      <c r="G51" s="410"/>
      <c r="H51" s="410"/>
      <c r="I51" s="410"/>
      <c r="J51" s="264"/>
      <c r="K51" s="173"/>
      <c r="L51" s="173"/>
      <c r="M51" s="173"/>
      <c r="N51" s="173"/>
      <c r="O51" s="173"/>
      <c r="P51" s="173"/>
      <c r="Q51" s="173"/>
      <c r="R51" s="308"/>
      <c r="S51" s="311"/>
      <c r="T51" s="311"/>
      <c r="U51" s="311"/>
      <c r="V51" s="311"/>
      <c r="W51" s="352"/>
      <c r="X51" s="357"/>
      <c r="Y51" s="453" t="str">
        <f>+IF(AL50=TRUE,"☑","")</f>
        <v/>
      </c>
      <c r="Z51" s="439" t="s">
        <v>79</v>
      </c>
      <c r="AA51" s="453" t="str">
        <f>+IF(AH51=TRUE,"☑","")</f>
        <v/>
      </c>
      <c r="AB51" s="455" t="s">
        <v>28</v>
      </c>
      <c r="AC51" s="455"/>
      <c r="AD51" s="455"/>
      <c r="AE51" s="455"/>
      <c r="AF51" s="462"/>
      <c r="AG51" s="389"/>
      <c r="AH51" s="389" t="b">
        <v>0</v>
      </c>
      <c r="AI51" s="389"/>
      <c r="AJ51" s="389"/>
      <c r="AK51" s="389"/>
      <c r="AL51" s="389"/>
      <c r="AM51" s="114"/>
      <c r="AN51" s="114"/>
      <c r="AO51" s="114"/>
      <c r="AP51" s="114"/>
      <c r="AQ51" s="114"/>
      <c r="AR51" s="114"/>
      <c r="AS51" s="114"/>
      <c r="AT51" s="114"/>
      <c r="AU51" s="114"/>
      <c r="AV51" s="114"/>
      <c r="AW51" s="114"/>
      <c r="AX51" s="114"/>
      <c r="AY51" s="114"/>
      <c r="AZ51" s="114"/>
      <c r="BA51" s="114"/>
      <c r="BB51" s="114"/>
      <c r="BC51" s="114"/>
      <c r="BD51" s="114"/>
      <c r="BE51" s="114"/>
      <c r="BF51" s="114"/>
      <c r="BG51" s="114"/>
    </row>
    <row r="52" spans="2:59" s="114" customFormat="1" ht="16.5" customHeight="1">
      <c r="B52" s="397"/>
      <c r="C52" s="404" t="s">
        <v>229</v>
      </c>
      <c r="D52" s="412"/>
      <c r="E52" s="412"/>
      <c r="F52" s="412"/>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63"/>
      <c r="AG52" s="389"/>
      <c r="AH52" s="389"/>
      <c r="AI52" s="389"/>
      <c r="AJ52" s="389"/>
      <c r="AK52" s="389"/>
      <c r="AL52" s="389"/>
      <c r="AM52" s="114"/>
      <c r="AN52" s="114"/>
      <c r="AO52" s="114"/>
      <c r="AP52" s="114"/>
      <c r="AQ52" s="114"/>
      <c r="AR52" s="114"/>
      <c r="AS52" s="114"/>
      <c r="AT52" s="114"/>
      <c r="AU52" s="114"/>
      <c r="AV52" s="114"/>
      <c r="AW52" s="114"/>
      <c r="AX52" s="114"/>
      <c r="AY52" s="114"/>
      <c r="AZ52" s="114"/>
      <c r="BA52" s="114"/>
      <c r="BB52" s="114"/>
      <c r="BC52" s="114"/>
      <c r="BD52" s="114"/>
      <c r="BE52" s="114"/>
      <c r="BF52" s="114"/>
      <c r="BG52" s="114"/>
    </row>
    <row r="53" spans="2:59" s="114" customFormat="1" ht="15.95" customHeight="1">
      <c r="B53" s="132" t="s">
        <v>213</v>
      </c>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386"/>
      <c r="AG53" s="389"/>
      <c r="AH53" s="112"/>
      <c r="AI53" s="112"/>
      <c r="AJ53" s="112"/>
      <c r="AK53" s="112"/>
      <c r="AL53" s="112"/>
      <c r="AM53" s="111"/>
      <c r="AN53" s="111"/>
      <c r="AO53" s="111"/>
      <c r="AP53" s="111"/>
      <c r="AQ53" s="111"/>
      <c r="AR53" s="111"/>
      <c r="AS53" s="111"/>
      <c r="AT53" s="111"/>
      <c r="AU53" s="111"/>
      <c r="AV53" s="111"/>
      <c r="AW53" s="111"/>
      <c r="AX53" s="111"/>
      <c r="AY53" s="111"/>
      <c r="AZ53" s="111"/>
      <c r="BA53" s="111"/>
      <c r="BB53" s="111"/>
      <c r="BC53" s="111"/>
      <c r="BD53" s="111"/>
      <c r="BE53" s="111"/>
      <c r="BF53" s="111"/>
      <c r="BG53" s="111"/>
    </row>
    <row r="54" spans="2:59" s="114" customFormat="1" ht="12" customHeight="1">
      <c r="B54" s="133"/>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387"/>
      <c r="AG54" s="389"/>
      <c r="AH54" s="112"/>
      <c r="AI54" s="112"/>
      <c r="AJ54" s="112"/>
      <c r="AK54" s="112"/>
      <c r="AL54" s="112"/>
      <c r="AM54" s="111"/>
      <c r="AN54" s="111"/>
      <c r="AO54" s="111"/>
      <c r="AP54" s="111"/>
      <c r="AQ54" s="111"/>
      <c r="AR54" s="111"/>
      <c r="AS54" s="111"/>
      <c r="AT54" s="111"/>
      <c r="AU54" s="111"/>
      <c r="AV54" s="111"/>
      <c r="AW54" s="111"/>
      <c r="AX54" s="111"/>
      <c r="AY54" s="111"/>
      <c r="AZ54" s="111"/>
      <c r="BA54" s="111"/>
      <c r="BB54" s="111"/>
      <c r="BC54" s="111"/>
      <c r="BD54" s="111"/>
      <c r="BE54" s="111"/>
      <c r="BF54" s="111"/>
      <c r="BG54" s="111"/>
    </row>
    <row r="55" spans="2:59" ht="2.1" customHeight="1">
      <c r="B55" s="134"/>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row>
    <row r="56" spans="2:59" ht="12.75" customHeight="1">
      <c r="B56" s="135" t="s">
        <v>196</v>
      </c>
    </row>
  </sheetData>
  <sheetProtection password="E123" sheet="1" objects="1" scenarios="1" selectLockedCells="1"/>
  <mergeCells count="85">
    <mergeCell ref="B1:AF1"/>
    <mergeCell ref="N3:AF3"/>
    <mergeCell ref="B4:AF4"/>
    <mergeCell ref="G7:I7"/>
    <mergeCell ref="J7:K7"/>
    <mergeCell ref="O7:P7"/>
    <mergeCell ref="G8:I8"/>
    <mergeCell ref="J8:AE8"/>
    <mergeCell ref="G9:K9"/>
    <mergeCell ref="Z9:AB9"/>
    <mergeCell ref="AC9:AE9"/>
    <mergeCell ref="G10:N10"/>
    <mergeCell ref="O10:P10"/>
    <mergeCell ref="G11:J11"/>
    <mergeCell ref="K11:AE11"/>
    <mergeCell ref="J15:S15"/>
    <mergeCell ref="M16:P16"/>
    <mergeCell ref="M17:N17"/>
    <mergeCell ref="J19:S19"/>
    <mergeCell ref="J20:S20"/>
    <mergeCell ref="I23:S23"/>
    <mergeCell ref="U25:X25"/>
    <mergeCell ref="G26:M26"/>
    <mergeCell ref="H28:T28"/>
    <mergeCell ref="C32:I32"/>
    <mergeCell ref="J32:AF32"/>
    <mergeCell ref="J33:O33"/>
    <mergeCell ref="J35:O35"/>
    <mergeCell ref="J37:R37"/>
    <mergeCell ref="J39:P39"/>
    <mergeCell ref="J41:R41"/>
    <mergeCell ref="C43:I43"/>
    <mergeCell ref="J43:R43"/>
    <mergeCell ref="D44:H44"/>
    <mergeCell ref="J45:Q45"/>
    <mergeCell ref="R45:X45"/>
    <mergeCell ref="Y45:AF45"/>
    <mergeCell ref="C52:AF52"/>
    <mergeCell ref="B55:AF55"/>
    <mergeCell ref="D2:M3"/>
    <mergeCell ref="B5:F6"/>
    <mergeCell ref="B7:C11"/>
    <mergeCell ref="D7:F8"/>
    <mergeCell ref="D9:F11"/>
    <mergeCell ref="D12:F13"/>
    <mergeCell ref="G12:T13"/>
    <mergeCell ref="U12:AF13"/>
    <mergeCell ref="D14:F15"/>
    <mergeCell ref="U14:AF15"/>
    <mergeCell ref="D16:F19"/>
    <mergeCell ref="U16:AF19"/>
    <mergeCell ref="D20:F21"/>
    <mergeCell ref="U20:AF21"/>
    <mergeCell ref="D22:F24"/>
    <mergeCell ref="U22:AF24"/>
    <mergeCell ref="D25:D29"/>
    <mergeCell ref="E25:F27"/>
    <mergeCell ref="U26:AF27"/>
    <mergeCell ref="E28:F29"/>
    <mergeCell ref="U28:AF29"/>
    <mergeCell ref="D30:F31"/>
    <mergeCell ref="G30:T31"/>
    <mergeCell ref="U30:AF31"/>
    <mergeCell ref="C33:I34"/>
    <mergeCell ref="C35:I36"/>
    <mergeCell ref="C37:I38"/>
    <mergeCell ref="C39:I40"/>
    <mergeCell ref="C41:I42"/>
    <mergeCell ref="J46:J47"/>
    <mergeCell ref="K46:Q47"/>
    <mergeCell ref="R46:V47"/>
    <mergeCell ref="W46:X47"/>
    <mergeCell ref="J48:J49"/>
    <mergeCell ref="K48:Q49"/>
    <mergeCell ref="R48:V49"/>
    <mergeCell ref="W48:X49"/>
    <mergeCell ref="J50:J51"/>
    <mergeCell ref="K50:Q51"/>
    <mergeCell ref="R50:V51"/>
    <mergeCell ref="W50:X51"/>
    <mergeCell ref="B53:AF54"/>
    <mergeCell ref="B12:C31"/>
    <mergeCell ref="B32:B44"/>
    <mergeCell ref="B45:B52"/>
    <mergeCell ref="C45:I51"/>
  </mergeCells>
  <phoneticPr fontId="3"/>
  <conditionalFormatting sqref="G5">
    <cfRule type="expression" dxfId="149" priority="97">
      <formula>$AJ$5=4</formula>
    </cfRule>
  </conditionalFormatting>
  <conditionalFormatting sqref="K5">
    <cfRule type="expression" dxfId="148" priority="96">
      <formula>$AJ$5=4</formula>
    </cfRule>
  </conditionalFormatting>
  <conditionalFormatting sqref="U5">
    <cfRule type="expression" dxfId="147" priority="95">
      <formula>$AJ$5=6</formula>
    </cfRule>
  </conditionalFormatting>
  <conditionalFormatting sqref="G6">
    <cfRule type="expression" dxfId="146" priority="94">
      <formula>$AJ$5=4</formula>
    </cfRule>
  </conditionalFormatting>
  <conditionalFormatting sqref="S6">
    <cfRule type="expression" dxfId="145" priority="92">
      <formula>$AJ$5=6</formula>
    </cfRule>
  </conditionalFormatting>
  <conditionalFormatting sqref="J7:K7">
    <cfRule type="containsBlanks" dxfId="144" priority="91">
      <formula>LEN(TRIM(J7))=0</formula>
    </cfRule>
  </conditionalFormatting>
  <conditionalFormatting sqref="O7:P7">
    <cfRule type="containsBlanks" dxfId="143" priority="90">
      <formula>LEN(TRIM(O7))=0</formula>
    </cfRule>
  </conditionalFormatting>
  <conditionalFormatting sqref="K14">
    <cfRule type="expression" dxfId="142" priority="89">
      <formula>$AJ$14=2</formula>
    </cfRule>
  </conditionalFormatting>
  <conditionalFormatting sqref="O14">
    <cfRule type="expression" dxfId="141" priority="88">
      <formula>$AJ$14=2</formula>
    </cfRule>
  </conditionalFormatting>
  <conditionalFormatting sqref="J16">
    <cfRule type="expression" dxfId="140" priority="87">
      <formula>$AJ$16=2</formula>
    </cfRule>
  </conditionalFormatting>
  <conditionalFormatting sqref="R16">
    <cfRule type="expression" dxfId="139" priority="86">
      <formula>$AJ$16=2</formula>
    </cfRule>
  </conditionalFormatting>
  <conditionalFormatting sqref="M17:N17">
    <cfRule type="containsBlanks" dxfId="138" priority="85">
      <formula>LEN(TRIM(M17))=0</formula>
    </cfRule>
  </conditionalFormatting>
  <conditionalFormatting sqref="J18">
    <cfRule type="expression" dxfId="137" priority="84">
      <formula>$AJ$18=2</formula>
    </cfRule>
  </conditionalFormatting>
  <conditionalFormatting sqref="M18">
    <cfRule type="expression" dxfId="136" priority="83">
      <formula>$AJ$18=2</formula>
    </cfRule>
  </conditionalFormatting>
  <conditionalFormatting sqref="Y25">
    <cfRule type="notContainsBlanks" dxfId="135" priority="81">
      <formula>LEN(TRIM(Y25))&gt;0</formula>
    </cfRule>
    <cfRule type="expression" dxfId="134" priority="82">
      <formula>$AG$25=TRUE</formula>
    </cfRule>
  </conditionalFormatting>
  <conditionalFormatting sqref="N26">
    <cfRule type="expression" dxfId="133" priority="72">
      <formula>$AJ$26=0</formula>
    </cfRule>
    <cfRule type="expression" dxfId="132" priority="73">
      <formula>$AJ$26=1</formula>
    </cfRule>
    <cfRule type="expression" dxfId="131" priority="80">
      <formula>$AG$25=TRUE</formula>
    </cfRule>
  </conditionalFormatting>
  <conditionalFormatting sqref="Q26">
    <cfRule type="expression" dxfId="130" priority="71">
      <formula>$AJ$26=0</formula>
    </cfRule>
    <cfRule type="expression" dxfId="129" priority="74">
      <formula>$AJ$26=1</formula>
    </cfRule>
    <cfRule type="expression" dxfId="128" priority="79">
      <formula>$AG$25=TRUE</formula>
    </cfRule>
  </conditionalFormatting>
  <conditionalFormatting sqref="G20">
    <cfRule type="expression" dxfId="127" priority="78">
      <formula>$AJ$20=2</formula>
    </cfRule>
  </conditionalFormatting>
  <conditionalFormatting sqref="G21">
    <cfRule type="expression" dxfId="126" priority="77">
      <formula>$AJ$20=2</formula>
    </cfRule>
  </conditionalFormatting>
  <conditionalFormatting sqref="G22">
    <cfRule type="expression" dxfId="125" priority="76">
      <formula>$AJ$22=2</formula>
    </cfRule>
  </conditionalFormatting>
  <conditionalFormatting sqref="G24">
    <cfRule type="expression" dxfId="124" priority="75">
      <formula>$AJ$22=2</formula>
    </cfRule>
  </conditionalFormatting>
  <conditionalFormatting sqref="G25">
    <cfRule type="expression" dxfId="123" priority="70">
      <formula>$AJ$25=2</formula>
    </cfRule>
  </conditionalFormatting>
  <conditionalFormatting sqref="G27">
    <cfRule type="expression" dxfId="122" priority="69">
      <formula>$AJ$25=2</formula>
    </cfRule>
  </conditionalFormatting>
  <conditionalFormatting sqref="G28">
    <cfRule type="expression" dxfId="121" priority="68">
      <formula>$AJ$28=2</formula>
    </cfRule>
  </conditionalFormatting>
  <conditionalFormatting sqref="G29">
    <cfRule type="expression" dxfId="120" priority="67">
      <formula>$AJ$28=2</formula>
    </cfRule>
  </conditionalFormatting>
  <conditionalFormatting sqref="J46:J51">
    <cfRule type="expression" dxfId="119" priority="53">
      <formula>$AG$45=3</formula>
    </cfRule>
  </conditionalFormatting>
  <conditionalFormatting sqref="R46:V47">
    <cfRule type="notContainsBlanks" dxfId="118" priority="51">
      <formula>LEN(TRIM(R46))&gt;0</formula>
    </cfRule>
    <cfRule type="expression" dxfId="117" priority="52">
      <formula>$AG$46=TRUE</formula>
    </cfRule>
  </conditionalFormatting>
  <conditionalFormatting sqref="R48:V49">
    <cfRule type="notContainsBlanks" dxfId="116" priority="49">
      <formula>LEN(TRIM(R48))&gt;0</formula>
    </cfRule>
    <cfRule type="expression" dxfId="115" priority="50">
      <formula>$AG$48=TRUE</formula>
    </cfRule>
  </conditionalFormatting>
  <conditionalFormatting sqref="R50:V51">
    <cfRule type="notContainsBlanks" dxfId="114" priority="47">
      <formula>LEN(TRIM(R50))&gt;0</formula>
    </cfRule>
    <cfRule type="expression" dxfId="113" priority="48">
      <formula>$AG$50=TRUE</formula>
    </cfRule>
  </conditionalFormatting>
  <conditionalFormatting sqref="AA46 AC46 AE46 Y46:Y47">
    <cfRule type="expression" dxfId="112" priority="46">
      <formula>$AG$46=TRUE</formula>
    </cfRule>
  </conditionalFormatting>
  <conditionalFormatting sqref="AA46 AC46 AE46 Y46:Y47">
    <cfRule type="expression" dxfId="111" priority="45">
      <formula>$AM$46&lt;6</formula>
    </cfRule>
  </conditionalFormatting>
  <conditionalFormatting sqref="AA48 AC48 AE48 Y48:Y49">
    <cfRule type="expression" dxfId="110" priority="44">
      <formula>$AG$48=TRUE</formula>
    </cfRule>
  </conditionalFormatting>
  <conditionalFormatting sqref="AA48 AC48 AE48 Y48:Y49">
    <cfRule type="expression" dxfId="109" priority="43">
      <formula>$AM$48&lt;6</formula>
    </cfRule>
  </conditionalFormatting>
  <conditionalFormatting sqref="AA50 AC50 AE50 Y50:Y51">
    <cfRule type="expression" dxfId="108" priority="42">
      <formula>$AG$50=TRUE</formula>
    </cfRule>
  </conditionalFormatting>
  <conditionalFormatting sqref="AA50 AC50 AE50 Y50:Y51">
    <cfRule type="expression" dxfId="107" priority="41">
      <formula>$AM$50&lt;6</formula>
    </cfRule>
  </conditionalFormatting>
  <conditionalFormatting sqref="AA47">
    <cfRule type="expression" dxfId="106" priority="23">
      <formula>$AG$46=TRUE</formula>
    </cfRule>
  </conditionalFormatting>
  <conditionalFormatting sqref="AA47">
    <cfRule type="expression" dxfId="105" priority="22">
      <formula>$AM$46&lt;6</formula>
    </cfRule>
  </conditionalFormatting>
  <conditionalFormatting sqref="AA49">
    <cfRule type="expression" dxfId="104" priority="21">
      <formula>$AG$48=TRUE</formula>
    </cfRule>
  </conditionalFormatting>
  <conditionalFormatting sqref="AA49">
    <cfRule type="expression" dxfId="103" priority="20">
      <formula>$AM$48&lt;6</formula>
    </cfRule>
  </conditionalFormatting>
  <conditionalFormatting sqref="AA51">
    <cfRule type="expression" dxfId="102" priority="19">
      <formula>$AG$50=TRUE</formula>
    </cfRule>
  </conditionalFormatting>
  <conditionalFormatting sqref="AA51">
    <cfRule type="expression" dxfId="101" priority="18">
      <formula>$AM$50&lt;6</formula>
    </cfRule>
  </conditionalFormatting>
  <conditionalFormatting sqref="S33 V33">
    <cfRule type="expression" dxfId="100" priority="17">
      <formula>$AI33=2</formula>
    </cfRule>
  </conditionalFormatting>
  <conditionalFormatting sqref="S35">
    <cfRule type="expression" dxfId="99" priority="15">
      <formula>$AI35=2</formula>
    </cfRule>
  </conditionalFormatting>
  <conditionalFormatting sqref="V35">
    <cfRule type="expression" dxfId="98" priority="14">
      <formula>$AI35=2</formula>
    </cfRule>
  </conditionalFormatting>
  <conditionalFormatting sqref="S37">
    <cfRule type="expression" dxfId="97" priority="13">
      <formula>$AI37=2</formula>
    </cfRule>
  </conditionalFormatting>
  <conditionalFormatting sqref="S39">
    <cfRule type="expression" dxfId="96" priority="12">
      <formula>$AI39=2</formula>
    </cfRule>
  </conditionalFormatting>
  <conditionalFormatting sqref="S41">
    <cfRule type="expression" dxfId="95" priority="11">
      <formula>$AI41=2</formula>
    </cfRule>
  </conditionalFormatting>
  <conditionalFormatting sqref="S43">
    <cfRule type="expression" dxfId="94" priority="10">
      <formula>$AI43=2</formula>
    </cfRule>
  </conditionalFormatting>
  <conditionalFormatting sqref="V37">
    <cfRule type="expression" dxfId="93" priority="9">
      <formula>$AI37=2</formula>
    </cfRule>
  </conditionalFormatting>
  <conditionalFormatting sqref="V39">
    <cfRule type="expression" dxfId="92" priority="8">
      <formula>$AI39=2</formula>
    </cfRule>
  </conditionalFormatting>
  <conditionalFormatting sqref="V41">
    <cfRule type="expression" dxfId="91" priority="7">
      <formula>$AI41=2</formula>
    </cfRule>
  </conditionalFormatting>
  <conditionalFormatting sqref="V43">
    <cfRule type="expression" dxfId="90" priority="6">
      <formula>$AI43=2</formula>
    </cfRule>
  </conditionalFormatting>
  <conditionalFormatting sqref="O6">
    <cfRule type="expression" dxfId="89" priority="5">
      <formula>$AJ$5=4</formula>
    </cfRule>
  </conditionalFormatting>
  <conditionalFormatting sqref="D44:H44">
    <cfRule type="notContainsBlanks" dxfId="88" priority="1">
      <formula>LEN(TRIM(D44))&gt;0</formula>
    </cfRule>
    <cfRule type="expression" dxfId="87" priority="2">
      <formula>AG43=TRUE</formula>
    </cfRule>
  </conditionalFormatting>
  <dataValidations count="1">
    <dataValidation type="list" allowBlank="1" showDropDown="0" showInputMessage="1" showErrorMessage="1" sqref="Y25">
      <formula1>"1,2,3, "</formula1>
    </dataValidation>
  </dataValidations>
  <pageMargins left="0.70866141732283472" right="0.70866141732283472" top="0.74803149606299213" bottom="0.74803149606299213" header="0.31496062992125984" footer="0.31496062992125984"/>
  <pageSetup paperSize="9" scale="83" fitToWidth="1" fitToHeight="1" orientation="portrait" usePrinterDefaults="1" r:id="rId1"/>
  <drawing r:id="rId2"/>
  <legacyDrawing r:id="rId3"/>
  <mc:AlternateContent>
    <mc:Choice xmlns:x14="http://schemas.microsoft.com/office/spreadsheetml/2009/9/main" Requires="x14">
      <controls>
        <mc:AlternateContent>
          <mc:Choice Requires="x14">
            <control shapeId="8193" r:id="rId4" name="チェック 1">
              <controlPr defaultSize="0" autoFill="0" autoLine="0" autoPict="0">
                <anchor moveWithCells="1">
                  <from xmlns:xdr="http://schemas.openxmlformats.org/drawingml/2006/spreadsheetDrawing">
                    <xdr:col>6</xdr:col>
                    <xdr:colOff>28575</xdr:colOff>
                    <xdr:row>3</xdr:row>
                    <xdr:rowOff>323850</xdr:rowOff>
                  </from>
                  <to xmlns:xdr="http://schemas.openxmlformats.org/drawingml/2006/spreadsheetDrawing">
                    <xdr:col>7</xdr:col>
                    <xdr:colOff>104775</xdr:colOff>
                    <xdr:row>5</xdr:row>
                    <xdr:rowOff>19050</xdr:rowOff>
                  </to>
                </anchor>
              </controlPr>
            </control>
          </mc:Choice>
        </mc:AlternateContent>
        <mc:AlternateContent>
          <mc:Choice Requires="x14">
            <control shapeId="8194" r:id="rId5" name="チェック 2">
              <controlPr defaultSize="0" autoFill="0" autoLine="0" autoPict="0">
                <anchor moveWithCells="1">
                  <from xmlns:xdr="http://schemas.openxmlformats.org/drawingml/2006/spreadsheetDrawing">
                    <xdr:col>10</xdr:col>
                    <xdr:colOff>28575</xdr:colOff>
                    <xdr:row>3</xdr:row>
                    <xdr:rowOff>323850</xdr:rowOff>
                  </from>
                  <to xmlns:xdr="http://schemas.openxmlformats.org/drawingml/2006/spreadsheetDrawing">
                    <xdr:col>11</xdr:col>
                    <xdr:colOff>104775</xdr:colOff>
                    <xdr:row>5</xdr:row>
                    <xdr:rowOff>19050</xdr:rowOff>
                  </to>
                </anchor>
              </controlPr>
            </control>
          </mc:Choice>
        </mc:AlternateContent>
        <mc:AlternateContent>
          <mc:Choice Requires="x14">
            <control shapeId="8196" r:id="rId6" name="チェック 4">
              <controlPr defaultSize="0" autoFill="0" autoLine="0" autoPict="0">
                <anchor moveWithCells="1">
                  <from xmlns:xdr="http://schemas.openxmlformats.org/drawingml/2006/spreadsheetDrawing">
                    <xdr:col>6</xdr:col>
                    <xdr:colOff>28575</xdr:colOff>
                    <xdr:row>4</xdr:row>
                    <xdr:rowOff>209550</xdr:rowOff>
                  </from>
                  <to xmlns:xdr="http://schemas.openxmlformats.org/drawingml/2006/spreadsheetDrawing">
                    <xdr:col>7</xdr:col>
                    <xdr:colOff>104775</xdr:colOff>
                    <xdr:row>6</xdr:row>
                    <xdr:rowOff>28575</xdr:rowOff>
                  </to>
                </anchor>
              </controlPr>
            </control>
          </mc:Choice>
        </mc:AlternateContent>
        <mc:AlternateContent>
          <mc:Choice Requires="x14">
            <control shapeId="8198" r:id="rId7" name="チェック 6">
              <controlPr defaultSize="0" autoFill="0" autoLine="0" autoPict="0">
                <anchor moveWithCells="1">
                  <from xmlns:xdr="http://schemas.openxmlformats.org/drawingml/2006/spreadsheetDrawing">
                    <xdr:col>14</xdr:col>
                    <xdr:colOff>19050</xdr:colOff>
                    <xdr:row>4</xdr:row>
                    <xdr:rowOff>209550</xdr:rowOff>
                  </from>
                  <to xmlns:xdr="http://schemas.openxmlformats.org/drawingml/2006/spreadsheetDrawing">
                    <xdr:col>15</xdr:col>
                    <xdr:colOff>95250</xdr:colOff>
                    <xdr:row>6</xdr:row>
                    <xdr:rowOff>28575</xdr:rowOff>
                  </to>
                </anchor>
              </controlPr>
            </control>
          </mc:Choice>
        </mc:AlternateContent>
        <mc:AlternateContent>
          <mc:Choice Requires="x14">
            <control shapeId="8199" r:id="rId8" name="チェック 7">
              <controlPr defaultSize="0" autoFill="0" autoLine="0" autoPict="0">
                <anchor moveWithCells="1">
                  <from xmlns:xdr="http://schemas.openxmlformats.org/drawingml/2006/spreadsheetDrawing">
                    <xdr:col>11</xdr:col>
                    <xdr:colOff>38100</xdr:colOff>
                    <xdr:row>7</xdr:row>
                    <xdr:rowOff>190500</xdr:rowOff>
                  </from>
                  <to xmlns:xdr="http://schemas.openxmlformats.org/drawingml/2006/spreadsheetDrawing">
                    <xdr:col>12</xdr:col>
                    <xdr:colOff>114300</xdr:colOff>
                    <xdr:row>9</xdr:row>
                    <xdr:rowOff>28575</xdr:rowOff>
                  </to>
                </anchor>
              </controlPr>
            </control>
          </mc:Choice>
        </mc:AlternateContent>
        <mc:AlternateContent>
          <mc:Choice Requires="x14">
            <control shapeId="8200" r:id="rId9" name="チェック 8">
              <controlPr defaultSize="0" autoFill="0" autoLine="0" autoPict="0">
                <anchor moveWithCells="1">
                  <from xmlns:xdr="http://schemas.openxmlformats.org/drawingml/2006/spreadsheetDrawing">
                    <xdr:col>14</xdr:col>
                    <xdr:colOff>47625</xdr:colOff>
                    <xdr:row>7</xdr:row>
                    <xdr:rowOff>190500</xdr:rowOff>
                  </from>
                  <to xmlns:xdr="http://schemas.openxmlformats.org/drawingml/2006/spreadsheetDrawing">
                    <xdr:col>15</xdr:col>
                    <xdr:colOff>123825</xdr:colOff>
                    <xdr:row>9</xdr:row>
                    <xdr:rowOff>28575</xdr:rowOff>
                  </to>
                </anchor>
              </controlPr>
            </control>
          </mc:Choice>
        </mc:AlternateContent>
        <mc:AlternateContent>
          <mc:Choice Requires="x14">
            <control shapeId="8201" r:id="rId10" name="チェック 9">
              <controlPr defaultSize="0" autoFill="0" autoLine="0" autoPict="0">
                <anchor moveWithCells="1">
                  <from xmlns:xdr="http://schemas.openxmlformats.org/drawingml/2006/spreadsheetDrawing">
                    <xdr:col>18</xdr:col>
                    <xdr:colOff>47625</xdr:colOff>
                    <xdr:row>7</xdr:row>
                    <xdr:rowOff>190500</xdr:rowOff>
                  </from>
                  <to xmlns:xdr="http://schemas.openxmlformats.org/drawingml/2006/spreadsheetDrawing">
                    <xdr:col>19</xdr:col>
                    <xdr:colOff>123825</xdr:colOff>
                    <xdr:row>9</xdr:row>
                    <xdr:rowOff>28575</xdr:rowOff>
                  </to>
                </anchor>
              </controlPr>
            </control>
          </mc:Choice>
        </mc:AlternateContent>
        <mc:AlternateContent>
          <mc:Choice Requires="x14">
            <control shapeId="8202" r:id="rId11" name="チェック 10">
              <controlPr defaultSize="0" autoFill="0" autoLine="0" autoPict="0">
                <anchor moveWithCells="1">
                  <from xmlns:xdr="http://schemas.openxmlformats.org/drawingml/2006/spreadsheetDrawing">
                    <xdr:col>21</xdr:col>
                    <xdr:colOff>38100</xdr:colOff>
                    <xdr:row>7</xdr:row>
                    <xdr:rowOff>190500</xdr:rowOff>
                  </from>
                  <to xmlns:xdr="http://schemas.openxmlformats.org/drawingml/2006/spreadsheetDrawing">
                    <xdr:col>22</xdr:col>
                    <xdr:colOff>114300</xdr:colOff>
                    <xdr:row>9</xdr:row>
                    <xdr:rowOff>28575</xdr:rowOff>
                  </to>
                </anchor>
              </controlPr>
            </control>
          </mc:Choice>
        </mc:AlternateContent>
        <mc:AlternateContent>
          <mc:Choice Requires="x14">
            <control shapeId="8203" r:id="rId12" name="チェック 11">
              <controlPr defaultSize="0" autoFill="0" autoLine="0" autoPict="0">
                <anchor moveWithCells="1">
                  <from xmlns:xdr="http://schemas.openxmlformats.org/drawingml/2006/spreadsheetDrawing">
                    <xdr:col>24</xdr:col>
                    <xdr:colOff>47625</xdr:colOff>
                    <xdr:row>7</xdr:row>
                    <xdr:rowOff>190500</xdr:rowOff>
                  </from>
                  <to xmlns:xdr="http://schemas.openxmlformats.org/drawingml/2006/spreadsheetDrawing">
                    <xdr:col>25</xdr:col>
                    <xdr:colOff>123825</xdr:colOff>
                    <xdr:row>9</xdr:row>
                    <xdr:rowOff>28575</xdr:rowOff>
                  </to>
                </anchor>
              </controlPr>
            </control>
          </mc:Choice>
        </mc:AlternateContent>
        <mc:AlternateContent>
          <mc:Choice Requires="x14">
            <control shapeId="8204" r:id="rId13" name="チェック 12">
              <controlPr defaultSize="0" autoFill="0" autoLine="0" autoPict="0">
                <anchor moveWithCells="1">
                  <from xmlns:xdr="http://schemas.openxmlformats.org/drawingml/2006/spreadsheetDrawing">
                    <xdr:col>10</xdr:col>
                    <xdr:colOff>38100</xdr:colOff>
                    <xdr:row>12</xdr:row>
                    <xdr:rowOff>104775</xdr:rowOff>
                  </from>
                  <to xmlns:xdr="http://schemas.openxmlformats.org/drawingml/2006/spreadsheetDrawing">
                    <xdr:col>11</xdr:col>
                    <xdr:colOff>114300</xdr:colOff>
                    <xdr:row>14</xdr:row>
                    <xdr:rowOff>28575</xdr:rowOff>
                  </to>
                </anchor>
              </controlPr>
            </control>
          </mc:Choice>
        </mc:AlternateContent>
        <mc:AlternateContent>
          <mc:Choice Requires="x14">
            <control shapeId="8205" r:id="rId14" name="チェック 13">
              <controlPr defaultSize="0" autoFill="0" autoLine="0" autoPict="0">
                <anchor moveWithCells="1">
                  <from xmlns:xdr="http://schemas.openxmlformats.org/drawingml/2006/spreadsheetDrawing">
                    <xdr:col>14</xdr:col>
                    <xdr:colOff>19050</xdr:colOff>
                    <xdr:row>12</xdr:row>
                    <xdr:rowOff>104775</xdr:rowOff>
                  </from>
                  <to xmlns:xdr="http://schemas.openxmlformats.org/drawingml/2006/spreadsheetDrawing">
                    <xdr:col>15</xdr:col>
                    <xdr:colOff>95250</xdr:colOff>
                    <xdr:row>14</xdr:row>
                    <xdr:rowOff>28575</xdr:rowOff>
                  </to>
                </anchor>
              </controlPr>
            </control>
          </mc:Choice>
        </mc:AlternateContent>
        <mc:AlternateContent>
          <mc:Choice Requires="x14">
            <control shapeId="8206" r:id="rId15" name="チェック 14">
              <controlPr defaultSize="0" autoFill="0" autoLine="0" autoPict="0">
                <anchor moveWithCells="1">
                  <from xmlns:xdr="http://schemas.openxmlformats.org/drawingml/2006/spreadsheetDrawing">
                    <xdr:col>9</xdr:col>
                    <xdr:colOff>47625</xdr:colOff>
                    <xdr:row>14</xdr:row>
                    <xdr:rowOff>190500</xdr:rowOff>
                  </from>
                  <to xmlns:xdr="http://schemas.openxmlformats.org/drawingml/2006/spreadsheetDrawing">
                    <xdr:col>10</xdr:col>
                    <xdr:colOff>123825</xdr:colOff>
                    <xdr:row>16</xdr:row>
                    <xdr:rowOff>28575</xdr:rowOff>
                  </to>
                </anchor>
              </controlPr>
            </control>
          </mc:Choice>
        </mc:AlternateContent>
        <mc:AlternateContent>
          <mc:Choice Requires="x14">
            <control shapeId="8207" r:id="rId16" name="チェック 15">
              <controlPr defaultSize="0" autoFill="0" autoLine="0" autoPict="0">
                <anchor moveWithCells="1">
                  <from xmlns:xdr="http://schemas.openxmlformats.org/drawingml/2006/spreadsheetDrawing">
                    <xdr:col>17</xdr:col>
                    <xdr:colOff>38100</xdr:colOff>
                    <xdr:row>14</xdr:row>
                    <xdr:rowOff>190500</xdr:rowOff>
                  </from>
                  <to xmlns:xdr="http://schemas.openxmlformats.org/drawingml/2006/spreadsheetDrawing">
                    <xdr:col>18</xdr:col>
                    <xdr:colOff>114300</xdr:colOff>
                    <xdr:row>16</xdr:row>
                    <xdr:rowOff>28575</xdr:rowOff>
                  </to>
                </anchor>
              </controlPr>
            </control>
          </mc:Choice>
        </mc:AlternateContent>
        <mc:AlternateContent>
          <mc:Choice Requires="x14">
            <control shapeId="8208" r:id="rId17" name="チェック 16">
              <controlPr defaultSize="0" autoFill="0" autoLine="0" autoPict="0">
                <anchor moveWithCells="1">
                  <from xmlns:xdr="http://schemas.openxmlformats.org/drawingml/2006/spreadsheetDrawing">
                    <xdr:col>9</xdr:col>
                    <xdr:colOff>47625</xdr:colOff>
                    <xdr:row>16</xdr:row>
                    <xdr:rowOff>190500</xdr:rowOff>
                  </from>
                  <to xmlns:xdr="http://schemas.openxmlformats.org/drawingml/2006/spreadsheetDrawing">
                    <xdr:col>10</xdr:col>
                    <xdr:colOff>123825</xdr:colOff>
                    <xdr:row>18</xdr:row>
                    <xdr:rowOff>19050</xdr:rowOff>
                  </to>
                </anchor>
              </controlPr>
            </control>
          </mc:Choice>
        </mc:AlternateContent>
        <mc:AlternateContent>
          <mc:Choice Requires="x14">
            <control shapeId="8209" r:id="rId18" name="チェック 17">
              <controlPr defaultSize="0" autoFill="0" autoLine="0" autoPict="0">
                <anchor moveWithCells="1">
                  <from xmlns:xdr="http://schemas.openxmlformats.org/drawingml/2006/spreadsheetDrawing">
                    <xdr:col>12</xdr:col>
                    <xdr:colOff>38100</xdr:colOff>
                    <xdr:row>16</xdr:row>
                    <xdr:rowOff>190500</xdr:rowOff>
                  </from>
                  <to xmlns:xdr="http://schemas.openxmlformats.org/drawingml/2006/spreadsheetDrawing">
                    <xdr:col>13</xdr:col>
                    <xdr:colOff>114300</xdr:colOff>
                    <xdr:row>18</xdr:row>
                    <xdr:rowOff>19050</xdr:rowOff>
                  </to>
                </anchor>
              </controlPr>
            </control>
          </mc:Choice>
        </mc:AlternateContent>
        <mc:AlternateContent>
          <mc:Choice Requires="x14">
            <control shapeId="8210" r:id="rId19" name="チェック 18">
              <controlPr defaultSize="0" autoFill="0" autoLine="0" autoPict="0">
                <anchor moveWithCells="1">
                  <from xmlns:xdr="http://schemas.openxmlformats.org/drawingml/2006/spreadsheetDrawing">
                    <xdr:col>6</xdr:col>
                    <xdr:colOff>47625</xdr:colOff>
                    <xdr:row>18</xdr:row>
                    <xdr:rowOff>190500</xdr:rowOff>
                  </from>
                  <to xmlns:xdr="http://schemas.openxmlformats.org/drawingml/2006/spreadsheetDrawing">
                    <xdr:col>7</xdr:col>
                    <xdr:colOff>123825</xdr:colOff>
                    <xdr:row>20</xdr:row>
                    <xdr:rowOff>19050</xdr:rowOff>
                  </to>
                </anchor>
              </controlPr>
            </control>
          </mc:Choice>
        </mc:AlternateContent>
        <mc:AlternateContent>
          <mc:Choice Requires="x14">
            <control shapeId="8211" r:id="rId20" name="チェック 19">
              <controlPr defaultSize="0" autoFill="0" autoLine="0" autoPict="0">
                <anchor moveWithCells="1">
                  <from xmlns:xdr="http://schemas.openxmlformats.org/drawingml/2006/spreadsheetDrawing">
                    <xdr:col>6</xdr:col>
                    <xdr:colOff>38100</xdr:colOff>
                    <xdr:row>19</xdr:row>
                    <xdr:rowOff>190500</xdr:rowOff>
                  </from>
                  <to xmlns:xdr="http://schemas.openxmlformats.org/drawingml/2006/spreadsheetDrawing">
                    <xdr:col>7</xdr:col>
                    <xdr:colOff>114300</xdr:colOff>
                    <xdr:row>21</xdr:row>
                    <xdr:rowOff>19050</xdr:rowOff>
                  </to>
                </anchor>
              </controlPr>
            </control>
          </mc:Choice>
        </mc:AlternateContent>
        <mc:AlternateContent>
          <mc:Choice Requires="x14">
            <control shapeId="8212" r:id="rId21" name="チェック 20">
              <controlPr defaultSize="0" autoFill="0" autoLine="0" autoPict="0">
                <anchor moveWithCells="1">
                  <from xmlns:xdr="http://schemas.openxmlformats.org/drawingml/2006/spreadsheetDrawing">
                    <xdr:col>6</xdr:col>
                    <xdr:colOff>47625</xdr:colOff>
                    <xdr:row>20</xdr:row>
                    <xdr:rowOff>190500</xdr:rowOff>
                  </from>
                  <to xmlns:xdr="http://schemas.openxmlformats.org/drawingml/2006/spreadsheetDrawing">
                    <xdr:col>7</xdr:col>
                    <xdr:colOff>123825</xdr:colOff>
                    <xdr:row>22</xdr:row>
                    <xdr:rowOff>19050</xdr:rowOff>
                  </to>
                </anchor>
              </controlPr>
            </control>
          </mc:Choice>
        </mc:AlternateContent>
        <mc:AlternateContent>
          <mc:Choice Requires="x14">
            <control shapeId="8213" r:id="rId22" name="チェック 21">
              <controlPr defaultSize="0" autoFill="0" autoLine="0" autoPict="0">
                <anchor moveWithCells="1">
                  <from xmlns:xdr="http://schemas.openxmlformats.org/drawingml/2006/spreadsheetDrawing">
                    <xdr:col>6</xdr:col>
                    <xdr:colOff>38100</xdr:colOff>
                    <xdr:row>22</xdr:row>
                    <xdr:rowOff>190500</xdr:rowOff>
                  </from>
                  <to xmlns:xdr="http://schemas.openxmlformats.org/drawingml/2006/spreadsheetDrawing">
                    <xdr:col>7</xdr:col>
                    <xdr:colOff>114300</xdr:colOff>
                    <xdr:row>24</xdr:row>
                    <xdr:rowOff>19050</xdr:rowOff>
                  </to>
                </anchor>
              </controlPr>
            </control>
          </mc:Choice>
        </mc:AlternateContent>
        <mc:AlternateContent>
          <mc:Choice Requires="x14">
            <control shapeId="8214" r:id="rId23" name="チェック 22">
              <controlPr defaultSize="0" autoFill="0" autoLine="0" autoPict="0">
                <anchor moveWithCells="1">
                  <from xmlns:xdr="http://schemas.openxmlformats.org/drawingml/2006/spreadsheetDrawing">
                    <xdr:col>6</xdr:col>
                    <xdr:colOff>47625</xdr:colOff>
                    <xdr:row>23</xdr:row>
                    <xdr:rowOff>190500</xdr:rowOff>
                  </from>
                  <to xmlns:xdr="http://schemas.openxmlformats.org/drawingml/2006/spreadsheetDrawing">
                    <xdr:col>7</xdr:col>
                    <xdr:colOff>123825</xdr:colOff>
                    <xdr:row>25</xdr:row>
                    <xdr:rowOff>19050</xdr:rowOff>
                  </to>
                </anchor>
              </controlPr>
            </control>
          </mc:Choice>
        </mc:AlternateContent>
        <mc:AlternateContent>
          <mc:Choice Requires="x14">
            <control shapeId="8215" r:id="rId24" name="チェック 23">
              <controlPr defaultSize="0" autoFill="0" autoLine="0" autoPict="0">
                <anchor moveWithCells="1">
                  <from xmlns:xdr="http://schemas.openxmlformats.org/drawingml/2006/spreadsheetDrawing">
                    <xdr:col>13</xdr:col>
                    <xdr:colOff>47625</xdr:colOff>
                    <xdr:row>24</xdr:row>
                    <xdr:rowOff>190500</xdr:rowOff>
                  </from>
                  <to xmlns:xdr="http://schemas.openxmlformats.org/drawingml/2006/spreadsheetDrawing">
                    <xdr:col>14</xdr:col>
                    <xdr:colOff>123825</xdr:colOff>
                    <xdr:row>26</xdr:row>
                    <xdr:rowOff>19050</xdr:rowOff>
                  </to>
                </anchor>
              </controlPr>
            </control>
          </mc:Choice>
        </mc:AlternateContent>
        <mc:AlternateContent>
          <mc:Choice Requires="x14">
            <control shapeId="8216" r:id="rId25" name="チェック 24">
              <controlPr defaultSize="0" autoFill="0" autoLine="0" autoPict="0">
                <anchor moveWithCells="1">
                  <from xmlns:xdr="http://schemas.openxmlformats.org/drawingml/2006/spreadsheetDrawing">
                    <xdr:col>16</xdr:col>
                    <xdr:colOff>38100</xdr:colOff>
                    <xdr:row>24</xdr:row>
                    <xdr:rowOff>190500</xdr:rowOff>
                  </from>
                  <to xmlns:xdr="http://schemas.openxmlformats.org/drawingml/2006/spreadsheetDrawing">
                    <xdr:col>17</xdr:col>
                    <xdr:colOff>114300</xdr:colOff>
                    <xdr:row>26</xdr:row>
                    <xdr:rowOff>19050</xdr:rowOff>
                  </to>
                </anchor>
              </controlPr>
            </control>
          </mc:Choice>
        </mc:AlternateContent>
        <mc:AlternateContent>
          <mc:Choice Requires="x14">
            <control shapeId="8217" r:id="rId26" name="チェック 25">
              <controlPr defaultSize="0" autoFill="0" autoLine="0" autoPict="0">
                <anchor moveWithCells="1">
                  <from xmlns:xdr="http://schemas.openxmlformats.org/drawingml/2006/spreadsheetDrawing">
                    <xdr:col>6</xdr:col>
                    <xdr:colOff>38100</xdr:colOff>
                    <xdr:row>26</xdr:row>
                    <xdr:rowOff>66040</xdr:rowOff>
                  </from>
                  <to xmlns:xdr="http://schemas.openxmlformats.org/drawingml/2006/spreadsheetDrawing">
                    <xdr:col>7</xdr:col>
                    <xdr:colOff>114300</xdr:colOff>
                    <xdr:row>26</xdr:row>
                    <xdr:rowOff>313690</xdr:rowOff>
                  </to>
                </anchor>
              </controlPr>
            </control>
          </mc:Choice>
        </mc:AlternateContent>
        <mc:AlternateContent>
          <mc:Choice Requires="x14">
            <control shapeId="8218" r:id="rId27" name="チェック 26">
              <controlPr defaultSize="0" autoFill="0" autoLine="0" autoPict="0">
                <anchor moveWithCells="1">
                  <from xmlns:xdr="http://schemas.openxmlformats.org/drawingml/2006/spreadsheetDrawing">
                    <xdr:col>6</xdr:col>
                    <xdr:colOff>38100</xdr:colOff>
                    <xdr:row>26</xdr:row>
                    <xdr:rowOff>342900</xdr:rowOff>
                  </from>
                  <to xmlns:xdr="http://schemas.openxmlformats.org/drawingml/2006/spreadsheetDrawing">
                    <xdr:col>7</xdr:col>
                    <xdr:colOff>114300</xdr:colOff>
                    <xdr:row>27</xdr:row>
                    <xdr:rowOff>237490</xdr:rowOff>
                  </to>
                </anchor>
              </controlPr>
            </control>
          </mc:Choice>
        </mc:AlternateContent>
        <mc:AlternateContent>
          <mc:Choice Requires="x14">
            <control shapeId="8219" r:id="rId28" name="チェック 27">
              <controlPr defaultSize="0" autoFill="0" autoLine="0" autoPict="0">
                <anchor moveWithCells="1">
                  <from xmlns:xdr="http://schemas.openxmlformats.org/drawingml/2006/spreadsheetDrawing">
                    <xdr:col>6</xdr:col>
                    <xdr:colOff>38100</xdr:colOff>
                    <xdr:row>27</xdr:row>
                    <xdr:rowOff>352425</xdr:rowOff>
                  </from>
                  <to xmlns:xdr="http://schemas.openxmlformats.org/drawingml/2006/spreadsheetDrawing">
                    <xdr:col>7</xdr:col>
                    <xdr:colOff>114300</xdr:colOff>
                    <xdr:row>29</xdr:row>
                    <xdr:rowOff>10160</xdr:rowOff>
                  </to>
                </anchor>
              </controlPr>
            </control>
          </mc:Choice>
        </mc:AlternateContent>
        <mc:AlternateContent>
          <mc:Choice Requires="x14">
            <control shapeId="8220" r:id="rId29" name="チェック 28">
              <controlPr defaultSize="0" autoFill="0" autoLine="0" autoPict="0">
                <anchor moveWithCells="1">
                  <from xmlns:xdr="http://schemas.openxmlformats.org/drawingml/2006/spreadsheetDrawing">
                    <xdr:col>18</xdr:col>
                    <xdr:colOff>19050</xdr:colOff>
                    <xdr:row>31</xdr:row>
                    <xdr:rowOff>180975</xdr:rowOff>
                  </from>
                  <to xmlns:xdr="http://schemas.openxmlformats.org/drawingml/2006/spreadsheetDrawing">
                    <xdr:col>19</xdr:col>
                    <xdr:colOff>104775</xdr:colOff>
                    <xdr:row>33</xdr:row>
                    <xdr:rowOff>27940</xdr:rowOff>
                  </to>
                </anchor>
              </controlPr>
            </control>
          </mc:Choice>
        </mc:AlternateContent>
        <mc:AlternateContent>
          <mc:Choice Requires="x14">
            <control shapeId="8221" r:id="rId30" name="チェック 29">
              <controlPr defaultSize="0" autoFill="0" autoLine="0" autoPict="0">
                <anchor moveWithCells="1">
                  <from xmlns:xdr="http://schemas.openxmlformats.org/drawingml/2006/spreadsheetDrawing">
                    <xdr:col>21</xdr:col>
                    <xdr:colOff>19050</xdr:colOff>
                    <xdr:row>31</xdr:row>
                    <xdr:rowOff>180975</xdr:rowOff>
                  </from>
                  <to xmlns:xdr="http://schemas.openxmlformats.org/drawingml/2006/spreadsheetDrawing">
                    <xdr:col>22</xdr:col>
                    <xdr:colOff>104775</xdr:colOff>
                    <xdr:row>33</xdr:row>
                    <xdr:rowOff>27940</xdr:rowOff>
                  </to>
                </anchor>
              </controlPr>
            </control>
          </mc:Choice>
        </mc:AlternateContent>
        <mc:AlternateContent>
          <mc:Choice Requires="x14">
            <control shapeId="8236" r:id="rId31" name="チェック 44">
              <controlPr defaultSize="0" autoFill="0" autoLine="0" autoPict="0">
                <anchor moveWithCells="1">
                  <from xmlns:xdr="http://schemas.openxmlformats.org/drawingml/2006/spreadsheetDrawing">
                    <xdr:col>18</xdr:col>
                    <xdr:colOff>28575</xdr:colOff>
                    <xdr:row>33</xdr:row>
                    <xdr:rowOff>200025</xdr:rowOff>
                  </from>
                  <to xmlns:xdr="http://schemas.openxmlformats.org/drawingml/2006/spreadsheetDrawing">
                    <xdr:col>19</xdr:col>
                    <xdr:colOff>114300</xdr:colOff>
                    <xdr:row>35</xdr:row>
                    <xdr:rowOff>47625</xdr:rowOff>
                  </to>
                </anchor>
              </controlPr>
            </control>
          </mc:Choice>
        </mc:AlternateContent>
        <mc:AlternateContent>
          <mc:Choice Requires="x14">
            <control shapeId="8237" r:id="rId32" name="チェック 45">
              <controlPr defaultSize="0" autoFill="0" autoLine="0" autoPict="0">
                <anchor moveWithCells="1">
                  <from xmlns:xdr="http://schemas.openxmlformats.org/drawingml/2006/spreadsheetDrawing">
                    <xdr:col>21</xdr:col>
                    <xdr:colOff>28575</xdr:colOff>
                    <xdr:row>33</xdr:row>
                    <xdr:rowOff>200025</xdr:rowOff>
                  </from>
                  <to xmlns:xdr="http://schemas.openxmlformats.org/drawingml/2006/spreadsheetDrawing">
                    <xdr:col>22</xdr:col>
                    <xdr:colOff>114300</xdr:colOff>
                    <xdr:row>35</xdr:row>
                    <xdr:rowOff>47625</xdr:rowOff>
                  </to>
                </anchor>
              </controlPr>
            </control>
          </mc:Choice>
        </mc:AlternateContent>
        <mc:AlternateContent>
          <mc:Choice Requires="x14">
            <control shapeId="8238" r:id="rId33" name="チェック 46">
              <controlPr defaultSize="0" autoFill="0" autoLine="0" autoPict="0">
                <anchor moveWithCells="1">
                  <from xmlns:xdr="http://schemas.openxmlformats.org/drawingml/2006/spreadsheetDrawing">
                    <xdr:col>18</xdr:col>
                    <xdr:colOff>28575</xdr:colOff>
                    <xdr:row>35</xdr:row>
                    <xdr:rowOff>200025</xdr:rowOff>
                  </from>
                  <to xmlns:xdr="http://schemas.openxmlformats.org/drawingml/2006/spreadsheetDrawing">
                    <xdr:col>19</xdr:col>
                    <xdr:colOff>114300</xdr:colOff>
                    <xdr:row>37</xdr:row>
                    <xdr:rowOff>47625</xdr:rowOff>
                  </to>
                </anchor>
              </controlPr>
            </control>
          </mc:Choice>
        </mc:AlternateContent>
        <mc:AlternateContent>
          <mc:Choice Requires="x14">
            <control shapeId="8239" r:id="rId34" name="チェック 47">
              <controlPr defaultSize="0" autoFill="0" autoLine="0" autoPict="0">
                <anchor moveWithCells="1">
                  <from xmlns:xdr="http://schemas.openxmlformats.org/drawingml/2006/spreadsheetDrawing">
                    <xdr:col>21</xdr:col>
                    <xdr:colOff>28575</xdr:colOff>
                    <xdr:row>35</xdr:row>
                    <xdr:rowOff>200025</xdr:rowOff>
                  </from>
                  <to xmlns:xdr="http://schemas.openxmlformats.org/drawingml/2006/spreadsheetDrawing">
                    <xdr:col>22</xdr:col>
                    <xdr:colOff>114300</xdr:colOff>
                    <xdr:row>37</xdr:row>
                    <xdr:rowOff>47625</xdr:rowOff>
                  </to>
                </anchor>
              </controlPr>
            </control>
          </mc:Choice>
        </mc:AlternateContent>
        <mc:AlternateContent>
          <mc:Choice Requires="x14">
            <control shapeId="8240" r:id="rId35" name="チェック 48">
              <controlPr defaultSize="0" autoFill="0" autoLine="0" autoPict="0">
                <anchor moveWithCells="1">
                  <from xmlns:xdr="http://schemas.openxmlformats.org/drawingml/2006/spreadsheetDrawing">
                    <xdr:col>18</xdr:col>
                    <xdr:colOff>28575</xdr:colOff>
                    <xdr:row>37</xdr:row>
                    <xdr:rowOff>190500</xdr:rowOff>
                  </from>
                  <to xmlns:xdr="http://schemas.openxmlformats.org/drawingml/2006/spreadsheetDrawing">
                    <xdr:col>19</xdr:col>
                    <xdr:colOff>114300</xdr:colOff>
                    <xdr:row>39</xdr:row>
                    <xdr:rowOff>38735</xdr:rowOff>
                  </to>
                </anchor>
              </controlPr>
            </control>
          </mc:Choice>
        </mc:AlternateContent>
        <mc:AlternateContent>
          <mc:Choice Requires="x14">
            <control shapeId="8241" r:id="rId36" name="チェック 49">
              <controlPr defaultSize="0" autoFill="0" autoLine="0" autoPict="0">
                <anchor moveWithCells="1">
                  <from xmlns:xdr="http://schemas.openxmlformats.org/drawingml/2006/spreadsheetDrawing">
                    <xdr:col>21</xdr:col>
                    <xdr:colOff>28575</xdr:colOff>
                    <xdr:row>37</xdr:row>
                    <xdr:rowOff>190500</xdr:rowOff>
                  </from>
                  <to xmlns:xdr="http://schemas.openxmlformats.org/drawingml/2006/spreadsheetDrawing">
                    <xdr:col>22</xdr:col>
                    <xdr:colOff>114300</xdr:colOff>
                    <xdr:row>39</xdr:row>
                    <xdr:rowOff>38735</xdr:rowOff>
                  </to>
                </anchor>
              </controlPr>
            </control>
          </mc:Choice>
        </mc:AlternateContent>
        <mc:AlternateContent>
          <mc:Choice Requires="x14">
            <control shapeId="8242" r:id="rId37" name="チェック 50">
              <controlPr defaultSize="0" autoFill="0" autoLine="0" autoPict="0">
                <anchor moveWithCells="1">
                  <from xmlns:xdr="http://schemas.openxmlformats.org/drawingml/2006/spreadsheetDrawing">
                    <xdr:col>18</xdr:col>
                    <xdr:colOff>28575</xdr:colOff>
                    <xdr:row>41</xdr:row>
                    <xdr:rowOff>190500</xdr:rowOff>
                  </from>
                  <to xmlns:xdr="http://schemas.openxmlformats.org/drawingml/2006/spreadsheetDrawing">
                    <xdr:col>19</xdr:col>
                    <xdr:colOff>114300</xdr:colOff>
                    <xdr:row>43</xdr:row>
                    <xdr:rowOff>38735</xdr:rowOff>
                  </to>
                </anchor>
              </controlPr>
            </control>
          </mc:Choice>
        </mc:AlternateContent>
        <mc:AlternateContent>
          <mc:Choice Requires="x14">
            <control shapeId="8243" r:id="rId38" name="チェック 51">
              <controlPr defaultSize="0" autoFill="0" autoLine="0" autoPict="0">
                <anchor moveWithCells="1">
                  <from xmlns:xdr="http://schemas.openxmlformats.org/drawingml/2006/spreadsheetDrawing">
                    <xdr:col>21</xdr:col>
                    <xdr:colOff>28575</xdr:colOff>
                    <xdr:row>41</xdr:row>
                    <xdr:rowOff>190500</xdr:rowOff>
                  </from>
                  <to xmlns:xdr="http://schemas.openxmlformats.org/drawingml/2006/spreadsheetDrawing">
                    <xdr:col>22</xdr:col>
                    <xdr:colOff>114300</xdr:colOff>
                    <xdr:row>43</xdr:row>
                    <xdr:rowOff>38735</xdr:rowOff>
                  </to>
                </anchor>
              </controlPr>
            </control>
          </mc:Choice>
        </mc:AlternateContent>
        <mc:AlternateContent>
          <mc:Choice Requires="x14">
            <control shapeId="8245" r:id="rId39" name="チェック 53">
              <controlPr defaultSize="0" autoFill="0" autoLine="0" autoPict="0">
                <anchor moveWithCells="1">
                  <from xmlns:xdr="http://schemas.openxmlformats.org/drawingml/2006/spreadsheetDrawing">
                    <xdr:col>9</xdr:col>
                    <xdr:colOff>19050</xdr:colOff>
                    <xdr:row>45</xdr:row>
                    <xdr:rowOff>57785</xdr:rowOff>
                  </from>
                  <to xmlns:xdr="http://schemas.openxmlformats.org/drawingml/2006/spreadsheetDrawing">
                    <xdr:col>10</xdr:col>
                    <xdr:colOff>95250</xdr:colOff>
                    <xdr:row>46</xdr:row>
                    <xdr:rowOff>95250</xdr:rowOff>
                  </to>
                </anchor>
              </controlPr>
            </control>
          </mc:Choice>
        </mc:AlternateContent>
        <mc:AlternateContent>
          <mc:Choice Requires="x14">
            <control shapeId="8246" r:id="rId40" name="チェック 54">
              <controlPr defaultSize="0" autoFill="0" autoLine="0" autoPict="0">
                <anchor moveWithCells="1">
                  <from xmlns:xdr="http://schemas.openxmlformats.org/drawingml/2006/spreadsheetDrawing">
                    <xdr:col>9</xdr:col>
                    <xdr:colOff>19050</xdr:colOff>
                    <xdr:row>47</xdr:row>
                    <xdr:rowOff>57785</xdr:rowOff>
                  </from>
                  <to xmlns:xdr="http://schemas.openxmlformats.org/drawingml/2006/spreadsheetDrawing">
                    <xdr:col>10</xdr:col>
                    <xdr:colOff>95250</xdr:colOff>
                    <xdr:row>48</xdr:row>
                    <xdr:rowOff>95250</xdr:rowOff>
                  </to>
                </anchor>
              </controlPr>
            </control>
          </mc:Choice>
        </mc:AlternateContent>
        <mc:AlternateContent>
          <mc:Choice Requires="x14">
            <control shapeId="8247" r:id="rId41" name="チェック 55">
              <controlPr defaultSize="0" autoFill="0" autoLine="0" autoPict="0">
                <anchor moveWithCells="1">
                  <from xmlns:xdr="http://schemas.openxmlformats.org/drawingml/2006/spreadsheetDrawing">
                    <xdr:col>9</xdr:col>
                    <xdr:colOff>19050</xdr:colOff>
                    <xdr:row>49</xdr:row>
                    <xdr:rowOff>66675</xdr:rowOff>
                  </from>
                  <to xmlns:xdr="http://schemas.openxmlformats.org/drawingml/2006/spreadsheetDrawing">
                    <xdr:col>10</xdr:col>
                    <xdr:colOff>95250</xdr:colOff>
                    <xdr:row>50</xdr:row>
                    <xdr:rowOff>105410</xdr:rowOff>
                  </to>
                </anchor>
              </controlPr>
            </control>
          </mc:Choice>
        </mc:AlternateContent>
        <mc:AlternateContent>
          <mc:Choice Requires="x14">
            <control shapeId="8248" r:id="rId42" name="チェック 56">
              <controlPr defaultSize="0" autoFill="0" autoLine="0" autoPict="0">
                <anchor moveWithCells="1">
                  <from xmlns:xdr="http://schemas.openxmlformats.org/drawingml/2006/spreadsheetDrawing">
                    <xdr:col>24</xdr:col>
                    <xdr:colOff>28575</xdr:colOff>
                    <xdr:row>44</xdr:row>
                    <xdr:rowOff>361315</xdr:rowOff>
                  </from>
                  <to xmlns:xdr="http://schemas.openxmlformats.org/drawingml/2006/spreadsheetDrawing">
                    <xdr:col>25</xdr:col>
                    <xdr:colOff>114300</xdr:colOff>
                    <xdr:row>46</xdr:row>
                    <xdr:rowOff>28575</xdr:rowOff>
                  </to>
                </anchor>
              </controlPr>
            </control>
          </mc:Choice>
        </mc:AlternateContent>
        <mc:AlternateContent>
          <mc:Choice Requires="x14">
            <control shapeId="8249" r:id="rId43" name="チェック 57">
              <controlPr defaultSize="0" autoFill="0" autoLine="0" autoPict="0">
                <anchor moveWithCells="1">
                  <from xmlns:xdr="http://schemas.openxmlformats.org/drawingml/2006/spreadsheetDrawing">
                    <xdr:col>24</xdr:col>
                    <xdr:colOff>28575</xdr:colOff>
                    <xdr:row>45</xdr:row>
                    <xdr:rowOff>171450</xdr:rowOff>
                  </from>
                  <to xmlns:xdr="http://schemas.openxmlformats.org/drawingml/2006/spreadsheetDrawing">
                    <xdr:col>25</xdr:col>
                    <xdr:colOff>114300</xdr:colOff>
                    <xdr:row>47</xdr:row>
                    <xdr:rowOff>0</xdr:rowOff>
                  </to>
                </anchor>
              </controlPr>
            </control>
          </mc:Choice>
        </mc:AlternateContent>
        <mc:AlternateContent>
          <mc:Choice Requires="x14">
            <control shapeId="8250" r:id="rId44" name="チェック 58">
              <controlPr defaultSize="0" autoFill="0" autoLine="0" autoPict="0">
                <anchor moveWithCells="1">
                  <from xmlns:xdr="http://schemas.openxmlformats.org/drawingml/2006/spreadsheetDrawing">
                    <xdr:col>26</xdr:col>
                    <xdr:colOff>28575</xdr:colOff>
                    <xdr:row>44</xdr:row>
                    <xdr:rowOff>361315</xdr:rowOff>
                  </from>
                  <to xmlns:xdr="http://schemas.openxmlformats.org/drawingml/2006/spreadsheetDrawing">
                    <xdr:col>27</xdr:col>
                    <xdr:colOff>114300</xdr:colOff>
                    <xdr:row>46</xdr:row>
                    <xdr:rowOff>28575</xdr:rowOff>
                  </to>
                </anchor>
              </controlPr>
            </control>
          </mc:Choice>
        </mc:AlternateContent>
        <mc:AlternateContent>
          <mc:Choice Requires="x14">
            <control shapeId="8251" r:id="rId45" name="チェック 59">
              <controlPr defaultSize="0" autoFill="0" autoLine="0" autoPict="0">
                <anchor moveWithCells="1">
                  <from xmlns:xdr="http://schemas.openxmlformats.org/drawingml/2006/spreadsheetDrawing">
                    <xdr:col>28</xdr:col>
                    <xdr:colOff>28575</xdr:colOff>
                    <xdr:row>44</xdr:row>
                    <xdr:rowOff>361315</xdr:rowOff>
                  </from>
                  <to xmlns:xdr="http://schemas.openxmlformats.org/drawingml/2006/spreadsheetDrawing">
                    <xdr:col>29</xdr:col>
                    <xdr:colOff>114300</xdr:colOff>
                    <xdr:row>46</xdr:row>
                    <xdr:rowOff>28575</xdr:rowOff>
                  </to>
                </anchor>
              </controlPr>
            </control>
          </mc:Choice>
        </mc:AlternateContent>
        <mc:AlternateContent>
          <mc:Choice Requires="x14">
            <control shapeId="8252" r:id="rId46" name="チェック 60">
              <controlPr defaultSize="0" autoFill="0" autoLine="0" autoPict="0">
                <anchor moveWithCells="1">
                  <from xmlns:xdr="http://schemas.openxmlformats.org/drawingml/2006/spreadsheetDrawing">
                    <xdr:col>30</xdr:col>
                    <xdr:colOff>38100</xdr:colOff>
                    <xdr:row>44</xdr:row>
                    <xdr:rowOff>361315</xdr:rowOff>
                  </from>
                  <to xmlns:xdr="http://schemas.openxmlformats.org/drawingml/2006/spreadsheetDrawing">
                    <xdr:col>31</xdr:col>
                    <xdr:colOff>114300</xdr:colOff>
                    <xdr:row>46</xdr:row>
                    <xdr:rowOff>28575</xdr:rowOff>
                  </to>
                </anchor>
              </controlPr>
            </control>
          </mc:Choice>
        </mc:AlternateContent>
        <mc:AlternateContent>
          <mc:Choice Requires="x14">
            <control shapeId="8253" r:id="rId47" name="チェック 61">
              <controlPr defaultSize="0" autoFill="0" autoLine="0" autoPict="0">
                <anchor moveWithCells="1">
                  <from xmlns:xdr="http://schemas.openxmlformats.org/drawingml/2006/spreadsheetDrawing">
                    <xdr:col>24</xdr:col>
                    <xdr:colOff>28575</xdr:colOff>
                    <xdr:row>46</xdr:row>
                    <xdr:rowOff>171450</xdr:rowOff>
                  </from>
                  <to xmlns:xdr="http://schemas.openxmlformats.org/drawingml/2006/spreadsheetDrawing">
                    <xdr:col>25</xdr:col>
                    <xdr:colOff>114300</xdr:colOff>
                    <xdr:row>48</xdr:row>
                    <xdr:rowOff>0</xdr:rowOff>
                  </to>
                </anchor>
              </controlPr>
            </control>
          </mc:Choice>
        </mc:AlternateContent>
        <mc:AlternateContent>
          <mc:Choice Requires="x14">
            <control shapeId="8254" r:id="rId48" name="チェック 62">
              <controlPr defaultSize="0" autoFill="0" autoLine="0" autoPict="0">
                <anchor moveWithCells="1">
                  <from xmlns:xdr="http://schemas.openxmlformats.org/drawingml/2006/spreadsheetDrawing">
                    <xdr:col>24</xdr:col>
                    <xdr:colOff>28575</xdr:colOff>
                    <xdr:row>47</xdr:row>
                    <xdr:rowOff>171450</xdr:rowOff>
                  </from>
                  <to xmlns:xdr="http://schemas.openxmlformats.org/drawingml/2006/spreadsheetDrawing">
                    <xdr:col>25</xdr:col>
                    <xdr:colOff>114300</xdr:colOff>
                    <xdr:row>49</xdr:row>
                    <xdr:rowOff>0</xdr:rowOff>
                  </to>
                </anchor>
              </controlPr>
            </control>
          </mc:Choice>
        </mc:AlternateContent>
        <mc:AlternateContent>
          <mc:Choice Requires="x14">
            <control shapeId="8255" r:id="rId49" name="チェック 63">
              <controlPr defaultSize="0" autoFill="0" autoLine="0" autoPict="0">
                <anchor moveWithCells="1">
                  <from xmlns:xdr="http://schemas.openxmlformats.org/drawingml/2006/spreadsheetDrawing">
                    <xdr:col>26</xdr:col>
                    <xdr:colOff>28575</xdr:colOff>
                    <xdr:row>46</xdr:row>
                    <xdr:rowOff>171450</xdr:rowOff>
                  </from>
                  <to xmlns:xdr="http://schemas.openxmlformats.org/drawingml/2006/spreadsheetDrawing">
                    <xdr:col>27</xdr:col>
                    <xdr:colOff>114300</xdr:colOff>
                    <xdr:row>48</xdr:row>
                    <xdr:rowOff>0</xdr:rowOff>
                  </to>
                </anchor>
              </controlPr>
            </control>
          </mc:Choice>
        </mc:AlternateContent>
        <mc:AlternateContent>
          <mc:Choice Requires="x14">
            <control shapeId="8256" r:id="rId50" name="チェック 64">
              <controlPr defaultSize="0" autoFill="0" autoLine="0" autoPict="0">
                <anchor moveWithCells="1">
                  <from xmlns:xdr="http://schemas.openxmlformats.org/drawingml/2006/spreadsheetDrawing">
                    <xdr:col>28</xdr:col>
                    <xdr:colOff>28575</xdr:colOff>
                    <xdr:row>46</xdr:row>
                    <xdr:rowOff>171450</xdr:rowOff>
                  </from>
                  <to xmlns:xdr="http://schemas.openxmlformats.org/drawingml/2006/spreadsheetDrawing">
                    <xdr:col>29</xdr:col>
                    <xdr:colOff>114300</xdr:colOff>
                    <xdr:row>48</xdr:row>
                    <xdr:rowOff>0</xdr:rowOff>
                  </to>
                </anchor>
              </controlPr>
            </control>
          </mc:Choice>
        </mc:AlternateContent>
        <mc:AlternateContent>
          <mc:Choice Requires="x14">
            <control shapeId="8257" r:id="rId51" name="チェック 65">
              <controlPr defaultSize="0" autoFill="0" autoLine="0" autoPict="0">
                <anchor moveWithCells="1">
                  <from xmlns:xdr="http://schemas.openxmlformats.org/drawingml/2006/spreadsheetDrawing">
                    <xdr:col>30</xdr:col>
                    <xdr:colOff>38100</xdr:colOff>
                    <xdr:row>46</xdr:row>
                    <xdr:rowOff>171450</xdr:rowOff>
                  </from>
                  <to xmlns:xdr="http://schemas.openxmlformats.org/drawingml/2006/spreadsheetDrawing">
                    <xdr:col>31</xdr:col>
                    <xdr:colOff>114300</xdr:colOff>
                    <xdr:row>48</xdr:row>
                    <xdr:rowOff>0</xdr:rowOff>
                  </to>
                </anchor>
              </controlPr>
            </control>
          </mc:Choice>
        </mc:AlternateContent>
        <mc:AlternateContent>
          <mc:Choice Requires="x14">
            <control shapeId="8258" r:id="rId52" name="チェック 66">
              <controlPr defaultSize="0" autoFill="0" autoLine="0" autoPict="0">
                <anchor moveWithCells="1">
                  <from xmlns:xdr="http://schemas.openxmlformats.org/drawingml/2006/spreadsheetDrawing">
                    <xdr:col>24</xdr:col>
                    <xdr:colOff>28575</xdr:colOff>
                    <xdr:row>48</xdr:row>
                    <xdr:rowOff>171450</xdr:rowOff>
                  </from>
                  <to xmlns:xdr="http://schemas.openxmlformats.org/drawingml/2006/spreadsheetDrawing">
                    <xdr:col>25</xdr:col>
                    <xdr:colOff>114300</xdr:colOff>
                    <xdr:row>50</xdr:row>
                    <xdr:rowOff>0</xdr:rowOff>
                  </to>
                </anchor>
              </controlPr>
            </control>
          </mc:Choice>
        </mc:AlternateContent>
        <mc:AlternateContent>
          <mc:Choice Requires="x14">
            <control shapeId="8259" r:id="rId53" name="チェック 67">
              <controlPr defaultSize="0" autoFill="0" autoLine="0" autoPict="0">
                <anchor moveWithCells="1">
                  <from xmlns:xdr="http://schemas.openxmlformats.org/drawingml/2006/spreadsheetDrawing">
                    <xdr:col>24</xdr:col>
                    <xdr:colOff>28575</xdr:colOff>
                    <xdr:row>49</xdr:row>
                    <xdr:rowOff>171450</xdr:rowOff>
                  </from>
                  <to xmlns:xdr="http://schemas.openxmlformats.org/drawingml/2006/spreadsheetDrawing">
                    <xdr:col>25</xdr:col>
                    <xdr:colOff>114300</xdr:colOff>
                    <xdr:row>51</xdr:row>
                    <xdr:rowOff>0</xdr:rowOff>
                  </to>
                </anchor>
              </controlPr>
            </control>
          </mc:Choice>
        </mc:AlternateContent>
        <mc:AlternateContent>
          <mc:Choice Requires="x14">
            <control shapeId="8260" r:id="rId54" name="チェック 68">
              <controlPr defaultSize="0" autoFill="0" autoLine="0" autoPict="0">
                <anchor moveWithCells="1">
                  <from xmlns:xdr="http://schemas.openxmlformats.org/drawingml/2006/spreadsheetDrawing">
                    <xdr:col>26</xdr:col>
                    <xdr:colOff>28575</xdr:colOff>
                    <xdr:row>48</xdr:row>
                    <xdr:rowOff>171450</xdr:rowOff>
                  </from>
                  <to xmlns:xdr="http://schemas.openxmlformats.org/drawingml/2006/spreadsheetDrawing">
                    <xdr:col>27</xdr:col>
                    <xdr:colOff>114300</xdr:colOff>
                    <xdr:row>50</xdr:row>
                    <xdr:rowOff>0</xdr:rowOff>
                  </to>
                </anchor>
              </controlPr>
            </control>
          </mc:Choice>
        </mc:AlternateContent>
        <mc:AlternateContent>
          <mc:Choice Requires="x14">
            <control shapeId="8261" r:id="rId55" name="チェック 69">
              <controlPr defaultSize="0" autoFill="0" autoLine="0" autoPict="0">
                <anchor moveWithCells="1">
                  <from xmlns:xdr="http://schemas.openxmlformats.org/drawingml/2006/spreadsheetDrawing">
                    <xdr:col>28</xdr:col>
                    <xdr:colOff>28575</xdr:colOff>
                    <xdr:row>48</xdr:row>
                    <xdr:rowOff>171450</xdr:rowOff>
                  </from>
                  <to xmlns:xdr="http://schemas.openxmlformats.org/drawingml/2006/spreadsheetDrawing">
                    <xdr:col>29</xdr:col>
                    <xdr:colOff>114300</xdr:colOff>
                    <xdr:row>50</xdr:row>
                    <xdr:rowOff>0</xdr:rowOff>
                  </to>
                </anchor>
              </controlPr>
            </control>
          </mc:Choice>
        </mc:AlternateContent>
        <mc:AlternateContent>
          <mc:Choice Requires="x14">
            <control shapeId="8262" r:id="rId56" name="チェック 70">
              <controlPr defaultSize="0" autoFill="0" autoLine="0" autoPict="0">
                <anchor moveWithCells="1">
                  <from xmlns:xdr="http://schemas.openxmlformats.org/drawingml/2006/spreadsheetDrawing">
                    <xdr:col>30</xdr:col>
                    <xdr:colOff>38100</xdr:colOff>
                    <xdr:row>48</xdr:row>
                    <xdr:rowOff>171450</xdr:rowOff>
                  </from>
                  <to xmlns:xdr="http://schemas.openxmlformats.org/drawingml/2006/spreadsheetDrawing">
                    <xdr:col>31</xdr:col>
                    <xdr:colOff>114300</xdr:colOff>
                    <xdr:row>50</xdr:row>
                    <xdr:rowOff>0</xdr:rowOff>
                  </to>
                </anchor>
              </controlPr>
            </control>
          </mc:Choice>
        </mc:AlternateContent>
        <mc:AlternateContent>
          <mc:Choice Requires="x14">
            <control shapeId="8266" r:id="rId57" name="チェック 74">
              <controlPr defaultSize="0" autoFill="0" autoLine="0" autoPict="0">
                <anchor moveWithCells="1">
                  <from xmlns:xdr="http://schemas.openxmlformats.org/drawingml/2006/spreadsheetDrawing">
                    <xdr:col>18</xdr:col>
                    <xdr:colOff>28575</xdr:colOff>
                    <xdr:row>39</xdr:row>
                    <xdr:rowOff>190500</xdr:rowOff>
                  </from>
                  <to xmlns:xdr="http://schemas.openxmlformats.org/drawingml/2006/spreadsheetDrawing">
                    <xdr:col>19</xdr:col>
                    <xdr:colOff>114300</xdr:colOff>
                    <xdr:row>41</xdr:row>
                    <xdr:rowOff>38735</xdr:rowOff>
                  </to>
                </anchor>
              </controlPr>
            </control>
          </mc:Choice>
        </mc:AlternateContent>
        <mc:AlternateContent>
          <mc:Choice Requires="x14">
            <control shapeId="8267" r:id="rId58" name="チェック 75">
              <controlPr defaultSize="0" autoFill="0" autoLine="0" autoPict="0">
                <anchor moveWithCells="1">
                  <from xmlns:xdr="http://schemas.openxmlformats.org/drawingml/2006/spreadsheetDrawing">
                    <xdr:col>21</xdr:col>
                    <xdr:colOff>28575</xdr:colOff>
                    <xdr:row>39</xdr:row>
                    <xdr:rowOff>190500</xdr:rowOff>
                  </from>
                  <to xmlns:xdr="http://schemas.openxmlformats.org/drawingml/2006/spreadsheetDrawing">
                    <xdr:col>22</xdr:col>
                    <xdr:colOff>114300</xdr:colOff>
                    <xdr:row>41</xdr:row>
                    <xdr:rowOff>38735</xdr:rowOff>
                  </to>
                </anchor>
              </controlPr>
            </control>
          </mc:Choice>
        </mc:AlternateContent>
        <mc:AlternateContent>
          <mc:Choice Requires="x14">
            <control shapeId="8268" r:id="rId59" name="チェック 76">
              <controlPr defaultSize="0" autoFill="0" autoLine="0" autoPict="0">
                <anchor moveWithCells="1">
                  <from xmlns:xdr="http://schemas.openxmlformats.org/drawingml/2006/spreadsheetDrawing">
                    <xdr:col>26</xdr:col>
                    <xdr:colOff>28575</xdr:colOff>
                    <xdr:row>44</xdr:row>
                    <xdr:rowOff>361315</xdr:rowOff>
                  </from>
                  <to xmlns:xdr="http://schemas.openxmlformats.org/drawingml/2006/spreadsheetDrawing">
                    <xdr:col>27</xdr:col>
                    <xdr:colOff>114300</xdr:colOff>
                    <xdr:row>46</xdr:row>
                    <xdr:rowOff>28575</xdr:rowOff>
                  </to>
                </anchor>
              </controlPr>
            </control>
          </mc:Choice>
        </mc:AlternateContent>
        <mc:AlternateContent>
          <mc:Choice Requires="x14">
            <control shapeId="8269" r:id="rId60" name="チェック 77">
              <controlPr defaultSize="0" autoFill="0" autoLine="0" autoPict="0">
                <anchor moveWithCells="1">
                  <from xmlns:xdr="http://schemas.openxmlformats.org/drawingml/2006/spreadsheetDrawing">
                    <xdr:col>26</xdr:col>
                    <xdr:colOff>28575</xdr:colOff>
                    <xdr:row>45</xdr:row>
                    <xdr:rowOff>171450</xdr:rowOff>
                  </from>
                  <to xmlns:xdr="http://schemas.openxmlformats.org/drawingml/2006/spreadsheetDrawing">
                    <xdr:col>27</xdr:col>
                    <xdr:colOff>114300</xdr:colOff>
                    <xdr:row>47</xdr:row>
                    <xdr:rowOff>0</xdr:rowOff>
                  </to>
                </anchor>
              </controlPr>
            </control>
          </mc:Choice>
        </mc:AlternateContent>
        <mc:AlternateContent>
          <mc:Choice Requires="x14">
            <control shapeId="8276" r:id="rId61" name="チェック 84">
              <controlPr defaultSize="0" autoFill="0" autoLine="0" autoPict="0">
                <anchor moveWithCells="1">
                  <from xmlns:xdr="http://schemas.openxmlformats.org/drawingml/2006/spreadsheetDrawing">
                    <xdr:col>26</xdr:col>
                    <xdr:colOff>28575</xdr:colOff>
                    <xdr:row>47</xdr:row>
                    <xdr:rowOff>180975</xdr:rowOff>
                  </from>
                  <to xmlns:xdr="http://schemas.openxmlformats.org/drawingml/2006/spreadsheetDrawing">
                    <xdr:col>27</xdr:col>
                    <xdr:colOff>114300</xdr:colOff>
                    <xdr:row>49</xdr:row>
                    <xdr:rowOff>10160</xdr:rowOff>
                  </to>
                </anchor>
              </controlPr>
            </control>
          </mc:Choice>
        </mc:AlternateContent>
        <mc:AlternateContent>
          <mc:Choice Requires="x14">
            <control shapeId="8277" r:id="rId62" name="チェック 85">
              <controlPr defaultSize="0" autoFill="0" autoLine="0" autoPict="0">
                <anchor moveWithCells="1">
                  <from xmlns:xdr="http://schemas.openxmlformats.org/drawingml/2006/spreadsheetDrawing">
                    <xdr:col>26</xdr:col>
                    <xdr:colOff>28575</xdr:colOff>
                    <xdr:row>49</xdr:row>
                    <xdr:rowOff>171450</xdr:rowOff>
                  </from>
                  <to xmlns:xdr="http://schemas.openxmlformats.org/drawingml/2006/spreadsheetDrawing">
                    <xdr:col>27</xdr:col>
                    <xdr:colOff>114300</xdr:colOff>
                    <xdr:row>51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38A6DA96-4C19-4B5A-A436-F66457F4B81F}">
            <xm:f>'（様式第一号）届出書'!$A$23=4</xm:f>
            <x14:dxf>
              <fill>
                <patternFill>
                  <bgColor theme="0"/>
                </patternFill>
              </fill>
            </x14:dxf>
          </x14:cfRule>
          <x14:cfRule type="expression" priority="4" id="{296586D3-EA23-460E-AAC4-98DBDAF21F30}">
            <xm:f>'（様式第一号）届出書'!$A$27&lt;1</xm:f>
            <x14:dxf>
              <fill>
                <patternFill>
                  <bgColor rgb="FFFF0000"/>
                </patternFill>
              </fill>
            </x14:dxf>
          </x14:cfRule>
          <xm:sqref>D2:M3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FFC000"/>
    <pageSetUpPr fitToPage="1"/>
  </sheetPr>
  <dimension ref="A1:BG64"/>
  <sheetViews>
    <sheetView showGridLines="0" tabSelected="1" view="pageBreakPreview" topLeftCell="B1" zoomScaleNormal="115" zoomScaleSheetLayoutView="100" workbookViewId="0">
      <pane ySplit="3" topLeftCell="A4" activePane="bottomLeft" state="frozen"/>
      <selection pane="bottomLeft" activeCell="U29" sqref="U29:AF32"/>
    </sheetView>
  </sheetViews>
  <sheetFormatPr defaultRowHeight="14"/>
  <cols>
    <col min="1" max="1" width="2.5" style="111" hidden="1" customWidth="1"/>
    <col min="2" max="2" width="4.125" style="111" customWidth="1"/>
    <col min="3" max="3" width="5.125" style="111" customWidth="1"/>
    <col min="4" max="4" width="5.25" style="111" customWidth="1"/>
    <col min="5" max="5" width="4.875" style="111" customWidth="1"/>
    <col min="6" max="6" width="7.875" style="111" customWidth="1"/>
    <col min="7" max="32" width="3" style="111" customWidth="1"/>
    <col min="33" max="38" width="7.375" style="464" hidden="1" customWidth="1"/>
    <col min="39" max="39" width="7.375" style="112" hidden="1" customWidth="1"/>
    <col min="40" max="274" width="9" style="111" customWidth="1"/>
    <col min="275" max="275" width="3.125" style="111" customWidth="1"/>
    <col min="276" max="276" width="5.125" style="111" customWidth="1"/>
    <col min="277" max="277" width="6" style="111" customWidth="1"/>
    <col min="278" max="278" width="4.5" style="111" customWidth="1"/>
    <col min="279" max="279" width="7.125" style="111" customWidth="1"/>
    <col min="280" max="280" width="7.875" style="111" customWidth="1"/>
    <col min="281" max="281" width="7.625" style="111" customWidth="1"/>
    <col min="282" max="282" width="5.125" style="111" customWidth="1"/>
    <col min="283" max="283" width="8.375" style="111" customWidth="1"/>
    <col min="284" max="284" width="8.5" style="111" customWidth="1"/>
    <col min="285" max="285" width="8.875" style="111" customWidth="1"/>
    <col min="286" max="286" width="9.125" style="111" customWidth="1"/>
    <col min="287" max="287" width="12" style="111" customWidth="1"/>
    <col min="288" max="530" width="9" style="111" customWidth="1"/>
    <col min="531" max="531" width="3.125" style="111" customWidth="1"/>
    <col min="532" max="532" width="5.125" style="111" customWidth="1"/>
    <col min="533" max="533" width="6" style="111" customWidth="1"/>
    <col min="534" max="534" width="4.5" style="111" customWidth="1"/>
    <col min="535" max="535" width="7.125" style="111" customWidth="1"/>
    <col min="536" max="536" width="7.875" style="111" customWidth="1"/>
    <col min="537" max="537" width="7.625" style="111" customWidth="1"/>
    <col min="538" max="538" width="5.125" style="111" customWidth="1"/>
    <col min="539" max="539" width="8.375" style="111" customWidth="1"/>
    <col min="540" max="540" width="8.5" style="111" customWidth="1"/>
    <col min="541" max="541" width="8.875" style="111" customWidth="1"/>
    <col min="542" max="542" width="9.125" style="111" customWidth="1"/>
    <col min="543" max="543" width="12" style="111" customWidth="1"/>
    <col min="544" max="786" width="9" style="111" customWidth="1"/>
    <col min="787" max="787" width="3.125" style="111" customWidth="1"/>
    <col min="788" max="788" width="5.125" style="111" customWidth="1"/>
    <col min="789" max="789" width="6" style="111" customWidth="1"/>
    <col min="790" max="790" width="4.5" style="111" customWidth="1"/>
    <col min="791" max="791" width="7.125" style="111" customWidth="1"/>
    <col min="792" max="792" width="7.875" style="111" customWidth="1"/>
    <col min="793" max="793" width="7.625" style="111" customWidth="1"/>
    <col min="794" max="794" width="5.125" style="111" customWidth="1"/>
    <col min="795" max="795" width="8.375" style="111" customWidth="1"/>
    <col min="796" max="796" width="8.5" style="111" customWidth="1"/>
    <col min="797" max="797" width="8.875" style="111" customWidth="1"/>
    <col min="798" max="798" width="9.125" style="111" customWidth="1"/>
    <col min="799" max="799" width="12" style="111" customWidth="1"/>
    <col min="800" max="1042" width="9" style="111" customWidth="1"/>
    <col min="1043" max="1043" width="3.125" style="111" customWidth="1"/>
    <col min="1044" max="1044" width="5.125" style="111" customWidth="1"/>
    <col min="1045" max="1045" width="6" style="111" customWidth="1"/>
    <col min="1046" max="1046" width="4.5" style="111" customWidth="1"/>
    <col min="1047" max="1047" width="7.125" style="111" customWidth="1"/>
    <col min="1048" max="1048" width="7.875" style="111" customWidth="1"/>
    <col min="1049" max="1049" width="7.625" style="111" customWidth="1"/>
    <col min="1050" max="1050" width="5.125" style="111" customWidth="1"/>
    <col min="1051" max="1051" width="8.375" style="111" customWidth="1"/>
    <col min="1052" max="1052" width="8.5" style="111" customWidth="1"/>
    <col min="1053" max="1053" width="8.875" style="111" customWidth="1"/>
    <col min="1054" max="1054" width="9.125" style="111" customWidth="1"/>
    <col min="1055" max="1055" width="12" style="111" customWidth="1"/>
    <col min="1056" max="1298" width="9" style="111" customWidth="1"/>
    <col min="1299" max="1299" width="3.125" style="111" customWidth="1"/>
    <col min="1300" max="1300" width="5.125" style="111" customWidth="1"/>
    <col min="1301" max="1301" width="6" style="111" customWidth="1"/>
    <col min="1302" max="1302" width="4.5" style="111" customWidth="1"/>
    <col min="1303" max="1303" width="7.125" style="111" customWidth="1"/>
    <col min="1304" max="1304" width="7.875" style="111" customWidth="1"/>
    <col min="1305" max="1305" width="7.625" style="111" customWidth="1"/>
    <col min="1306" max="1306" width="5.125" style="111" customWidth="1"/>
    <col min="1307" max="1307" width="8.375" style="111" customWidth="1"/>
    <col min="1308" max="1308" width="8.5" style="111" customWidth="1"/>
    <col min="1309" max="1309" width="8.875" style="111" customWidth="1"/>
    <col min="1310" max="1310" width="9.125" style="111" customWidth="1"/>
    <col min="1311" max="1311" width="12" style="111" customWidth="1"/>
    <col min="1312" max="1554" width="9" style="111" customWidth="1"/>
    <col min="1555" max="1555" width="3.125" style="111" customWidth="1"/>
    <col min="1556" max="1556" width="5.125" style="111" customWidth="1"/>
    <col min="1557" max="1557" width="6" style="111" customWidth="1"/>
    <col min="1558" max="1558" width="4.5" style="111" customWidth="1"/>
    <col min="1559" max="1559" width="7.125" style="111" customWidth="1"/>
    <col min="1560" max="1560" width="7.875" style="111" customWidth="1"/>
    <col min="1561" max="1561" width="7.625" style="111" customWidth="1"/>
    <col min="1562" max="1562" width="5.125" style="111" customWidth="1"/>
    <col min="1563" max="1563" width="8.375" style="111" customWidth="1"/>
    <col min="1564" max="1564" width="8.5" style="111" customWidth="1"/>
    <col min="1565" max="1565" width="8.875" style="111" customWidth="1"/>
    <col min="1566" max="1566" width="9.125" style="111" customWidth="1"/>
    <col min="1567" max="1567" width="12" style="111" customWidth="1"/>
    <col min="1568" max="1810" width="9" style="111" customWidth="1"/>
    <col min="1811" max="1811" width="3.125" style="111" customWidth="1"/>
    <col min="1812" max="1812" width="5.125" style="111" customWidth="1"/>
    <col min="1813" max="1813" width="6" style="111" customWidth="1"/>
    <col min="1814" max="1814" width="4.5" style="111" customWidth="1"/>
    <col min="1815" max="1815" width="7.125" style="111" customWidth="1"/>
    <col min="1816" max="1816" width="7.875" style="111" customWidth="1"/>
    <col min="1817" max="1817" width="7.625" style="111" customWidth="1"/>
    <col min="1818" max="1818" width="5.125" style="111" customWidth="1"/>
    <col min="1819" max="1819" width="8.375" style="111" customWidth="1"/>
    <col min="1820" max="1820" width="8.5" style="111" customWidth="1"/>
    <col min="1821" max="1821" width="8.875" style="111" customWidth="1"/>
    <col min="1822" max="1822" width="9.125" style="111" customWidth="1"/>
    <col min="1823" max="1823" width="12" style="111" customWidth="1"/>
    <col min="1824" max="2066" width="9" style="111" customWidth="1"/>
    <col min="2067" max="2067" width="3.125" style="111" customWidth="1"/>
    <col min="2068" max="2068" width="5.125" style="111" customWidth="1"/>
    <col min="2069" max="2069" width="6" style="111" customWidth="1"/>
    <col min="2070" max="2070" width="4.5" style="111" customWidth="1"/>
    <col min="2071" max="2071" width="7.125" style="111" customWidth="1"/>
    <col min="2072" max="2072" width="7.875" style="111" customWidth="1"/>
    <col min="2073" max="2073" width="7.625" style="111" customWidth="1"/>
    <col min="2074" max="2074" width="5.125" style="111" customWidth="1"/>
    <col min="2075" max="2075" width="8.375" style="111" customWidth="1"/>
    <col min="2076" max="2076" width="8.5" style="111" customWidth="1"/>
    <col min="2077" max="2077" width="8.875" style="111" customWidth="1"/>
    <col min="2078" max="2078" width="9.125" style="111" customWidth="1"/>
    <col min="2079" max="2079" width="12" style="111" customWidth="1"/>
    <col min="2080" max="2322" width="9" style="111" customWidth="1"/>
    <col min="2323" max="2323" width="3.125" style="111" customWidth="1"/>
    <col min="2324" max="2324" width="5.125" style="111" customWidth="1"/>
    <col min="2325" max="2325" width="6" style="111" customWidth="1"/>
    <col min="2326" max="2326" width="4.5" style="111" customWidth="1"/>
    <col min="2327" max="2327" width="7.125" style="111" customWidth="1"/>
    <col min="2328" max="2328" width="7.875" style="111" customWidth="1"/>
    <col min="2329" max="2329" width="7.625" style="111" customWidth="1"/>
    <col min="2330" max="2330" width="5.125" style="111" customWidth="1"/>
    <col min="2331" max="2331" width="8.375" style="111" customWidth="1"/>
    <col min="2332" max="2332" width="8.5" style="111" customWidth="1"/>
    <col min="2333" max="2333" width="8.875" style="111" customWidth="1"/>
    <col min="2334" max="2334" width="9.125" style="111" customWidth="1"/>
    <col min="2335" max="2335" width="12" style="111" customWidth="1"/>
    <col min="2336" max="2578" width="9" style="111" customWidth="1"/>
    <col min="2579" max="2579" width="3.125" style="111" customWidth="1"/>
    <col min="2580" max="2580" width="5.125" style="111" customWidth="1"/>
    <col min="2581" max="2581" width="6" style="111" customWidth="1"/>
    <col min="2582" max="2582" width="4.5" style="111" customWidth="1"/>
    <col min="2583" max="2583" width="7.125" style="111" customWidth="1"/>
    <col min="2584" max="2584" width="7.875" style="111" customWidth="1"/>
    <col min="2585" max="2585" width="7.625" style="111" customWidth="1"/>
    <col min="2586" max="2586" width="5.125" style="111" customWidth="1"/>
    <col min="2587" max="2587" width="8.375" style="111" customWidth="1"/>
    <col min="2588" max="2588" width="8.5" style="111" customWidth="1"/>
    <col min="2589" max="2589" width="8.875" style="111" customWidth="1"/>
    <col min="2590" max="2590" width="9.125" style="111" customWidth="1"/>
    <col min="2591" max="2591" width="12" style="111" customWidth="1"/>
    <col min="2592" max="2834" width="9" style="111" customWidth="1"/>
    <col min="2835" max="2835" width="3.125" style="111" customWidth="1"/>
    <col min="2836" max="2836" width="5.125" style="111" customWidth="1"/>
    <col min="2837" max="2837" width="6" style="111" customWidth="1"/>
    <col min="2838" max="2838" width="4.5" style="111" customWidth="1"/>
    <col min="2839" max="2839" width="7.125" style="111" customWidth="1"/>
    <col min="2840" max="2840" width="7.875" style="111" customWidth="1"/>
    <col min="2841" max="2841" width="7.625" style="111" customWidth="1"/>
    <col min="2842" max="2842" width="5.125" style="111" customWidth="1"/>
    <col min="2843" max="2843" width="8.375" style="111" customWidth="1"/>
    <col min="2844" max="2844" width="8.5" style="111" customWidth="1"/>
    <col min="2845" max="2845" width="8.875" style="111" customWidth="1"/>
    <col min="2846" max="2846" width="9.125" style="111" customWidth="1"/>
    <col min="2847" max="2847" width="12" style="111" customWidth="1"/>
    <col min="2848" max="3090" width="9" style="111" customWidth="1"/>
    <col min="3091" max="3091" width="3.125" style="111" customWidth="1"/>
    <col min="3092" max="3092" width="5.125" style="111" customWidth="1"/>
    <col min="3093" max="3093" width="6" style="111" customWidth="1"/>
    <col min="3094" max="3094" width="4.5" style="111" customWidth="1"/>
    <col min="3095" max="3095" width="7.125" style="111" customWidth="1"/>
    <col min="3096" max="3096" width="7.875" style="111" customWidth="1"/>
    <col min="3097" max="3097" width="7.625" style="111" customWidth="1"/>
    <col min="3098" max="3098" width="5.125" style="111" customWidth="1"/>
    <col min="3099" max="3099" width="8.375" style="111" customWidth="1"/>
    <col min="3100" max="3100" width="8.5" style="111" customWidth="1"/>
    <col min="3101" max="3101" width="8.875" style="111" customWidth="1"/>
    <col min="3102" max="3102" width="9.125" style="111" customWidth="1"/>
    <col min="3103" max="3103" width="12" style="111" customWidth="1"/>
    <col min="3104" max="3346" width="9" style="111" customWidth="1"/>
    <col min="3347" max="3347" width="3.125" style="111" customWidth="1"/>
    <col min="3348" max="3348" width="5.125" style="111" customWidth="1"/>
    <col min="3349" max="3349" width="6" style="111" customWidth="1"/>
    <col min="3350" max="3350" width="4.5" style="111" customWidth="1"/>
    <col min="3351" max="3351" width="7.125" style="111" customWidth="1"/>
    <col min="3352" max="3352" width="7.875" style="111" customWidth="1"/>
    <col min="3353" max="3353" width="7.625" style="111" customWidth="1"/>
    <col min="3354" max="3354" width="5.125" style="111" customWidth="1"/>
    <col min="3355" max="3355" width="8.375" style="111" customWidth="1"/>
    <col min="3356" max="3356" width="8.5" style="111" customWidth="1"/>
    <col min="3357" max="3357" width="8.875" style="111" customWidth="1"/>
    <col min="3358" max="3358" width="9.125" style="111" customWidth="1"/>
    <col min="3359" max="3359" width="12" style="111" customWidth="1"/>
    <col min="3360" max="3602" width="9" style="111" customWidth="1"/>
    <col min="3603" max="3603" width="3.125" style="111" customWidth="1"/>
    <col min="3604" max="3604" width="5.125" style="111" customWidth="1"/>
    <col min="3605" max="3605" width="6" style="111" customWidth="1"/>
    <col min="3606" max="3606" width="4.5" style="111" customWidth="1"/>
    <col min="3607" max="3607" width="7.125" style="111" customWidth="1"/>
    <col min="3608" max="3608" width="7.875" style="111" customWidth="1"/>
    <col min="3609" max="3609" width="7.625" style="111" customWidth="1"/>
    <col min="3610" max="3610" width="5.125" style="111" customWidth="1"/>
    <col min="3611" max="3611" width="8.375" style="111" customWidth="1"/>
    <col min="3612" max="3612" width="8.5" style="111" customWidth="1"/>
    <col min="3613" max="3613" width="8.875" style="111" customWidth="1"/>
    <col min="3614" max="3614" width="9.125" style="111" customWidth="1"/>
    <col min="3615" max="3615" width="12" style="111" customWidth="1"/>
    <col min="3616" max="3858" width="9" style="111" customWidth="1"/>
    <col min="3859" max="3859" width="3.125" style="111" customWidth="1"/>
    <col min="3860" max="3860" width="5.125" style="111" customWidth="1"/>
    <col min="3861" max="3861" width="6" style="111" customWidth="1"/>
    <col min="3862" max="3862" width="4.5" style="111" customWidth="1"/>
    <col min="3863" max="3863" width="7.125" style="111" customWidth="1"/>
    <col min="3864" max="3864" width="7.875" style="111" customWidth="1"/>
    <col min="3865" max="3865" width="7.625" style="111" customWidth="1"/>
    <col min="3866" max="3866" width="5.125" style="111" customWidth="1"/>
    <col min="3867" max="3867" width="8.375" style="111" customWidth="1"/>
    <col min="3868" max="3868" width="8.5" style="111" customWidth="1"/>
    <col min="3869" max="3869" width="8.875" style="111" customWidth="1"/>
    <col min="3870" max="3870" width="9.125" style="111" customWidth="1"/>
    <col min="3871" max="3871" width="12" style="111" customWidth="1"/>
    <col min="3872" max="4114" width="9" style="111" customWidth="1"/>
    <col min="4115" max="4115" width="3.125" style="111" customWidth="1"/>
    <col min="4116" max="4116" width="5.125" style="111" customWidth="1"/>
    <col min="4117" max="4117" width="6" style="111" customWidth="1"/>
    <col min="4118" max="4118" width="4.5" style="111" customWidth="1"/>
    <col min="4119" max="4119" width="7.125" style="111" customWidth="1"/>
    <col min="4120" max="4120" width="7.875" style="111" customWidth="1"/>
    <col min="4121" max="4121" width="7.625" style="111" customWidth="1"/>
    <col min="4122" max="4122" width="5.125" style="111" customWidth="1"/>
    <col min="4123" max="4123" width="8.375" style="111" customWidth="1"/>
    <col min="4124" max="4124" width="8.5" style="111" customWidth="1"/>
    <col min="4125" max="4125" width="8.875" style="111" customWidth="1"/>
    <col min="4126" max="4126" width="9.125" style="111" customWidth="1"/>
    <col min="4127" max="4127" width="12" style="111" customWidth="1"/>
    <col min="4128" max="4370" width="9" style="111" customWidth="1"/>
    <col min="4371" max="4371" width="3.125" style="111" customWidth="1"/>
    <col min="4372" max="4372" width="5.125" style="111" customWidth="1"/>
    <col min="4373" max="4373" width="6" style="111" customWidth="1"/>
    <col min="4374" max="4374" width="4.5" style="111" customWidth="1"/>
    <col min="4375" max="4375" width="7.125" style="111" customWidth="1"/>
    <col min="4376" max="4376" width="7.875" style="111" customWidth="1"/>
    <col min="4377" max="4377" width="7.625" style="111" customWidth="1"/>
    <col min="4378" max="4378" width="5.125" style="111" customWidth="1"/>
    <col min="4379" max="4379" width="8.375" style="111" customWidth="1"/>
    <col min="4380" max="4380" width="8.5" style="111" customWidth="1"/>
    <col min="4381" max="4381" width="8.875" style="111" customWidth="1"/>
    <col min="4382" max="4382" width="9.125" style="111" customWidth="1"/>
    <col min="4383" max="4383" width="12" style="111" customWidth="1"/>
    <col min="4384" max="4626" width="9" style="111" customWidth="1"/>
    <col min="4627" max="4627" width="3.125" style="111" customWidth="1"/>
    <col min="4628" max="4628" width="5.125" style="111" customWidth="1"/>
    <col min="4629" max="4629" width="6" style="111" customWidth="1"/>
    <col min="4630" max="4630" width="4.5" style="111" customWidth="1"/>
    <col min="4631" max="4631" width="7.125" style="111" customWidth="1"/>
    <col min="4632" max="4632" width="7.875" style="111" customWidth="1"/>
    <col min="4633" max="4633" width="7.625" style="111" customWidth="1"/>
    <col min="4634" max="4634" width="5.125" style="111" customWidth="1"/>
    <col min="4635" max="4635" width="8.375" style="111" customWidth="1"/>
    <col min="4636" max="4636" width="8.5" style="111" customWidth="1"/>
    <col min="4637" max="4637" width="8.875" style="111" customWidth="1"/>
    <col min="4638" max="4638" width="9.125" style="111" customWidth="1"/>
    <col min="4639" max="4639" width="12" style="111" customWidth="1"/>
    <col min="4640" max="4882" width="9" style="111" customWidth="1"/>
    <col min="4883" max="4883" width="3.125" style="111" customWidth="1"/>
    <col min="4884" max="4884" width="5.125" style="111" customWidth="1"/>
    <col min="4885" max="4885" width="6" style="111" customWidth="1"/>
    <col min="4886" max="4886" width="4.5" style="111" customWidth="1"/>
    <col min="4887" max="4887" width="7.125" style="111" customWidth="1"/>
    <col min="4888" max="4888" width="7.875" style="111" customWidth="1"/>
    <col min="4889" max="4889" width="7.625" style="111" customWidth="1"/>
    <col min="4890" max="4890" width="5.125" style="111" customWidth="1"/>
    <col min="4891" max="4891" width="8.375" style="111" customWidth="1"/>
    <col min="4892" max="4892" width="8.5" style="111" customWidth="1"/>
    <col min="4893" max="4893" width="8.875" style="111" customWidth="1"/>
    <col min="4894" max="4894" width="9.125" style="111" customWidth="1"/>
    <col min="4895" max="4895" width="12" style="111" customWidth="1"/>
    <col min="4896" max="5138" width="9" style="111" customWidth="1"/>
    <col min="5139" max="5139" width="3.125" style="111" customWidth="1"/>
    <col min="5140" max="5140" width="5.125" style="111" customWidth="1"/>
    <col min="5141" max="5141" width="6" style="111" customWidth="1"/>
    <col min="5142" max="5142" width="4.5" style="111" customWidth="1"/>
    <col min="5143" max="5143" width="7.125" style="111" customWidth="1"/>
    <col min="5144" max="5144" width="7.875" style="111" customWidth="1"/>
    <col min="5145" max="5145" width="7.625" style="111" customWidth="1"/>
    <col min="5146" max="5146" width="5.125" style="111" customWidth="1"/>
    <col min="5147" max="5147" width="8.375" style="111" customWidth="1"/>
    <col min="5148" max="5148" width="8.5" style="111" customWidth="1"/>
    <col min="5149" max="5149" width="8.875" style="111" customWidth="1"/>
    <col min="5150" max="5150" width="9.125" style="111" customWidth="1"/>
    <col min="5151" max="5151" width="12" style="111" customWidth="1"/>
    <col min="5152" max="5394" width="9" style="111" customWidth="1"/>
    <col min="5395" max="5395" width="3.125" style="111" customWidth="1"/>
    <col min="5396" max="5396" width="5.125" style="111" customWidth="1"/>
    <col min="5397" max="5397" width="6" style="111" customWidth="1"/>
    <col min="5398" max="5398" width="4.5" style="111" customWidth="1"/>
    <col min="5399" max="5399" width="7.125" style="111" customWidth="1"/>
    <col min="5400" max="5400" width="7.875" style="111" customWidth="1"/>
    <col min="5401" max="5401" width="7.625" style="111" customWidth="1"/>
    <col min="5402" max="5402" width="5.125" style="111" customWidth="1"/>
    <col min="5403" max="5403" width="8.375" style="111" customWidth="1"/>
    <col min="5404" max="5404" width="8.5" style="111" customWidth="1"/>
    <col min="5405" max="5405" width="8.875" style="111" customWidth="1"/>
    <col min="5406" max="5406" width="9.125" style="111" customWidth="1"/>
    <col min="5407" max="5407" width="12" style="111" customWidth="1"/>
    <col min="5408" max="5650" width="9" style="111" customWidth="1"/>
    <col min="5651" max="5651" width="3.125" style="111" customWidth="1"/>
    <col min="5652" max="5652" width="5.125" style="111" customWidth="1"/>
    <col min="5653" max="5653" width="6" style="111" customWidth="1"/>
    <col min="5654" max="5654" width="4.5" style="111" customWidth="1"/>
    <col min="5655" max="5655" width="7.125" style="111" customWidth="1"/>
    <col min="5656" max="5656" width="7.875" style="111" customWidth="1"/>
    <col min="5657" max="5657" width="7.625" style="111" customWidth="1"/>
    <col min="5658" max="5658" width="5.125" style="111" customWidth="1"/>
    <col min="5659" max="5659" width="8.375" style="111" customWidth="1"/>
    <col min="5660" max="5660" width="8.5" style="111" customWidth="1"/>
    <col min="5661" max="5661" width="8.875" style="111" customWidth="1"/>
    <col min="5662" max="5662" width="9.125" style="111" customWidth="1"/>
    <col min="5663" max="5663" width="12" style="111" customWidth="1"/>
    <col min="5664" max="5906" width="9" style="111" customWidth="1"/>
    <col min="5907" max="5907" width="3.125" style="111" customWidth="1"/>
    <col min="5908" max="5908" width="5.125" style="111" customWidth="1"/>
    <col min="5909" max="5909" width="6" style="111" customWidth="1"/>
    <col min="5910" max="5910" width="4.5" style="111" customWidth="1"/>
    <col min="5911" max="5911" width="7.125" style="111" customWidth="1"/>
    <col min="5912" max="5912" width="7.875" style="111" customWidth="1"/>
    <col min="5913" max="5913" width="7.625" style="111" customWidth="1"/>
    <col min="5914" max="5914" width="5.125" style="111" customWidth="1"/>
    <col min="5915" max="5915" width="8.375" style="111" customWidth="1"/>
    <col min="5916" max="5916" width="8.5" style="111" customWidth="1"/>
    <col min="5917" max="5917" width="8.875" style="111" customWidth="1"/>
    <col min="5918" max="5918" width="9.125" style="111" customWidth="1"/>
    <col min="5919" max="5919" width="12" style="111" customWidth="1"/>
    <col min="5920" max="6162" width="9" style="111" customWidth="1"/>
    <col min="6163" max="6163" width="3.125" style="111" customWidth="1"/>
    <col min="6164" max="6164" width="5.125" style="111" customWidth="1"/>
    <col min="6165" max="6165" width="6" style="111" customWidth="1"/>
    <col min="6166" max="6166" width="4.5" style="111" customWidth="1"/>
    <col min="6167" max="6167" width="7.125" style="111" customWidth="1"/>
    <col min="6168" max="6168" width="7.875" style="111" customWidth="1"/>
    <col min="6169" max="6169" width="7.625" style="111" customWidth="1"/>
    <col min="6170" max="6170" width="5.125" style="111" customWidth="1"/>
    <col min="6171" max="6171" width="8.375" style="111" customWidth="1"/>
    <col min="6172" max="6172" width="8.5" style="111" customWidth="1"/>
    <col min="6173" max="6173" width="8.875" style="111" customWidth="1"/>
    <col min="6174" max="6174" width="9.125" style="111" customWidth="1"/>
    <col min="6175" max="6175" width="12" style="111" customWidth="1"/>
    <col min="6176" max="6418" width="9" style="111" customWidth="1"/>
    <col min="6419" max="6419" width="3.125" style="111" customWidth="1"/>
    <col min="6420" max="6420" width="5.125" style="111" customWidth="1"/>
    <col min="6421" max="6421" width="6" style="111" customWidth="1"/>
    <col min="6422" max="6422" width="4.5" style="111" customWidth="1"/>
    <col min="6423" max="6423" width="7.125" style="111" customWidth="1"/>
    <col min="6424" max="6424" width="7.875" style="111" customWidth="1"/>
    <col min="6425" max="6425" width="7.625" style="111" customWidth="1"/>
    <col min="6426" max="6426" width="5.125" style="111" customWidth="1"/>
    <col min="6427" max="6427" width="8.375" style="111" customWidth="1"/>
    <col min="6428" max="6428" width="8.5" style="111" customWidth="1"/>
    <col min="6429" max="6429" width="8.875" style="111" customWidth="1"/>
    <col min="6430" max="6430" width="9.125" style="111" customWidth="1"/>
    <col min="6431" max="6431" width="12" style="111" customWidth="1"/>
    <col min="6432" max="6674" width="9" style="111" customWidth="1"/>
    <col min="6675" max="6675" width="3.125" style="111" customWidth="1"/>
    <col min="6676" max="6676" width="5.125" style="111" customWidth="1"/>
    <col min="6677" max="6677" width="6" style="111" customWidth="1"/>
    <col min="6678" max="6678" width="4.5" style="111" customWidth="1"/>
    <col min="6679" max="6679" width="7.125" style="111" customWidth="1"/>
    <col min="6680" max="6680" width="7.875" style="111" customWidth="1"/>
    <col min="6681" max="6681" width="7.625" style="111" customWidth="1"/>
    <col min="6682" max="6682" width="5.125" style="111" customWidth="1"/>
    <col min="6683" max="6683" width="8.375" style="111" customWidth="1"/>
    <col min="6684" max="6684" width="8.5" style="111" customWidth="1"/>
    <col min="6685" max="6685" width="8.875" style="111" customWidth="1"/>
    <col min="6686" max="6686" width="9.125" style="111" customWidth="1"/>
    <col min="6687" max="6687" width="12" style="111" customWidth="1"/>
    <col min="6688" max="6930" width="9" style="111" customWidth="1"/>
    <col min="6931" max="6931" width="3.125" style="111" customWidth="1"/>
    <col min="6932" max="6932" width="5.125" style="111" customWidth="1"/>
    <col min="6933" max="6933" width="6" style="111" customWidth="1"/>
    <col min="6934" max="6934" width="4.5" style="111" customWidth="1"/>
    <col min="6935" max="6935" width="7.125" style="111" customWidth="1"/>
    <col min="6936" max="6936" width="7.875" style="111" customWidth="1"/>
    <col min="6937" max="6937" width="7.625" style="111" customWidth="1"/>
    <col min="6938" max="6938" width="5.125" style="111" customWidth="1"/>
    <col min="6939" max="6939" width="8.375" style="111" customWidth="1"/>
    <col min="6940" max="6940" width="8.5" style="111" customWidth="1"/>
    <col min="6941" max="6941" width="8.875" style="111" customWidth="1"/>
    <col min="6942" max="6942" width="9.125" style="111" customWidth="1"/>
    <col min="6943" max="6943" width="12" style="111" customWidth="1"/>
    <col min="6944" max="7186" width="9" style="111" customWidth="1"/>
    <col min="7187" max="7187" width="3.125" style="111" customWidth="1"/>
    <col min="7188" max="7188" width="5.125" style="111" customWidth="1"/>
    <col min="7189" max="7189" width="6" style="111" customWidth="1"/>
    <col min="7190" max="7190" width="4.5" style="111" customWidth="1"/>
    <col min="7191" max="7191" width="7.125" style="111" customWidth="1"/>
    <col min="7192" max="7192" width="7.875" style="111" customWidth="1"/>
    <col min="7193" max="7193" width="7.625" style="111" customWidth="1"/>
    <col min="7194" max="7194" width="5.125" style="111" customWidth="1"/>
    <col min="7195" max="7195" width="8.375" style="111" customWidth="1"/>
    <col min="7196" max="7196" width="8.5" style="111" customWidth="1"/>
    <col min="7197" max="7197" width="8.875" style="111" customWidth="1"/>
    <col min="7198" max="7198" width="9.125" style="111" customWidth="1"/>
    <col min="7199" max="7199" width="12" style="111" customWidth="1"/>
    <col min="7200" max="7442" width="9" style="111" customWidth="1"/>
    <col min="7443" max="7443" width="3.125" style="111" customWidth="1"/>
    <col min="7444" max="7444" width="5.125" style="111" customWidth="1"/>
    <col min="7445" max="7445" width="6" style="111" customWidth="1"/>
    <col min="7446" max="7446" width="4.5" style="111" customWidth="1"/>
    <col min="7447" max="7447" width="7.125" style="111" customWidth="1"/>
    <col min="7448" max="7448" width="7.875" style="111" customWidth="1"/>
    <col min="7449" max="7449" width="7.625" style="111" customWidth="1"/>
    <col min="7450" max="7450" width="5.125" style="111" customWidth="1"/>
    <col min="7451" max="7451" width="8.375" style="111" customWidth="1"/>
    <col min="7452" max="7452" width="8.5" style="111" customWidth="1"/>
    <col min="7453" max="7453" width="8.875" style="111" customWidth="1"/>
    <col min="7454" max="7454" width="9.125" style="111" customWidth="1"/>
    <col min="7455" max="7455" width="12" style="111" customWidth="1"/>
    <col min="7456" max="7698" width="9" style="111" customWidth="1"/>
    <col min="7699" max="7699" width="3.125" style="111" customWidth="1"/>
    <col min="7700" max="7700" width="5.125" style="111" customWidth="1"/>
    <col min="7701" max="7701" width="6" style="111" customWidth="1"/>
    <col min="7702" max="7702" width="4.5" style="111" customWidth="1"/>
    <col min="7703" max="7703" width="7.125" style="111" customWidth="1"/>
    <col min="7704" max="7704" width="7.875" style="111" customWidth="1"/>
    <col min="7705" max="7705" width="7.625" style="111" customWidth="1"/>
    <col min="7706" max="7706" width="5.125" style="111" customWidth="1"/>
    <col min="7707" max="7707" width="8.375" style="111" customWidth="1"/>
    <col min="7708" max="7708" width="8.5" style="111" customWidth="1"/>
    <col min="7709" max="7709" width="8.875" style="111" customWidth="1"/>
    <col min="7710" max="7710" width="9.125" style="111" customWidth="1"/>
    <col min="7711" max="7711" width="12" style="111" customWidth="1"/>
    <col min="7712" max="7954" width="9" style="111" customWidth="1"/>
    <col min="7955" max="7955" width="3.125" style="111" customWidth="1"/>
    <col min="7956" max="7956" width="5.125" style="111" customWidth="1"/>
    <col min="7957" max="7957" width="6" style="111" customWidth="1"/>
    <col min="7958" max="7958" width="4.5" style="111" customWidth="1"/>
    <col min="7959" max="7959" width="7.125" style="111" customWidth="1"/>
    <col min="7960" max="7960" width="7.875" style="111" customWidth="1"/>
    <col min="7961" max="7961" width="7.625" style="111" customWidth="1"/>
    <col min="7962" max="7962" width="5.125" style="111" customWidth="1"/>
    <col min="7963" max="7963" width="8.375" style="111" customWidth="1"/>
    <col min="7964" max="7964" width="8.5" style="111" customWidth="1"/>
    <col min="7965" max="7965" width="8.875" style="111" customWidth="1"/>
    <col min="7966" max="7966" width="9.125" style="111" customWidth="1"/>
    <col min="7967" max="7967" width="12" style="111" customWidth="1"/>
    <col min="7968" max="8210" width="9" style="111" customWidth="1"/>
    <col min="8211" max="8211" width="3.125" style="111" customWidth="1"/>
    <col min="8212" max="8212" width="5.125" style="111" customWidth="1"/>
    <col min="8213" max="8213" width="6" style="111" customWidth="1"/>
    <col min="8214" max="8214" width="4.5" style="111" customWidth="1"/>
    <col min="8215" max="8215" width="7.125" style="111" customWidth="1"/>
    <col min="8216" max="8216" width="7.875" style="111" customWidth="1"/>
    <col min="8217" max="8217" width="7.625" style="111" customWidth="1"/>
    <col min="8218" max="8218" width="5.125" style="111" customWidth="1"/>
    <col min="8219" max="8219" width="8.375" style="111" customWidth="1"/>
    <col min="8220" max="8220" width="8.5" style="111" customWidth="1"/>
    <col min="8221" max="8221" width="8.875" style="111" customWidth="1"/>
    <col min="8222" max="8222" width="9.125" style="111" customWidth="1"/>
    <col min="8223" max="8223" width="12" style="111" customWidth="1"/>
    <col min="8224" max="8466" width="9" style="111" customWidth="1"/>
    <col min="8467" max="8467" width="3.125" style="111" customWidth="1"/>
    <col min="8468" max="8468" width="5.125" style="111" customWidth="1"/>
    <col min="8469" max="8469" width="6" style="111" customWidth="1"/>
    <col min="8470" max="8470" width="4.5" style="111" customWidth="1"/>
    <col min="8471" max="8471" width="7.125" style="111" customWidth="1"/>
    <col min="8472" max="8472" width="7.875" style="111" customWidth="1"/>
    <col min="8473" max="8473" width="7.625" style="111" customWidth="1"/>
    <col min="8474" max="8474" width="5.125" style="111" customWidth="1"/>
    <col min="8475" max="8475" width="8.375" style="111" customWidth="1"/>
    <col min="8476" max="8476" width="8.5" style="111" customWidth="1"/>
    <col min="8477" max="8477" width="8.875" style="111" customWidth="1"/>
    <col min="8478" max="8478" width="9.125" style="111" customWidth="1"/>
    <col min="8479" max="8479" width="12" style="111" customWidth="1"/>
    <col min="8480" max="8722" width="9" style="111" customWidth="1"/>
    <col min="8723" max="8723" width="3.125" style="111" customWidth="1"/>
    <col min="8724" max="8724" width="5.125" style="111" customWidth="1"/>
    <col min="8725" max="8725" width="6" style="111" customWidth="1"/>
    <col min="8726" max="8726" width="4.5" style="111" customWidth="1"/>
    <col min="8727" max="8727" width="7.125" style="111" customWidth="1"/>
    <col min="8728" max="8728" width="7.875" style="111" customWidth="1"/>
    <col min="8729" max="8729" width="7.625" style="111" customWidth="1"/>
    <col min="8730" max="8730" width="5.125" style="111" customWidth="1"/>
    <col min="8731" max="8731" width="8.375" style="111" customWidth="1"/>
    <col min="8732" max="8732" width="8.5" style="111" customWidth="1"/>
    <col min="8733" max="8733" width="8.875" style="111" customWidth="1"/>
    <col min="8734" max="8734" width="9.125" style="111" customWidth="1"/>
    <col min="8735" max="8735" width="12" style="111" customWidth="1"/>
    <col min="8736" max="8978" width="9" style="111" customWidth="1"/>
    <col min="8979" max="8979" width="3.125" style="111" customWidth="1"/>
    <col min="8980" max="8980" width="5.125" style="111" customWidth="1"/>
    <col min="8981" max="8981" width="6" style="111" customWidth="1"/>
    <col min="8982" max="8982" width="4.5" style="111" customWidth="1"/>
    <col min="8983" max="8983" width="7.125" style="111" customWidth="1"/>
    <col min="8984" max="8984" width="7.875" style="111" customWidth="1"/>
    <col min="8985" max="8985" width="7.625" style="111" customWidth="1"/>
    <col min="8986" max="8986" width="5.125" style="111" customWidth="1"/>
    <col min="8987" max="8987" width="8.375" style="111" customWidth="1"/>
    <col min="8988" max="8988" width="8.5" style="111" customWidth="1"/>
    <col min="8989" max="8989" width="8.875" style="111" customWidth="1"/>
    <col min="8990" max="8990" width="9.125" style="111" customWidth="1"/>
    <col min="8991" max="8991" width="12" style="111" customWidth="1"/>
    <col min="8992" max="9234" width="9" style="111" customWidth="1"/>
    <col min="9235" max="9235" width="3.125" style="111" customWidth="1"/>
    <col min="9236" max="9236" width="5.125" style="111" customWidth="1"/>
    <col min="9237" max="9237" width="6" style="111" customWidth="1"/>
    <col min="9238" max="9238" width="4.5" style="111" customWidth="1"/>
    <col min="9239" max="9239" width="7.125" style="111" customWidth="1"/>
    <col min="9240" max="9240" width="7.875" style="111" customWidth="1"/>
    <col min="9241" max="9241" width="7.625" style="111" customWidth="1"/>
    <col min="9242" max="9242" width="5.125" style="111" customWidth="1"/>
    <col min="9243" max="9243" width="8.375" style="111" customWidth="1"/>
    <col min="9244" max="9244" width="8.5" style="111" customWidth="1"/>
    <col min="9245" max="9245" width="8.875" style="111" customWidth="1"/>
    <col min="9246" max="9246" width="9.125" style="111" customWidth="1"/>
    <col min="9247" max="9247" width="12" style="111" customWidth="1"/>
    <col min="9248" max="9490" width="9" style="111" customWidth="1"/>
    <col min="9491" max="9491" width="3.125" style="111" customWidth="1"/>
    <col min="9492" max="9492" width="5.125" style="111" customWidth="1"/>
    <col min="9493" max="9493" width="6" style="111" customWidth="1"/>
    <col min="9494" max="9494" width="4.5" style="111" customWidth="1"/>
    <col min="9495" max="9495" width="7.125" style="111" customWidth="1"/>
    <col min="9496" max="9496" width="7.875" style="111" customWidth="1"/>
    <col min="9497" max="9497" width="7.625" style="111" customWidth="1"/>
    <col min="9498" max="9498" width="5.125" style="111" customWidth="1"/>
    <col min="9499" max="9499" width="8.375" style="111" customWidth="1"/>
    <col min="9500" max="9500" width="8.5" style="111" customWidth="1"/>
    <col min="9501" max="9501" width="8.875" style="111" customWidth="1"/>
    <col min="9502" max="9502" width="9.125" style="111" customWidth="1"/>
    <col min="9503" max="9503" width="12" style="111" customWidth="1"/>
    <col min="9504" max="9746" width="9" style="111" customWidth="1"/>
    <col min="9747" max="9747" width="3.125" style="111" customWidth="1"/>
    <col min="9748" max="9748" width="5.125" style="111" customWidth="1"/>
    <col min="9749" max="9749" width="6" style="111" customWidth="1"/>
    <col min="9750" max="9750" width="4.5" style="111" customWidth="1"/>
    <col min="9751" max="9751" width="7.125" style="111" customWidth="1"/>
    <col min="9752" max="9752" width="7.875" style="111" customWidth="1"/>
    <col min="9753" max="9753" width="7.625" style="111" customWidth="1"/>
    <col min="9754" max="9754" width="5.125" style="111" customWidth="1"/>
    <col min="9755" max="9755" width="8.375" style="111" customWidth="1"/>
    <col min="9756" max="9756" width="8.5" style="111" customWidth="1"/>
    <col min="9757" max="9757" width="8.875" style="111" customWidth="1"/>
    <col min="9758" max="9758" width="9.125" style="111" customWidth="1"/>
    <col min="9759" max="9759" width="12" style="111" customWidth="1"/>
    <col min="9760" max="10002" width="9" style="111" customWidth="1"/>
    <col min="10003" max="10003" width="3.125" style="111" customWidth="1"/>
    <col min="10004" max="10004" width="5.125" style="111" customWidth="1"/>
    <col min="10005" max="10005" width="6" style="111" customWidth="1"/>
    <col min="10006" max="10006" width="4.5" style="111" customWidth="1"/>
    <col min="10007" max="10007" width="7.125" style="111" customWidth="1"/>
    <col min="10008" max="10008" width="7.875" style="111" customWidth="1"/>
    <col min="10009" max="10009" width="7.625" style="111" customWidth="1"/>
    <col min="10010" max="10010" width="5.125" style="111" customWidth="1"/>
    <col min="10011" max="10011" width="8.375" style="111" customWidth="1"/>
    <col min="10012" max="10012" width="8.5" style="111" customWidth="1"/>
    <col min="10013" max="10013" width="8.875" style="111" customWidth="1"/>
    <col min="10014" max="10014" width="9.125" style="111" customWidth="1"/>
    <col min="10015" max="10015" width="12" style="111" customWidth="1"/>
    <col min="10016" max="10258" width="9" style="111" customWidth="1"/>
    <col min="10259" max="10259" width="3.125" style="111" customWidth="1"/>
    <col min="10260" max="10260" width="5.125" style="111" customWidth="1"/>
    <col min="10261" max="10261" width="6" style="111" customWidth="1"/>
    <col min="10262" max="10262" width="4.5" style="111" customWidth="1"/>
    <col min="10263" max="10263" width="7.125" style="111" customWidth="1"/>
    <col min="10264" max="10264" width="7.875" style="111" customWidth="1"/>
    <col min="10265" max="10265" width="7.625" style="111" customWidth="1"/>
    <col min="10266" max="10266" width="5.125" style="111" customWidth="1"/>
    <col min="10267" max="10267" width="8.375" style="111" customWidth="1"/>
    <col min="10268" max="10268" width="8.5" style="111" customWidth="1"/>
    <col min="10269" max="10269" width="8.875" style="111" customWidth="1"/>
    <col min="10270" max="10270" width="9.125" style="111" customWidth="1"/>
    <col min="10271" max="10271" width="12" style="111" customWidth="1"/>
    <col min="10272" max="10514" width="9" style="111" customWidth="1"/>
    <col min="10515" max="10515" width="3.125" style="111" customWidth="1"/>
    <col min="10516" max="10516" width="5.125" style="111" customWidth="1"/>
    <col min="10517" max="10517" width="6" style="111" customWidth="1"/>
    <col min="10518" max="10518" width="4.5" style="111" customWidth="1"/>
    <col min="10519" max="10519" width="7.125" style="111" customWidth="1"/>
    <col min="10520" max="10520" width="7.875" style="111" customWidth="1"/>
    <col min="10521" max="10521" width="7.625" style="111" customWidth="1"/>
    <col min="10522" max="10522" width="5.125" style="111" customWidth="1"/>
    <col min="10523" max="10523" width="8.375" style="111" customWidth="1"/>
    <col min="10524" max="10524" width="8.5" style="111" customWidth="1"/>
    <col min="10525" max="10525" width="8.875" style="111" customWidth="1"/>
    <col min="10526" max="10526" width="9.125" style="111" customWidth="1"/>
    <col min="10527" max="10527" width="12" style="111" customWidth="1"/>
    <col min="10528" max="10770" width="9" style="111" customWidth="1"/>
    <col min="10771" max="10771" width="3.125" style="111" customWidth="1"/>
    <col min="10772" max="10772" width="5.125" style="111" customWidth="1"/>
    <col min="10773" max="10773" width="6" style="111" customWidth="1"/>
    <col min="10774" max="10774" width="4.5" style="111" customWidth="1"/>
    <col min="10775" max="10775" width="7.125" style="111" customWidth="1"/>
    <col min="10776" max="10776" width="7.875" style="111" customWidth="1"/>
    <col min="10777" max="10777" width="7.625" style="111" customWidth="1"/>
    <col min="10778" max="10778" width="5.125" style="111" customWidth="1"/>
    <col min="10779" max="10779" width="8.375" style="111" customWidth="1"/>
    <col min="10780" max="10780" width="8.5" style="111" customWidth="1"/>
    <col min="10781" max="10781" width="8.875" style="111" customWidth="1"/>
    <col min="10782" max="10782" width="9.125" style="111" customWidth="1"/>
    <col min="10783" max="10783" width="12" style="111" customWidth="1"/>
    <col min="10784" max="11026" width="9" style="111" customWidth="1"/>
    <col min="11027" max="11027" width="3.125" style="111" customWidth="1"/>
    <col min="11028" max="11028" width="5.125" style="111" customWidth="1"/>
    <col min="11029" max="11029" width="6" style="111" customWidth="1"/>
    <col min="11030" max="11030" width="4.5" style="111" customWidth="1"/>
    <col min="11031" max="11031" width="7.125" style="111" customWidth="1"/>
    <col min="11032" max="11032" width="7.875" style="111" customWidth="1"/>
    <col min="11033" max="11033" width="7.625" style="111" customWidth="1"/>
    <col min="11034" max="11034" width="5.125" style="111" customWidth="1"/>
    <col min="11035" max="11035" width="8.375" style="111" customWidth="1"/>
    <col min="11036" max="11036" width="8.5" style="111" customWidth="1"/>
    <col min="11037" max="11037" width="8.875" style="111" customWidth="1"/>
    <col min="11038" max="11038" width="9.125" style="111" customWidth="1"/>
    <col min="11039" max="11039" width="12" style="111" customWidth="1"/>
    <col min="11040" max="11282" width="9" style="111" customWidth="1"/>
    <col min="11283" max="11283" width="3.125" style="111" customWidth="1"/>
    <col min="11284" max="11284" width="5.125" style="111" customWidth="1"/>
    <col min="11285" max="11285" width="6" style="111" customWidth="1"/>
    <col min="11286" max="11286" width="4.5" style="111" customWidth="1"/>
    <col min="11287" max="11287" width="7.125" style="111" customWidth="1"/>
    <col min="11288" max="11288" width="7.875" style="111" customWidth="1"/>
    <col min="11289" max="11289" width="7.625" style="111" customWidth="1"/>
    <col min="11290" max="11290" width="5.125" style="111" customWidth="1"/>
    <col min="11291" max="11291" width="8.375" style="111" customWidth="1"/>
    <col min="11292" max="11292" width="8.5" style="111" customWidth="1"/>
    <col min="11293" max="11293" width="8.875" style="111" customWidth="1"/>
    <col min="11294" max="11294" width="9.125" style="111" customWidth="1"/>
    <col min="11295" max="11295" width="12" style="111" customWidth="1"/>
    <col min="11296" max="11538" width="9" style="111" customWidth="1"/>
    <col min="11539" max="11539" width="3.125" style="111" customWidth="1"/>
    <col min="11540" max="11540" width="5.125" style="111" customWidth="1"/>
    <col min="11541" max="11541" width="6" style="111" customWidth="1"/>
    <col min="11542" max="11542" width="4.5" style="111" customWidth="1"/>
    <col min="11543" max="11543" width="7.125" style="111" customWidth="1"/>
    <col min="11544" max="11544" width="7.875" style="111" customWidth="1"/>
    <col min="11545" max="11545" width="7.625" style="111" customWidth="1"/>
    <col min="11546" max="11546" width="5.125" style="111" customWidth="1"/>
    <col min="11547" max="11547" width="8.375" style="111" customWidth="1"/>
    <col min="11548" max="11548" width="8.5" style="111" customWidth="1"/>
    <col min="11549" max="11549" width="8.875" style="111" customWidth="1"/>
    <col min="11550" max="11550" width="9.125" style="111" customWidth="1"/>
    <col min="11551" max="11551" width="12" style="111" customWidth="1"/>
    <col min="11552" max="11794" width="9" style="111" customWidth="1"/>
    <col min="11795" max="11795" width="3.125" style="111" customWidth="1"/>
    <col min="11796" max="11796" width="5.125" style="111" customWidth="1"/>
    <col min="11797" max="11797" width="6" style="111" customWidth="1"/>
    <col min="11798" max="11798" width="4.5" style="111" customWidth="1"/>
    <col min="11799" max="11799" width="7.125" style="111" customWidth="1"/>
    <col min="11800" max="11800" width="7.875" style="111" customWidth="1"/>
    <col min="11801" max="11801" width="7.625" style="111" customWidth="1"/>
    <col min="11802" max="11802" width="5.125" style="111" customWidth="1"/>
    <col min="11803" max="11803" width="8.375" style="111" customWidth="1"/>
    <col min="11804" max="11804" width="8.5" style="111" customWidth="1"/>
    <col min="11805" max="11805" width="8.875" style="111" customWidth="1"/>
    <col min="11806" max="11806" width="9.125" style="111" customWidth="1"/>
    <col min="11807" max="11807" width="12" style="111" customWidth="1"/>
    <col min="11808" max="12050" width="9" style="111" customWidth="1"/>
    <col min="12051" max="12051" width="3.125" style="111" customWidth="1"/>
    <col min="12052" max="12052" width="5.125" style="111" customWidth="1"/>
    <col min="12053" max="12053" width="6" style="111" customWidth="1"/>
    <col min="12054" max="12054" width="4.5" style="111" customWidth="1"/>
    <col min="12055" max="12055" width="7.125" style="111" customWidth="1"/>
    <col min="12056" max="12056" width="7.875" style="111" customWidth="1"/>
    <col min="12057" max="12057" width="7.625" style="111" customWidth="1"/>
    <col min="12058" max="12058" width="5.125" style="111" customWidth="1"/>
    <col min="12059" max="12059" width="8.375" style="111" customWidth="1"/>
    <col min="12060" max="12060" width="8.5" style="111" customWidth="1"/>
    <col min="12061" max="12061" width="8.875" style="111" customWidth="1"/>
    <col min="12062" max="12062" width="9.125" style="111" customWidth="1"/>
    <col min="12063" max="12063" width="12" style="111" customWidth="1"/>
    <col min="12064" max="12306" width="9" style="111" customWidth="1"/>
    <col min="12307" max="12307" width="3.125" style="111" customWidth="1"/>
    <col min="12308" max="12308" width="5.125" style="111" customWidth="1"/>
    <col min="12309" max="12309" width="6" style="111" customWidth="1"/>
    <col min="12310" max="12310" width="4.5" style="111" customWidth="1"/>
    <col min="12311" max="12311" width="7.125" style="111" customWidth="1"/>
    <col min="12312" max="12312" width="7.875" style="111" customWidth="1"/>
    <col min="12313" max="12313" width="7.625" style="111" customWidth="1"/>
    <col min="12314" max="12314" width="5.125" style="111" customWidth="1"/>
    <col min="12315" max="12315" width="8.375" style="111" customWidth="1"/>
    <col min="12316" max="12316" width="8.5" style="111" customWidth="1"/>
    <col min="12317" max="12317" width="8.875" style="111" customWidth="1"/>
    <col min="12318" max="12318" width="9.125" style="111" customWidth="1"/>
    <col min="12319" max="12319" width="12" style="111" customWidth="1"/>
    <col min="12320" max="12562" width="9" style="111" customWidth="1"/>
    <col min="12563" max="12563" width="3.125" style="111" customWidth="1"/>
    <col min="12564" max="12564" width="5.125" style="111" customWidth="1"/>
    <col min="12565" max="12565" width="6" style="111" customWidth="1"/>
    <col min="12566" max="12566" width="4.5" style="111" customWidth="1"/>
    <col min="12567" max="12567" width="7.125" style="111" customWidth="1"/>
    <col min="12568" max="12568" width="7.875" style="111" customWidth="1"/>
    <col min="12569" max="12569" width="7.625" style="111" customWidth="1"/>
    <col min="12570" max="12570" width="5.125" style="111" customWidth="1"/>
    <col min="12571" max="12571" width="8.375" style="111" customWidth="1"/>
    <col min="12572" max="12572" width="8.5" style="111" customWidth="1"/>
    <col min="12573" max="12573" width="8.875" style="111" customWidth="1"/>
    <col min="12574" max="12574" width="9.125" style="111" customWidth="1"/>
    <col min="12575" max="12575" width="12" style="111" customWidth="1"/>
    <col min="12576" max="12818" width="9" style="111" customWidth="1"/>
    <col min="12819" max="12819" width="3.125" style="111" customWidth="1"/>
    <col min="12820" max="12820" width="5.125" style="111" customWidth="1"/>
    <col min="12821" max="12821" width="6" style="111" customWidth="1"/>
    <col min="12822" max="12822" width="4.5" style="111" customWidth="1"/>
    <col min="12823" max="12823" width="7.125" style="111" customWidth="1"/>
    <col min="12824" max="12824" width="7.875" style="111" customWidth="1"/>
    <col min="12825" max="12825" width="7.625" style="111" customWidth="1"/>
    <col min="12826" max="12826" width="5.125" style="111" customWidth="1"/>
    <col min="12827" max="12827" width="8.375" style="111" customWidth="1"/>
    <col min="12828" max="12828" width="8.5" style="111" customWidth="1"/>
    <col min="12829" max="12829" width="8.875" style="111" customWidth="1"/>
    <col min="12830" max="12830" width="9.125" style="111" customWidth="1"/>
    <col min="12831" max="12831" width="12" style="111" customWidth="1"/>
    <col min="12832" max="13074" width="9" style="111" customWidth="1"/>
    <col min="13075" max="13075" width="3.125" style="111" customWidth="1"/>
    <col min="13076" max="13076" width="5.125" style="111" customWidth="1"/>
    <col min="13077" max="13077" width="6" style="111" customWidth="1"/>
    <col min="13078" max="13078" width="4.5" style="111" customWidth="1"/>
    <col min="13079" max="13079" width="7.125" style="111" customWidth="1"/>
    <col min="13080" max="13080" width="7.875" style="111" customWidth="1"/>
    <col min="13081" max="13081" width="7.625" style="111" customWidth="1"/>
    <col min="13082" max="13082" width="5.125" style="111" customWidth="1"/>
    <col min="13083" max="13083" width="8.375" style="111" customWidth="1"/>
    <col min="13084" max="13084" width="8.5" style="111" customWidth="1"/>
    <col min="13085" max="13085" width="8.875" style="111" customWidth="1"/>
    <col min="13086" max="13086" width="9.125" style="111" customWidth="1"/>
    <col min="13087" max="13087" width="12" style="111" customWidth="1"/>
    <col min="13088" max="13330" width="9" style="111" customWidth="1"/>
    <col min="13331" max="13331" width="3.125" style="111" customWidth="1"/>
    <col min="13332" max="13332" width="5.125" style="111" customWidth="1"/>
    <col min="13333" max="13333" width="6" style="111" customWidth="1"/>
    <col min="13334" max="13334" width="4.5" style="111" customWidth="1"/>
    <col min="13335" max="13335" width="7.125" style="111" customWidth="1"/>
    <col min="13336" max="13336" width="7.875" style="111" customWidth="1"/>
    <col min="13337" max="13337" width="7.625" style="111" customWidth="1"/>
    <col min="13338" max="13338" width="5.125" style="111" customWidth="1"/>
    <col min="13339" max="13339" width="8.375" style="111" customWidth="1"/>
    <col min="13340" max="13340" width="8.5" style="111" customWidth="1"/>
    <col min="13341" max="13341" width="8.875" style="111" customWidth="1"/>
    <col min="13342" max="13342" width="9.125" style="111" customWidth="1"/>
    <col min="13343" max="13343" width="12" style="111" customWidth="1"/>
    <col min="13344" max="13586" width="9" style="111" customWidth="1"/>
    <col min="13587" max="13587" width="3.125" style="111" customWidth="1"/>
    <col min="13588" max="13588" width="5.125" style="111" customWidth="1"/>
    <col min="13589" max="13589" width="6" style="111" customWidth="1"/>
    <col min="13590" max="13590" width="4.5" style="111" customWidth="1"/>
    <col min="13591" max="13591" width="7.125" style="111" customWidth="1"/>
    <col min="13592" max="13592" width="7.875" style="111" customWidth="1"/>
    <col min="13593" max="13593" width="7.625" style="111" customWidth="1"/>
    <col min="13594" max="13594" width="5.125" style="111" customWidth="1"/>
    <col min="13595" max="13595" width="8.375" style="111" customWidth="1"/>
    <col min="13596" max="13596" width="8.5" style="111" customWidth="1"/>
    <col min="13597" max="13597" width="8.875" style="111" customWidth="1"/>
    <col min="13598" max="13598" width="9.125" style="111" customWidth="1"/>
    <col min="13599" max="13599" width="12" style="111" customWidth="1"/>
    <col min="13600" max="13842" width="9" style="111" customWidth="1"/>
    <col min="13843" max="13843" width="3.125" style="111" customWidth="1"/>
    <col min="13844" max="13844" width="5.125" style="111" customWidth="1"/>
    <col min="13845" max="13845" width="6" style="111" customWidth="1"/>
    <col min="13846" max="13846" width="4.5" style="111" customWidth="1"/>
    <col min="13847" max="13847" width="7.125" style="111" customWidth="1"/>
    <col min="13848" max="13848" width="7.875" style="111" customWidth="1"/>
    <col min="13849" max="13849" width="7.625" style="111" customWidth="1"/>
    <col min="13850" max="13850" width="5.125" style="111" customWidth="1"/>
    <col min="13851" max="13851" width="8.375" style="111" customWidth="1"/>
    <col min="13852" max="13852" width="8.5" style="111" customWidth="1"/>
    <col min="13853" max="13853" width="8.875" style="111" customWidth="1"/>
    <col min="13854" max="13854" width="9.125" style="111" customWidth="1"/>
    <col min="13855" max="13855" width="12" style="111" customWidth="1"/>
    <col min="13856" max="14098" width="9" style="111" customWidth="1"/>
    <col min="14099" max="14099" width="3.125" style="111" customWidth="1"/>
    <col min="14100" max="14100" width="5.125" style="111" customWidth="1"/>
    <col min="14101" max="14101" width="6" style="111" customWidth="1"/>
    <col min="14102" max="14102" width="4.5" style="111" customWidth="1"/>
    <col min="14103" max="14103" width="7.125" style="111" customWidth="1"/>
    <col min="14104" max="14104" width="7.875" style="111" customWidth="1"/>
    <col min="14105" max="14105" width="7.625" style="111" customWidth="1"/>
    <col min="14106" max="14106" width="5.125" style="111" customWidth="1"/>
    <col min="14107" max="14107" width="8.375" style="111" customWidth="1"/>
    <col min="14108" max="14108" width="8.5" style="111" customWidth="1"/>
    <col min="14109" max="14109" width="8.875" style="111" customWidth="1"/>
    <col min="14110" max="14110" width="9.125" style="111" customWidth="1"/>
    <col min="14111" max="14111" width="12" style="111" customWidth="1"/>
    <col min="14112" max="14354" width="9" style="111" customWidth="1"/>
    <col min="14355" max="14355" width="3.125" style="111" customWidth="1"/>
    <col min="14356" max="14356" width="5.125" style="111" customWidth="1"/>
    <col min="14357" max="14357" width="6" style="111" customWidth="1"/>
    <col min="14358" max="14358" width="4.5" style="111" customWidth="1"/>
    <col min="14359" max="14359" width="7.125" style="111" customWidth="1"/>
    <col min="14360" max="14360" width="7.875" style="111" customWidth="1"/>
    <col min="14361" max="14361" width="7.625" style="111" customWidth="1"/>
    <col min="14362" max="14362" width="5.125" style="111" customWidth="1"/>
    <col min="14363" max="14363" width="8.375" style="111" customWidth="1"/>
    <col min="14364" max="14364" width="8.5" style="111" customWidth="1"/>
    <col min="14365" max="14365" width="8.875" style="111" customWidth="1"/>
    <col min="14366" max="14366" width="9.125" style="111" customWidth="1"/>
    <col min="14367" max="14367" width="12" style="111" customWidth="1"/>
    <col min="14368" max="14610" width="9" style="111" customWidth="1"/>
    <col min="14611" max="14611" width="3.125" style="111" customWidth="1"/>
    <col min="14612" max="14612" width="5.125" style="111" customWidth="1"/>
    <col min="14613" max="14613" width="6" style="111" customWidth="1"/>
    <col min="14614" max="14614" width="4.5" style="111" customWidth="1"/>
    <col min="14615" max="14615" width="7.125" style="111" customWidth="1"/>
    <col min="14616" max="14616" width="7.875" style="111" customWidth="1"/>
    <col min="14617" max="14617" width="7.625" style="111" customWidth="1"/>
    <col min="14618" max="14618" width="5.125" style="111" customWidth="1"/>
    <col min="14619" max="14619" width="8.375" style="111" customWidth="1"/>
    <col min="14620" max="14620" width="8.5" style="111" customWidth="1"/>
    <col min="14621" max="14621" width="8.875" style="111" customWidth="1"/>
    <col min="14622" max="14622" width="9.125" style="111" customWidth="1"/>
    <col min="14623" max="14623" width="12" style="111" customWidth="1"/>
    <col min="14624" max="14866" width="9" style="111" customWidth="1"/>
    <col min="14867" max="14867" width="3.125" style="111" customWidth="1"/>
    <col min="14868" max="14868" width="5.125" style="111" customWidth="1"/>
    <col min="14869" max="14869" width="6" style="111" customWidth="1"/>
    <col min="14870" max="14870" width="4.5" style="111" customWidth="1"/>
    <col min="14871" max="14871" width="7.125" style="111" customWidth="1"/>
    <col min="14872" max="14872" width="7.875" style="111" customWidth="1"/>
    <col min="14873" max="14873" width="7.625" style="111" customWidth="1"/>
    <col min="14874" max="14874" width="5.125" style="111" customWidth="1"/>
    <col min="14875" max="14875" width="8.375" style="111" customWidth="1"/>
    <col min="14876" max="14876" width="8.5" style="111" customWidth="1"/>
    <col min="14877" max="14877" width="8.875" style="111" customWidth="1"/>
    <col min="14878" max="14878" width="9.125" style="111" customWidth="1"/>
    <col min="14879" max="14879" width="12" style="111" customWidth="1"/>
    <col min="14880" max="15122" width="9" style="111" customWidth="1"/>
    <col min="15123" max="15123" width="3.125" style="111" customWidth="1"/>
    <col min="15124" max="15124" width="5.125" style="111" customWidth="1"/>
    <col min="15125" max="15125" width="6" style="111" customWidth="1"/>
    <col min="15126" max="15126" width="4.5" style="111" customWidth="1"/>
    <col min="15127" max="15127" width="7.125" style="111" customWidth="1"/>
    <col min="15128" max="15128" width="7.875" style="111" customWidth="1"/>
    <col min="15129" max="15129" width="7.625" style="111" customWidth="1"/>
    <col min="15130" max="15130" width="5.125" style="111" customWidth="1"/>
    <col min="15131" max="15131" width="8.375" style="111" customWidth="1"/>
    <col min="15132" max="15132" width="8.5" style="111" customWidth="1"/>
    <col min="15133" max="15133" width="8.875" style="111" customWidth="1"/>
    <col min="15134" max="15134" width="9.125" style="111" customWidth="1"/>
    <col min="15135" max="15135" width="12" style="111" customWidth="1"/>
    <col min="15136" max="15378" width="9" style="111" customWidth="1"/>
    <col min="15379" max="15379" width="3.125" style="111" customWidth="1"/>
    <col min="15380" max="15380" width="5.125" style="111" customWidth="1"/>
    <col min="15381" max="15381" width="6" style="111" customWidth="1"/>
    <col min="15382" max="15382" width="4.5" style="111" customWidth="1"/>
    <col min="15383" max="15383" width="7.125" style="111" customWidth="1"/>
    <col min="15384" max="15384" width="7.875" style="111" customWidth="1"/>
    <col min="15385" max="15385" width="7.625" style="111" customWidth="1"/>
    <col min="15386" max="15386" width="5.125" style="111" customWidth="1"/>
    <col min="15387" max="15387" width="8.375" style="111" customWidth="1"/>
    <col min="15388" max="15388" width="8.5" style="111" customWidth="1"/>
    <col min="15389" max="15389" width="8.875" style="111" customWidth="1"/>
    <col min="15390" max="15390" width="9.125" style="111" customWidth="1"/>
    <col min="15391" max="15391" width="12" style="111" customWidth="1"/>
    <col min="15392" max="15634" width="9" style="111" customWidth="1"/>
    <col min="15635" max="15635" width="3.125" style="111" customWidth="1"/>
    <col min="15636" max="15636" width="5.125" style="111" customWidth="1"/>
    <col min="15637" max="15637" width="6" style="111" customWidth="1"/>
    <col min="15638" max="15638" width="4.5" style="111" customWidth="1"/>
    <col min="15639" max="15639" width="7.125" style="111" customWidth="1"/>
    <col min="15640" max="15640" width="7.875" style="111" customWidth="1"/>
    <col min="15641" max="15641" width="7.625" style="111" customWidth="1"/>
    <col min="15642" max="15642" width="5.125" style="111" customWidth="1"/>
    <col min="15643" max="15643" width="8.375" style="111" customWidth="1"/>
    <col min="15644" max="15644" width="8.5" style="111" customWidth="1"/>
    <col min="15645" max="15645" width="8.875" style="111" customWidth="1"/>
    <col min="15646" max="15646" width="9.125" style="111" customWidth="1"/>
    <col min="15647" max="15647" width="12" style="111" customWidth="1"/>
    <col min="15648" max="15890" width="9" style="111" customWidth="1"/>
    <col min="15891" max="15891" width="3.125" style="111" customWidth="1"/>
    <col min="15892" max="15892" width="5.125" style="111" customWidth="1"/>
    <col min="15893" max="15893" width="6" style="111" customWidth="1"/>
    <col min="15894" max="15894" width="4.5" style="111" customWidth="1"/>
    <col min="15895" max="15895" width="7.125" style="111" customWidth="1"/>
    <col min="15896" max="15896" width="7.875" style="111" customWidth="1"/>
    <col min="15897" max="15897" width="7.625" style="111" customWidth="1"/>
    <col min="15898" max="15898" width="5.125" style="111" customWidth="1"/>
    <col min="15899" max="15899" width="8.375" style="111" customWidth="1"/>
    <col min="15900" max="15900" width="8.5" style="111" customWidth="1"/>
    <col min="15901" max="15901" width="8.875" style="111" customWidth="1"/>
    <col min="15902" max="15902" width="9.125" style="111" customWidth="1"/>
    <col min="15903" max="15903" width="12" style="111" customWidth="1"/>
    <col min="15904" max="16146" width="9" style="111" customWidth="1"/>
    <col min="16147" max="16147" width="3.125" style="111" customWidth="1"/>
    <col min="16148" max="16148" width="5.125" style="111" customWidth="1"/>
    <col min="16149" max="16149" width="6" style="111" customWidth="1"/>
    <col min="16150" max="16150" width="4.5" style="111" customWidth="1"/>
    <col min="16151" max="16151" width="7.125" style="111" customWidth="1"/>
    <col min="16152" max="16152" width="7.875" style="111" customWidth="1"/>
    <col min="16153" max="16153" width="7.625" style="111" customWidth="1"/>
    <col min="16154" max="16154" width="5.125" style="111" customWidth="1"/>
    <col min="16155" max="16155" width="8.375" style="111" customWidth="1"/>
    <col min="16156" max="16156" width="8.5" style="111" customWidth="1"/>
    <col min="16157" max="16157" width="8.875" style="111" customWidth="1"/>
    <col min="16158" max="16158" width="9.125" style="111" customWidth="1"/>
    <col min="16159" max="16159" width="12" style="111" customWidth="1"/>
    <col min="16160" max="16384" width="9" style="111" customWidth="1"/>
  </cols>
  <sheetData>
    <row r="1" spans="1:59" s="2" customFormat="1" ht="23.25" customHeight="1">
      <c r="A1" s="1"/>
      <c r="B1" s="11" t="s">
        <v>25</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3"/>
    </row>
    <row r="2" spans="1:59" ht="15" customHeight="1">
      <c r="B2" s="115" t="s">
        <v>231</v>
      </c>
      <c r="D2" s="405" t="str">
        <f>IF('（様式第一号）届出書'!A28=TRUE,"",IF('（様式第一号）届出書'!A24=TRUE,"別表１に入力してください",IF('（様式第一号）届出書'!A27&gt;0,"別表２に入力してください","")))</f>
        <v/>
      </c>
      <c r="E2" s="405"/>
      <c r="F2" s="405"/>
      <c r="G2" s="405"/>
      <c r="H2" s="405"/>
      <c r="I2" s="405"/>
      <c r="J2" s="405"/>
      <c r="K2" s="405"/>
      <c r="L2" s="405"/>
      <c r="M2" s="405"/>
      <c r="AF2" s="368" t="s">
        <v>5</v>
      </c>
    </row>
    <row r="3" spans="1:59" ht="14.75">
      <c r="B3" s="115"/>
      <c r="D3" s="405"/>
      <c r="E3" s="405"/>
      <c r="F3" s="405"/>
      <c r="G3" s="405"/>
      <c r="H3" s="405"/>
      <c r="I3" s="405"/>
      <c r="J3" s="405"/>
      <c r="K3" s="405"/>
      <c r="L3" s="405"/>
      <c r="M3" s="405"/>
      <c r="N3" s="494" t="s">
        <v>160</v>
      </c>
      <c r="O3" s="495"/>
      <c r="P3" s="495"/>
      <c r="Q3" s="495"/>
      <c r="R3" s="495"/>
      <c r="S3" s="495"/>
      <c r="T3" s="495"/>
      <c r="U3" s="495"/>
      <c r="V3" s="495"/>
      <c r="W3" s="495"/>
      <c r="X3" s="495"/>
      <c r="Y3" s="495"/>
      <c r="Z3" s="495"/>
      <c r="AA3" s="495"/>
      <c r="AB3" s="495"/>
      <c r="AC3" s="495"/>
      <c r="AD3" s="495"/>
      <c r="AE3" s="495"/>
      <c r="AF3" s="516"/>
    </row>
    <row r="4" spans="1:59" ht="27" customHeight="1">
      <c r="B4" s="116" t="s">
        <v>148</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464">
        <f>IF(AG5=TRUE,"木造",IF(AH5=TRUE,"鉄骨鉄筋コンクリート造",IF(AI5=TRUE,"鉄筋コンクリート造",IF(AG6=TRUE,"鉄骨造",IF(AH6=TRUE,"コンクリートブロック造",W6)))))</f>
        <v>0</v>
      </c>
    </row>
    <row r="5" spans="1:59" s="113" customFormat="1" ht="17.25" customHeight="1">
      <c r="B5" s="391" t="s">
        <v>234</v>
      </c>
      <c r="C5" s="391"/>
      <c r="D5" s="391"/>
      <c r="E5" s="391"/>
      <c r="F5" s="391"/>
      <c r="G5" s="202" t="str">
        <f>+IF(AG5=TRUE,"☑","")</f>
        <v/>
      </c>
      <c r="H5" s="171" t="s">
        <v>257</v>
      </c>
      <c r="I5" s="236"/>
      <c r="J5" s="236"/>
      <c r="K5" s="236"/>
      <c r="L5" s="171"/>
      <c r="M5" s="236"/>
      <c r="N5" s="265" t="str">
        <f>+IF(AH5=TRUE,"☑","")</f>
        <v/>
      </c>
      <c r="O5" s="171" t="s">
        <v>259</v>
      </c>
      <c r="P5" s="236"/>
      <c r="Q5" s="236"/>
      <c r="R5" s="498"/>
      <c r="S5" s="503"/>
      <c r="T5" s="503"/>
      <c r="U5" s="503"/>
      <c r="V5" s="503"/>
      <c r="W5" s="503"/>
      <c r="X5" s="503"/>
      <c r="Y5" s="503"/>
      <c r="Z5" s="503"/>
      <c r="AA5" s="236" t="s">
        <v>22</v>
      </c>
      <c r="AB5" s="236"/>
      <c r="AC5" s="236"/>
      <c r="AD5" s="236"/>
      <c r="AE5" s="236"/>
      <c r="AF5" s="370"/>
      <c r="AG5" s="519" t="b">
        <v>0</v>
      </c>
      <c r="AH5" s="519" t="b">
        <v>0</v>
      </c>
      <c r="AI5" s="519"/>
      <c r="AJ5" s="519">
        <f>COUNTIF(AG5:AI6,FALSE)</f>
        <v>2</v>
      </c>
      <c r="AK5" s="519"/>
      <c r="AL5" s="519"/>
      <c r="AM5" s="388"/>
    </row>
    <row r="6" spans="1:59" s="113" customFormat="1" ht="17.25" customHeight="1">
      <c r="B6" s="391"/>
      <c r="C6" s="391"/>
      <c r="D6" s="391"/>
      <c r="E6" s="391"/>
      <c r="F6" s="391"/>
      <c r="G6" s="480"/>
      <c r="H6" s="173"/>
      <c r="I6" s="237"/>
      <c r="J6" s="237"/>
      <c r="K6" s="237"/>
      <c r="L6" s="173"/>
      <c r="M6" s="237"/>
      <c r="N6" s="237"/>
      <c r="O6" s="237"/>
      <c r="P6" s="237"/>
      <c r="Q6" s="237"/>
      <c r="R6" s="237"/>
      <c r="S6" s="237"/>
      <c r="T6" s="173"/>
      <c r="U6" s="237"/>
      <c r="V6" s="237"/>
      <c r="W6" s="439"/>
      <c r="X6" s="237"/>
      <c r="Y6" s="237"/>
      <c r="Z6" s="237"/>
      <c r="AA6" s="237"/>
      <c r="AB6" s="237"/>
      <c r="AC6" s="237"/>
      <c r="AD6" s="237"/>
      <c r="AE6" s="237"/>
      <c r="AF6" s="313"/>
      <c r="AG6" s="519"/>
      <c r="AH6" s="519"/>
      <c r="AI6" s="519"/>
      <c r="AJ6" s="519">
        <f>COUNTIF(AG7:AL9,FALSE)</f>
        <v>10</v>
      </c>
      <c r="AK6" s="519"/>
      <c r="AL6" s="519"/>
      <c r="AM6" s="388"/>
    </row>
    <row r="7" spans="1:59" s="113" customFormat="1" ht="17.25" customHeight="1">
      <c r="B7" s="204" t="s">
        <v>357</v>
      </c>
      <c r="C7" s="221"/>
      <c r="D7" s="221"/>
      <c r="E7" s="221"/>
      <c r="F7" s="398"/>
      <c r="G7" s="202" t="str">
        <f>+IF(AG7=TRUE,"☑","")</f>
        <v/>
      </c>
      <c r="H7" s="171" t="s">
        <v>359</v>
      </c>
      <c r="I7" s="171"/>
      <c r="J7" s="171"/>
      <c r="K7" s="171"/>
      <c r="L7" s="171"/>
      <c r="M7" s="236"/>
      <c r="N7" s="265" t="str">
        <f>+IF(AH7=TRUE,"☑","")</f>
        <v/>
      </c>
      <c r="O7" s="282" t="s">
        <v>360</v>
      </c>
      <c r="P7" s="236"/>
      <c r="Q7" s="236"/>
      <c r="R7" s="236"/>
      <c r="S7" s="236"/>
      <c r="T7" s="171"/>
      <c r="U7" s="236"/>
      <c r="V7" s="265" t="str">
        <f>+IF(AI7=TRUE,"☑","")</f>
        <v/>
      </c>
      <c r="W7" s="171" t="s">
        <v>361</v>
      </c>
      <c r="X7" s="293"/>
      <c r="Y7" s="293"/>
      <c r="Z7" s="293"/>
      <c r="AA7" s="293"/>
      <c r="AB7" s="293"/>
      <c r="AC7" s="293"/>
      <c r="AD7" s="293"/>
      <c r="AE7" s="293"/>
      <c r="AF7" s="316"/>
      <c r="AG7" s="519" t="b">
        <v>0</v>
      </c>
      <c r="AH7" s="519" t="b">
        <v>0</v>
      </c>
      <c r="AI7" s="519" t="b">
        <v>0</v>
      </c>
      <c r="AJ7" s="519"/>
      <c r="AK7" s="519"/>
      <c r="AL7" s="519"/>
      <c r="AM7" s="388"/>
    </row>
    <row r="8" spans="1:59" s="113" customFormat="1" ht="17.25" customHeight="1">
      <c r="B8" s="392"/>
      <c r="C8" s="472"/>
      <c r="D8" s="472"/>
      <c r="E8" s="472"/>
      <c r="F8" s="399"/>
      <c r="G8" s="481" t="str">
        <f>+IF(AG8=TRUE,"☑","")</f>
        <v/>
      </c>
      <c r="H8" s="172" t="s">
        <v>157</v>
      </c>
      <c r="I8" s="484"/>
      <c r="J8" s="484"/>
      <c r="K8" s="493" t="str">
        <f>+IF(AH8=TRUE,"☑","")</f>
        <v/>
      </c>
      <c r="L8" s="172" t="s">
        <v>363</v>
      </c>
      <c r="M8" s="484"/>
      <c r="N8" s="484"/>
      <c r="O8" s="493" t="str">
        <f>+IF(AI8=TRUE,"☑","")</f>
        <v/>
      </c>
      <c r="P8" s="484" t="s">
        <v>364</v>
      </c>
      <c r="Q8" s="484"/>
      <c r="R8" s="484"/>
      <c r="S8" s="493" t="str">
        <f>+IF(AJ8=TRUE,"☑","")</f>
        <v/>
      </c>
      <c r="T8" s="172" t="s">
        <v>362</v>
      </c>
      <c r="U8" s="484"/>
      <c r="V8" s="484"/>
      <c r="W8" s="515" t="str">
        <f>+IF(AK8=TRUE,"☑","")</f>
        <v/>
      </c>
      <c r="X8" s="172" t="s">
        <v>294</v>
      </c>
      <c r="AA8" s="249" t="str">
        <f>+IF(AL8=TRUE,"☑","")</f>
        <v/>
      </c>
      <c r="AB8" s="172" t="s">
        <v>365</v>
      </c>
      <c r="AF8" s="380"/>
      <c r="AG8" s="519" t="b">
        <v>0</v>
      </c>
      <c r="AH8" s="519" t="b">
        <v>0</v>
      </c>
      <c r="AI8" s="519" t="b">
        <v>0</v>
      </c>
      <c r="AJ8" s="519" t="b">
        <v>0</v>
      </c>
      <c r="AK8" s="519" t="b">
        <v>0</v>
      </c>
      <c r="AL8" s="519" t="b">
        <v>0</v>
      </c>
      <c r="AM8" s="388"/>
    </row>
    <row r="9" spans="1:59" s="113" customFormat="1" ht="17.25" customHeight="1">
      <c r="B9" s="393"/>
      <c r="C9" s="473"/>
      <c r="D9" s="473"/>
      <c r="E9" s="473"/>
      <c r="F9" s="400"/>
      <c r="G9" s="203" t="str">
        <f>+IF(AG9=TRUE,"☑","")</f>
        <v/>
      </c>
      <c r="H9" s="173" t="s">
        <v>259</v>
      </c>
      <c r="I9" s="237"/>
      <c r="J9" s="237"/>
      <c r="K9" s="353"/>
      <c r="L9" s="353"/>
      <c r="M9" s="353"/>
      <c r="N9" s="353"/>
      <c r="O9" s="353"/>
      <c r="P9" s="353"/>
      <c r="Q9" s="353"/>
      <c r="R9" s="353"/>
      <c r="S9" s="353"/>
      <c r="T9" s="353"/>
      <c r="U9" s="353"/>
      <c r="V9" s="237" t="s">
        <v>22</v>
      </c>
      <c r="W9" s="173"/>
      <c r="X9" s="455"/>
      <c r="Y9" s="455"/>
      <c r="Z9" s="455"/>
      <c r="AA9" s="455"/>
      <c r="AB9" s="455"/>
      <c r="AC9" s="455"/>
      <c r="AD9" s="455"/>
      <c r="AE9" s="455"/>
      <c r="AF9" s="313"/>
      <c r="AG9" s="519" t="b">
        <v>0</v>
      </c>
      <c r="AH9" s="519"/>
      <c r="AI9" s="519"/>
      <c r="AJ9" s="519"/>
      <c r="AK9" s="519"/>
      <c r="AL9" s="519"/>
      <c r="AM9" s="388"/>
    </row>
    <row r="10" spans="1:59" s="113" customFormat="1" ht="17.25" customHeight="1">
      <c r="B10" s="391" t="s">
        <v>236</v>
      </c>
      <c r="C10" s="391"/>
      <c r="D10" s="391"/>
      <c r="E10" s="391"/>
      <c r="F10" s="391"/>
      <c r="G10" s="202" t="str">
        <f>+IF(AG10=TRUE,"☑","")</f>
        <v/>
      </c>
      <c r="H10" s="171" t="s">
        <v>343</v>
      </c>
      <c r="I10" s="236"/>
      <c r="J10" s="236"/>
      <c r="K10" s="265" t="str">
        <f>+IF(AH10=TRUE,"☑","")</f>
        <v/>
      </c>
      <c r="L10" s="171" t="s">
        <v>102</v>
      </c>
      <c r="M10" s="236"/>
      <c r="N10" s="236"/>
      <c r="O10" s="236"/>
      <c r="P10" s="236"/>
      <c r="Q10" s="236"/>
      <c r="R10" s="236"/>
      <c r="S10" s="236"/>
      <c r="T10" s="236"/>
      <c r="U10" s="236"/>
      <c r="V10" s="171"/>
      <c r="W10" s="236"/>
      <c r="X10" s="236"/>
      <c r="Y10" s="236"/>
      <c r="Z10" s="236"/>
      <c r="AA10" s="236"/>
      <c r="AB10" s="236"/>
      <c r="AC10" s="236"/>
      <c r="AD10" s="236"/>
      <c r="AE10" s="236"/>
      <c r="AF10" s="370"/>
      <c r="AG10" s="519" t="b">
        <v>0</v>
      </c>
      <c r="AH10" s="519" t="b">
        <v>0</v>
      </c>
      <c r="AI10" s="519"/>
      <c r="AJ10" s="519">
        <f>COUNTIF(AG10:AH11,FALSE)</f>
        <v>4</v>
      </c>
      <c r="AK10" s="519"/>
      <c r="AL10" s="519"/>
      <c r="AM10" s="388"/>
    </row>
    <row r="11" spans="1:59" s="113" customFormat="1" ht="17.25" customHeight="1">
      <c r="B11" s="391"/>
      <c r="C11" s="391"/>
      <c r="D11" s="391"/>
      <c r="E11" s="391"/>
      <c r="F11" s="391"/>
      <c r="G11" s="203" t="str">
        <f>+IF(AG11=TRUE,"☑","")</f>
        <v/>
      </c>
      <c r="H11" s="173" t="s">
        <v>344</v>
      </c>
      <c r="I11" s="237"/>
      <c r="J11" s="237"/>
      <c r="K11" s="237"/>
      <c r="L11" s="173"/>
      <c r="M11" s="237"/>
      <c r="N11" s="237"/>
      <c r="O11" s="266" t="str">
        <f>+IF(AH11=TRUE,"☑","")</f>
        <v/>
      </c>
      <c r="P11" s="439" t="s">
        <v>345</v>
      </c>
      <c r="Q11" s="237"/>
      <c r="R11" s="237"/>
      <c r="S11" s="237"/>
      <c r="T11" s="173"/>
      <c r="U11" s="237"/>
      <c r="V11" s="237"/>
      <c r="W11" s="439"/>
      <c r="X11" s="237"/>
      <c r="Y11" s="237"/>
      <c r="Z11" s="237"/>
      <c r="AA11" s="237"/>
      <c r="AB11" s="237"/>
      <c r="AC11" s="237"/>
      <c r="AD11" s="237"/>
      <c r="AE11" s="237"/>
      <c r="AF11" s="313"/>
      <c r="AG11" s="519" t="b">
        <v>0</v>
      </c>
      <c r="AH11" s="519" t="b">
        <v>0</v>
      </c>
      <c r="AI11" s="519"/>
      <c r="AJ11" s="519"/>
      <c r="AK11" s="519"/>
      <c r="AL11" s="519"/>
      <c r="AM11" s="388"/>
    </row>
    <row r="12" spans="1:59" s="113" customFormat="1" ht="16.5" customHeight="1">
      <c r="B12" s="391" t="s">
        <v>341</v>
      </c>
      <c r="C12" s="391"/>
      <c r="D12" s="145" t="s">
        <v>242</v>
      </c>
      <c r="E12" s="174"/>
      <c r="F12" s="328"/>
      <c r="G12" s="204" t="s">
        <v>262</v>
      </c>
      <c r="H12" s="221"/>
      <c r="I12" s="221"/>
      <c r="J12" s="247"/>
      <c r="K12" s="247"/>
      <c r="L12" s="282" t="s">
        <v>120</v>
      </c>
      <c r="M12" s="226"/>
      <c r="N12" s="226"/>
      <c r="O12" s="496"/>
      <c r="P12" s="496"/>
      <c r="Q12" s="301"/>
      <c r="R12" s="226"/>
      <c r="S12" s="226"/>
      <c r="T12" s="226"/>
      <c r="U12" s="226"/>
      <c r="V12" s="226"/>
      <c r="W12" s="226"/>
      <c r="X12" s="226"/>
      <c r="Y12" s="226"/>
      <c r="Z12" s="226"/>
      <c r="AA12" s="226"/>
      <c r="AB12" s="226"/>
      <c r="AC12" s="226"/>
      <c r="AD12" s="226"/>
      <c r="AE12" s="226"/>
      <c r="AF12" s="312"/>
      <c r="AG12" s="519"/>
      <c r="AH12" s="519"/>
      <c r="AI12" s="519"/>
      <c r="AJ12" s="519"/>
      <c r="AK12" s="519"/>
      <c r="AL12" s="519"/>
      <c r="AM12" s="388"/>
    </row>
    <row r="13" spans="1:59" s="113" customFormat="1" ht="16.5" customHeight="1">
      <c r="B13" s="391"/>
      <c r="C13" s="391"/>
      <c r="D13" s="141"/>
      <c r="E13" s="170"/>
      <c r="F13" s="416"/>
      <c r="G13" s="205" t="s">
        <v>259</v>
      </c>
      <c r="H13" s="222"/>
      <c r="I13" s="222"/>
      <c r="J13" s="235"/>
      <c r="K13" s="235"/>
      <c r="L13" s="235"/>
      <c r="M13" s="235"/>
      <c r="N13" s="235"/>
      <c r="O13" s="235"/>
      <c r="P13" s="235"/>
      <c r="Q13" s="235"/>
      <c r="R13" s="235"/>
      <c r="S13" s="235"/>
      <c r="T13" s="235"/>
      <c r="U13" s="235"/>
      <c r="V13" s="235"/>
      <c r="W13" s="235"/>
      <c r="X13" s="235"/>
      <c r="Y13" s="235"/>
      <c r="Z13" s="235"/>
      <c r="AA13" s="235"/>
      <c r="AB13" s="235"/>
      <c r="AC13" s="235"/>
      <c r="AD13" s="235"/>
      <c r="AE13" s="235"/>
      <c r="AF13" s="313" t="s">
        <v>22</v>
      </c>
      <c r="AG13" s="519"/>
      <c r="AH13" s="519"/>
      <c r="AI13" s="519"/>
      <c r="AJ13" s="519"/>
      <c r="AK13" s="519"/>
      <c r="AL13" s="519"/>
      <c r="AM13" s="388"/>
    </row>
    <row r="14" spans="1:59" s="113" customFormat="1" ht="16.5" customHeight="1">
      <c r="B14" s="391"/>
      <c r="C14" s="391"/>
      <c r="D14" s="145" t="s">
        <v>155</v>
      </c>
      <c r="E14" s="174"/>
      <c r="F14" s="328"/>
      <c r="G14" s="206" t="s">
        <v>266</v>
      </c>
      <c r="H14" s="223"/>
      <c r="I14" s="223"/>
      <c r="J14" s="223"/>
      <c r="K14" s="223"/>
      <c r="L14" s="283" t="str">
        <f>+IF(AG14=TRUE,"☑","")</f>
        <v/>
      </c>
      <c r="M14" s="282" t="s">
        <v>268</v>
      </c>
      <c r="N14" s="293"/>
      <c r="O14" s="268" t="str">
        <f>+IF(AG15=TRUE,"☑","")</f>
        <v/>
      </c>
      <c r="P14" s="282" t="s">
        <v>95</v>
      </c>
      <c r="Q14" s="293"/>
      <c r="R14" s="226"/>
      <c r="S14" s="268" t="str">
        <f>+IF(AG16=TRUE,"☑","")</f>
        <v/>
      </c>
      <c r="T14" s="282" t="s">
        <v>270</v>
      </c>
      <c r="U14" s="226"/>
      <c r="V14" s="248" t="str">
        <f>+IF(AH14=TRUE,"☑","")</f>
        <v/>
      </c>
      <c r="W14" s="282" t="s">
        <v>273</v>
      </c>
      <c r="X14" s="226"/>
      <c r="Y14" s="248" t="str">
        <f>+IF(AH15=TRUE,"☑","")</f>
        <v/>
      </c>
      <c r="Z14" s="171" t="s">
        <v>259</v>
      </c>
      <c r="AA14" s="171"/>
      <c r="AB14" s="171"/>
      <c r="AC14" s="238"/>
      <c r="AD14" s="238"/>
      <c r="AE14" s="238"/>
      <c r="AF14" s="316" t="s">
        <v>22</v>
      </c>
      <c r="AG14" s="519" t="b">
        <v>0</v>
      </c>
      <c r="AH14" s="520" t="b">
        <v>0</v>
      </c>
      <c r="AI14" s="520"/>
      <c r="AJ14" s="520"/>
      <c r="AK14" s="520"/>
      <c r="AL14" s="520"/>
      <c r="AM14" s="389"/>
      <c r="AN14" s="114"/>
      <c r="AO14" s="114"/>
      <c r="AP14" s="114"/>
      <c r="AQ14" s="114"/>
      <c r="AR14" s="114"/>
      <c r="AS14" s="114"/>
      <c r="AT14" s="114"/>
      <c r="AU14" s="114"/>
      <c r="AV14" s="114"/>
      <c r="AW14" s="114"/>
      <c r="AX14" s="114"/>
      <c r="AY14" s="114"/>
      <c r="AZ14" s="114"/>
      <c r="BA14" s="114"/>
      <c r="BB14" s="114"/>
      <c r="BC14" s="114"/>
      <c r="BD14" s="114"/>
      <c r="BE14" s="114"/>
      <c r="BF14" s="114"/>
      <c r="BG14" s="114"/>
    </row>
    <row r="15" spans="1:59" s="114" customFormat="1" ht="16.5" customHeight="1">
      <c r="A15" s="114"/>
      <c r="B15" s="391"/>
      <c r="C15" s="391"/>
      <c r="D15" s="140"/>
      <c r="E15" s="169"/>
      <c r="F15" s="417"/>
      <c r="G15" s="207" t="s">
        <v>263</v>
      </c>
      <c r="H15" s="224"/>
      <c r="I15" s="224"/>
      <c r="J15" s="224"/>
      <c r="K15" s="224"/>
      <c r="L15" s="224"/>
      <c r="M15" s="224"/>
      <c r="N15" s="224"/>
      <c r="O15" s="438"/>
      <c r="P15" s="438"/>
      <c r="Q15" s="302" t="s">
        <v>274</v>
      </c>
      <c r="R15" s="152"/>
      <c r="S15" s="152"/>
      <c r="T15" s="152"/>
      <c r="U15" s="152"/>
      <c r="V15" s="152"/>
      <c r="W15" s="152"/>
      <c r="X15" s="152"/>
      <c r="Y15" s="152"/>
      <c r="Z15" s="152"/>
      <c r="AA15" s="152"/>
      <c r="AB15" s="152"/>
      <c r="AC15" s="152"/>
      <c r="AD15" s="152"/>
      <c r="AE15" s="152"/>
      <c r="AF15" s="326"/>
      <c r="AG15" s="520" t="b">
        <v>0</v>
      </c>
      <c r="AH15" s="520" t="b">
        <v>0</v>
      </c>
      <c r="AI15" s="520"/>
      <c r="AJ15" s="520"/>
      <c r="AK15" s="520"/>
      <c r="AL15" s="520"/>
      <c r="AM15" s="389"/>
      <c r="AN15" s="114"/>
      <c r="AO15" s="114"/>
      <c r="AP15" s="114"/>
      <c r="AQ15" s="114"/>
      <c r="AR15" s="114"/>
      <c r="AS15" s="114"/>
      <c r="AT15" s="114"/>
      <c r="AU15" s="114"/>
      <c r="AV15" s="114"/>
      <c r="AW15" s="114"/>
      <c r="AX15" s="114"/>
      <c r="AY15" s="114"/>
      <c r="AZ15" s="114"/>
      <c r="BA15" s="114"/>
      <c r="BB15" s="114"/>
      <c r="BC15" s="114"/>
      <c r="BD15" s="114"/>
      <c r="BE15" s="114"/>
      <c r="BF15" s="114"/>
      <c r="BG15" s="114"/>
    </row>
    <row r="16" spans="1:59" s="114" customFormat="1" ht="16.5" customHeight="1">
      <c r="A16" s="114"/>
      <c r="B16" s="391"/>
      <c r="C16" s="391"/>
      <c r="D16" s="141"/>
      <c r="E16" s="170"/>
      <c r="F16" s="416"/>
      <c r="G16" s="208" t="s">
        <v>158</v>
      </c>
      <c r="H16" s="225"/>
      <c r="I16" s="225"/>
      <c r="J16" s="225"/>
      <c r="K16" s="267"/>
      <c r="L16" s="267"/>
      <c r="M16" s="267"/>
      <c r="N16" s="267"/>
      <c r="O16" s="267"/>
      <c r="P16" s="267"/>
      <c r="Q16" s="267"/>
      <c r="R16" s="267"/>
      <c r="S16" s="267"/>
      <c r="T16" s="267"/>
      <c r="U16" s="267"/>
      <c r="V16" s="267"/>
      <c r="W16" s="267"/>
      <c r="X16" s="267"/>
      <c r="Y16" s="267"/>
      <c r="Z16" s="267"/>
      <c r="AA16" s="267"/>
      <c r="AB16" s="267"/>
      <c r="AC16" s="267"/>
      <c r="AD16" s="267"/>
      <c r="AE16" s="267"/>
      <c r="AF16" s="313" t="s">
        <v>22</v>
      </c>
      <c r="AG16" s="520" t="b">
        <v>0</v>
      </c>
      <c r="AH16" s="520"/>
      <c r="AI16" s="520"/>
      <c r="AJ16" s="520"/>
      <c r="AK16" s="520"/>
      <c r="AL16" s="520"/>
      <c r="AM16" s="389"/>
      <c r="AN16" s="114"/>
      <c r="AO16" s="114"/>
      <c r="AP16" s="114"/>
      <c r="AQ16" s="114"/>
      <c r="AR16" s="114"/>
      <c r="AS16" s="114"/>
      <c r="AT16" s="114"/>
      <c r="AU16" s="114"/>
      <c r="AV16" s="114"/>
      <c r="AW16" s="114"/>
      <c r="AX16" s="114"/>
      <c r="AY16" s="114"/>
      <c r="AZ16" s="114"/>
      <c r="BA16" s="114"/>
      <c r="BB16" s="114"/>
      <c r="BC16" s="114"/>
      <c r="BD16" s="114"/>
      <c r="BE16" s="114"/>
      <c r="BF16" s="114"/>
      <c r="BG16" s="114"/>
    </row>
    <row r="17" spans="2:59" s="114" customFormat="1" ht="16.5" customHeight="1">
      <c r="B17" s="204" t="s">
        <v>366</v>
      </c>
      <c r="C17" s="398"/>
      <c r="D17" s="132"/>
      <c r="E17" s="159"/>
      <c r="F17" s="386"/>
      <c r="G17" s="423" t="s">
        <v>239</v>
      </c>
      <c r="H17" s="423"/>
      <c r="I17" s="423"/>
      <c r="J17" s="423"/>
      <c r="K17" s="423"/>
      <c r="L17" s="423"/>
      <c r="M17" s="423"/>
      <c r="N17" s="423"/>
      <c r="O17" s="423"/>
      <c r="P17" s="423"/>
      <c r="Q17" s="423"/>
      <c r="R17" s="423"/>
      <c r="S17" s="423"/>
      <c r="T17" s="423"/>
      <c r="U17" s="443" t="s">
        <v>166</v>
      </c>
      <c r="V17" s="443"/>
      <c r="W17" s="443"/>
      <c r="X17" s="443"/>
      <c r="Y17" s="443"/>
      <c r="Z17" s="443"/>
      <c r="AA17" s="443"/>
      <c r="AB17" s="443"/>
      <c r="AC17" s="443"/>
      <c r="AD17" s="443"/>
      <c r="AE17" s="443"/>
      <c r="AF17" s="443"/>
      <c r="AG17" s="520"/>
      <c r="AH17" s="519"/>
      <c r="AI17" s="519"/>
      <c r="AJ17" s="519"/>
      <c r="AK17" s="519"/>
      <c r="AL17" s="519"/>
      <c r="AM17" s="388"/>
      <c r="AN17" s="113"/>
      <c r="AO17" s="113"/>
      <c r="AP17" s="113"/>
      <c r="AQ17" s="113"/>
      <c r="AR17" s="113"/>
      <c r="AS17" s="113"/>
      <c r="AT17" s="113"/>
      <c r="AU17" s="113"/>
      <c r="AV17" s="113"/>
      <c r="AW17" s="113"/>
      <c r="AX17" s="113"/>
      <c r="AY17" s="113"/>
      <c r="AZ17" s="113"/>
      <c r="BA17" s="113"/>
      <c r="BB17" s="113"/>
      <c r="BC17" s="113"/>
      <c r="BD17" s="113"/>
      <c r="BE17" s="113"/>
      <c r="BF17" s="113"/>
      <c r="BG17" s="113"/>
    </row>
    <row r="18" spans="2:59" s="114" customFormat="1" ht="9" customHeight="1">
      <c r="B18" s="392"/>
      <c r="C18" s="399"/>
      <c r="D18" s="133"/>
      <c r="E18" s="160"/>
      <c r="F18" s="387"/>
      <c r="G18" s="424"/>
      <c r="H18" s="424"/>
      <c r="I18" s="424"/>
      <c r="J18" s="424"/>
      <c r="K18" s="424"/>
      <c r="L18" s="424"/>
      <c r="M18" s="424"/>
      <c r="N18" s="424"/>
      <c r="O18" s="424"/>
      <c r="P18" s="424"/>
      <c r="Q18" s="424"/>
      <c r="R18" s="424"/>
      <c r="S18" s="424"/>
      <c r="T18" s="424"/>
      <c r="U18" s="444"/>
      <c r="V18" s="444"/>
      <c r="W18" s="444"/>
      <c r="X18" s="444"/>
      <c r="Y18" s="444"/>
      <c r="Z18" s="444"/>
      <c r="AA18" s="444"/>
      <c r="AB18" s="444"/>
      <c r="AC18" s="444"/>
      <c r="AD18" s="444"/>
      <c r="AE18" s="444"/>
      <c r="AF18" s="444"/>
      <c r="AG18" s="520"/>
      <c r="AH18" s="519"/>
      <c r="AI18" s="519"/>
      <c r="AJ18" s="519"/>
      <c r="AK18" s="519"/>
      <c r="AL18" s="519"/>
      <c r="AM18" s="388"/>
      <c r="AN18" s="113"/>
      <c r="AO18" s="113"/>
      <c r="AP18" s="113"/>
      <c r="AQ18" s="113"/>
      <c r="AR18" s="113"/>
      <c r="AS18" s="113"/>
      <c r="AT18" s="113"/>
      <c r="AU18" s="113"/>
      <c r="AV18" s="113"/>
      <c r="AW18" s="113"/>
      <c r="AX18" s="113"/>
      <c r="AY18" s="113"/>
      <c r="AZ18" s="113"/>
      <c r="BA18" s="113"/>
      <c r="BB18" s="113"/>
      <c r="BC18" s="113"/>
      <c r="BD18" s="113"/>
      <c r="BE18" s="113"/>
      <c r="BF18" s="113"/>
      <c r="BG18" s="113"/>
    </row>
    <row r="19" spans="2:59" s="113" customFormat="1" ht="16.5" customHeight="1">
      <c r="B19" s="392"/>
      <c r="C19" s="399"/>
      <c r="D19" s="146" t="s">
        <v>168</v>
      </c>
      <c r="E19" s="175"/>
      <c r="F19" s="241"/>
      <c r="G19" s="211" t="s">
        <v>282</v>
      </c>
      <c r="H19" s="226"/>
      <c r="I19" s="226"/>
      <c r="J19" s="226"/>
      <c r="K19" s="268" t="str">
        <f>+IF(AG19=TRUE,"☑","")</f>
        <v/>
      </c>
      <c r="L19" s="282" t="s">
        <v>285</v>
      </c>
      <c r="M19" s="226"/>
      <c r="N19" s="226"/>
      <c r="O19" s="268" t="str">
        <f>+IF(AG20=TRUE,"☑","")</f>
        <v/>
      </c>
      <c r="P19" s="282" t="s">
        <v>289</v>
      </c>
      <c r="Q19" s="226"/>
      <c r="R19" s="226"/>
      <c r="S19" s="226"/>
      <c r="T19" s="312"/>
      <c r="U19" s="332"/>
      <c r="V19" s="338"/>
      <c r="W19" s="338"/>
      <c r="X19" s="338"/>
      <c r="Y19" s="338"/>
      <c r="Z19" s="338"/>
      <c r="AA19" s="338"/>
      <c r="AB19" s="338"/>
      <c r="AC19" s="338"/>
      <c r="AD19" s="338"/>
      <c r="AE19" s="338"/>
      <c r="AF19" s="371"/>
      <c r="AG19" s="519" t="b">
        <v>0</v>
      </c>
      <c r="AH19" s="519"/>
      <c r="AI19" s="519"/>
      <c r="AJ19" s="519">
        <f>COUNTIF(AG19:AG20,FALSE)</f>
        <v>2</v>
      </c>
      <c r="AK19" s="519"/>
      <c r="AL19" s="519"/>
      <c r="AM19" s="388"/>
    </row>
    <row r="20" spans="2:59" s="113" customFormat="1" ht="16.5" customHeight="1">
      <c r="B20" s="392"/>
      <c r="C20" s="399"/>
      <c r="D20" s="403"/>
      <c r="E20" s="410"/>
      <c r="F20" s="418"/>
      <c r="G20" s="212" t="s">
        <v>259</v>
      </c>
      <c r="H20" s="227"/>
      <c r="I20" s="227"/>
      <c r="J20" s="235"/>
      <c r="K20" s="235"/>
      <c r="L20" s="235"/>
      <c r="M20" s="235"/>
      <c r="N20" s="235"/>
      <c r="O20" s="235"/>
      <c r="P20" s="235"/>
      <c r="Q20" s="235"/>
      <c r="R20" s="235"/>
      <c r="S20" s="235"/>
      <c r="T20" s="313" t="s">
        <v>22</v>
      </c>
      <c r="U20" s="332"/>
      <c r="V20" s="338"/>
      <c r="W20" s="338"/>
      <c r="X20" s="338"/>
      <c r="Y20" s="338"/>
      <c r="Z20" s="338"/>
      <c r="AA20" s="338"/>
      <c r="AB20" s="338"/>
      <c r="AC20" s="338"/>
      <c r="AD20" s="338"/>
      <c r="AE20" s="338"/>
      <c r="AF20" s="371"/>
      <c r="AG20" s="519" t="b">
        <v>0</v>
      </c>
      <c r="AH20" s="519"/>
      <c r="AI20" s="519"/>
      <c r="AJ20" s="519"/>
      <c r="AK20" s="519"/>
      <c r="AL20" s="519"/>
      <c r="AM20" s="388"/>
    </row>
    <row r="21" spans="2:59" s="113" customFormat="1" ht="16.5" customHeight="1">
      <c r="B21" s="392"/>
      <c r="C21" s="399"/>
      <c r="D21" s="146" t="s">
        <v>146</v>
      </c>
      <c r="E21" s="175"/>
      <c r="F21" s="241"/>
      <c r="G21" s="142" t="s">
        <v>290</v>
      </c>
      <c r="H21" s="228"/>
      <c r="I21" s="228"/>
      <c r="J21" s="248" t="str">
        <f>+IF(AG21=TRUE,"☑","")</f>
        <v/>
      </c>
      <c r="K21" s="171" t="s">
        <v>288</v>
      </c>
      <c r="L21" s="228"/>
      <c r="M21" s="238"/>
      <c r="N21" s="238"/>
      <c r="O21" s="238"/>
      <c r="P21" s="238"/>
      <c r="Q21" s="171" t="s">
        <v>22</v>
      </c>
      <c r="R21" s="304" t="str">
        <f>+IF(AG22=TRUE,"☑","")</f>
        <v/>
      </c>
      <c r="S21" s="174" t="s">
        <v>291</v>
      </c>
      <c r="T21" s="314"/>
      <c r="U21" s="332"/>
      <c r="V21" s="338"/>
      <c r="W21" s="338"/>
      <c r="X21" s="338"/>
      <c r="Y21" s="338"/>
      <c r="Z21" s="338"/>
      <c r="AA21" s="338"/>
      <c r="AB21" s="338"/>
      <c r="AC21" s="338"/>
      <c r="AD21" s="338"/>
      <c r="AE21" s="338"/>
      <c r="AF21" s="371"/>
      <c r="AG21" s="519" t="b">
        <v>0</v>
      </c>
      <c r="AH21" s="519"/>
      <c r="AI21" s="519"/>
      <c r="AJ21" s="519">
        <f>COUNTIF(AG21:AG22,FALSE)</f>
        <v>2</v>
      </c>
      <c r="AK21" s="519"/>
      <c r="AL21" s="519"/>
      <c r="AM21" s="388"/>
    </row>
    <row r="22" spans="2:59" s="113" customFormat="1" ht="16.5" customHeight="1">
      <c r="B22" s="392"/>
      <c r="C22" s="399"/>
      <c r="D22" s="402"/>
      <c r="E22" s="409"/>
      <c r="F22" s="419"/>
      <c r="G22" s="213" t="s">
        <v>292</v>
      </c>
      <c r="H22" s="229"/>
      <c r="I22" s="229"/>
      <c r="J22" s="229"/>
      <c r="K22" s="229"/>
      <c r="L22" s="229"/>
      <c r="M22" s="289"/>
      <c r="N22" s="289"/>
      <c r="O22" s="298" t="s">
        <v>274</v>
      </c>
      <c r="P22" s="229"/>
      <c r="Q22" s="229"/>
      <c r="R22" s="229"/>
      <c r="S22" s="229"/>
      <c r="T22" s="315"/>
      <c r="U22" s="332"/>
      <c r="V22" s="338"/>
      <c r="W22" s="338"/>
      <c r="X22" s="338"/>
      <c r="Y22" s="338"/>
      <c r="Z22" s="338"/>
      <c r="AA22" s="338"/>
      <c r="AB22" s="338"/>
      <c r="AC22" s="338"/>
      <c r="AD22" s="338"/>
      <c r="AE22" s="338"/>
      <c r="AF22" s="371"/>
      <c r="AG22" s="519" t="b">
        <v>0</v>
      </c>
      <c r="AH22" s="519"/>
      <c r="AI22" s="519"/>
      <c r="AJ22" s="519"/>
      <c r="AK22" s="519"/>
      <c r="AL22" s="519"/>
      <c r="AM22" s="388"/>
    </row>
    <row r="23" spans="2:59" s="113" customFormat="1" ht="16.5" customHeight="1">
      <c r="B23" s="392"/>
      <c r="C23" s="399"/>
      <c r="D23" s="402"/>
      <c r="E23" s="409"/>
      <c r="F23" s="419"/>
      <c r="G23" s="143" t="s">
        <v>295</v>
      </c>
      <c r="H23" s="230"/>
      <c r="I23" s="230"/>
      <c r="J23" s="249" t="str">
        <f>+IF(AG23=TRUE,"☑","")</f>
        <v/>
      </c>
      <c r="K23" s="172" t="s">
        <v>297</v>
      </c>
      <c r="L23" s="230"/>
      <c r="M23" s="290" t="str">
        <f>+IF(AG24=TRUE,"☑","")</f>
        <v/>
      </c>
      <c r="N23" s="169" t="s">
        <v>291</v>
      </c>
      <c r="O23" s="229"/>
      <c r="P23" s="229"/>
      <c r="Q23" s="172"/>
      <c r="T23" s="315"/>
      <c r="U23" s="332"/>
      <c r="V23" s="338"/>
      <c r="W23" s="338"/>
      <c r="X23" s="338"/>
      <c r="Y23" s="338"/>
      <c r="Z23" s="338"/>
      <c r="AA23" s="338"/>
      <c r="AB23" s="338"/>
      <c r="AC23" s="338"/>
      <c r="AD23" s="338"/>
      <c r="AE23" s="338"/>
      <c r="AF23" s="371"/>
      <c r="AG23" s="519" t="b">
        <v>0</v>
      </c>
      <c r="AH23" s="520"/>
      <c r="AI23" s="520"/>
      <c r="AJ23" s="519">
        <f>COUNTIF(AG23:AG24,FALSE)</f>
        <v>2</v>
      </c>
      <c r="AK23" s="520"/>
      <c r="AL23" s="520"/>
      <c r="AM23" s="389"/>
      <c r="AN23" s="114"/>
      <c r="AO23" s="114"/>
      <c r="AP23" s="114"/>
      <c r="AQ23" s="114"/>
      <c r="AR23" s="114"/>
      <c r="AS23" s="114"/>
      <c r="AT23" s="114"/>
      <c r="AU23" s="114"/>
      <c r="AV23" s="114"/>
      <c r="AW23" s="114"/>
      <c r="AX23" s="114"/>
      <c r="AY23" s="114"/>
      <c r="AZ23" s="114"/>
      <c r="BA23" s="114"/>
      <c r="BB23" s="114"/>
      <c r="BC23" s="114"/>
      <c r="BD23" s="114"/>
      <c r="BE23" s="114"/>
      <c r="BF23" s="114"/>
      <c r="BG23" s="114"/>
    </row>
    <row r="24" spans="2:59" s="113" customFormat="1" ht="16.5" customHeight="1">
      <c r="B24" s="392"/>
      <c r="C24" s="399"/>
      <c r="D24" s="403"/>
      <c r="E24" s="410"/>
      <c r="F24" s="418"/>
      <c r="G24" s="212" t="s">
        <v>259</v>
      </c>
      <c r="H24" s="227"/>
      <c r="I24" s="227"/>
      <c r="J24" s="235"/>
      <c r="K24" s="235"/>
      <c r="L24" s="235"/>
      <c r="M24" s="235"/>
      <c r="N24" s="235"/>
      <c r="O24" s="235"/>
      <c r="P24" s="235"/>
      <c r="Q24" s="235"/>
      <c r="R24" s="235"/>
      <c r="S24" s="235"/>
      <c r="T24" s="313" t="s">
        <v>22</v>
      </c>
      <c r="U24" s="332"/>
      <c r="V24" s="338"/>
      <c r="W24" s="338"/>
      <c r="X24" s="338"/>
      <c r="Y24" s="338"/>
      <c r="Z24" s="338"/>
      <c r="AA24" s="338"/>
      <c r="AB24" s="338"/>
      <c r="AC24" s="338"/>
      <c r="AD24" s="338"/>
      <c r="AE24" s="338"/>
      <c r="AF24" s="371"/>
      <c r="AG24" s="519" t="b">
        <v>0</v>
      </c>
      <c r="AH24" s="520"/>
      <c r="AI24" s="520"/>
      <c r="AJ24" s="520"/>
      <c r="AK24" s="520"/>
      <c r="AL24" s="520"/>
      <c r="AM24" s="389"/>
      <c r="AN24" s="114"/>
      <c r="AO24" s="114"/>
      <c r="AP24" s="114"/>
      <c r="AQ24" s="114"/>
      <c r="AR24" s="114"/>
      <c r="AS24" s="114"/>
      <c r="AT24" s="114"/>
      <c r="AU24" s="114"/>
      <c r="AV24" s="114"/>
      <c r="AW24" s="114"/>
      <c r="AX24" s="114"/>
      <c r="AY24" s="114"/>
      <c r="AZ24" s="114"/>
      <c r="BA24" s="114"/>
      <c r="BB24" s="114"/>
      <c r="BC24" s="114"/>
      <c r="BD24" s="114"/>
      <c r="BE24" s="114"/>
      <c r="BF24" s="114"/>
      <c r="BG24" s="114"/>
    </row>
    <row r="25" spans="2:59" s="114" customFormat="1" ht="16.5" customHeight="1">
      <c r="B25" s="392"/>
      <c r="C25" s="399"/>
      <c r="D25" s="146" t="s">
        <v>346</v>
      </c>
      <c r="E25" s="175"/>
      <c r="F25" s="241"/>
      <c r="G25" s="214" t="str">
        <f>+IF(AG25=TRUE,"☑","")</f>
        <v/>
      </c>
      <c r="H25" s="171" t="s">
        <v>297</v>
      </c>
      <c r="I25" s="228"/>
      <c r="J25" s="428"/>
      <c r="K25" s="428"/>
      <c r="L25" s="428"/>
      <c r="M25" s="428"/>
      <c r="N25" s="428"/>
      <c r="O25" s="428"/>
      <c r="P25" s="428"/>
      <c r="Q25" s="428"/>
      <c r="R25" s="428"/>
      <c r="S25" s="428"/>
      <c r="T25" s="316"/>
      <c r="U25" s="332"/>
      <c r="V25" s="338"/>
      <c r="W25" s="338"/>
      <c r="X25" s="338"/>
      <c r="Y25" s="338"/>
      <c r="Z25" s="338"/>
      <c r="AA25" s="338"/>
      <c r="AB25" s="338"/>
      <c r="AC25" s="338"/>
      <c r="AD25" s="338"/>
      <c r="AE25" s="338"/>
      <c r="AF25" s="371"/>
      <c r="AG25" s="520" t="b">
        <v>0</v>
      </c>
      <c r="AH25" s="520"/>
      <c r="AI25" s="520"/>
      <c r="AJ25" s="519">
        <f>COUNTIF(AG25:AG27,FALSE)</f>
        <v>2</v>
      </c>
      <c r="AK25" s="520"/>
      <c r="AL25" s="520"/>
      <c r="AM25" s="389"/>
      <c r="AN25" s="114"/>
      <c r="AO25" s="114"/>
      <c r="AP25" s="114"/>
      <c r="AQ25" s="114"/>
      <c r="AR25" s="114"/>
      <c r="AS25" s="114"/>
      <c r="AT25" s="114"/>
      <c r="AU25" s="114"/>
      <c r="AV25" s="114"/>
      <c r="AW25" s="114"/>
      <c r="AX25" s="114"/>
      <c r="AY25" s="114"/>
      <c r="AZ25" s="114"/>
      <c r="BA25" s="114"/>
      <c r="BB25" s="114"/>
      <c r="BC25" s="114"/>
      <c r="BD25" s="114"/>
      <c r="BE25" s="114"/>
      <c r="BF25" s="114"/>
      <c r="BG25" s="114"/>
    </row>
    <row r="26" spans="2:59" s="114" customFormat="1" ht="16.5" customHeight="1">
      <c r="B26" s="392"/>
      <c r="C26" s="399"/>
      <c r="D26" s="402"/>
      <c r="E26" s="409"/>
      <c r="F26" s="419"/>
      <c r="G26" s="425"/>
      <c r="H26" s="172" t="s">
        <v>315</v>
      </c>
      <c r="I26" s="234"/>
      <c r="J26" s="234"/>
      <c r="K26" s="234"/>
      <c r="L26" s="234"/>
      <c r="M26" s="234"/>
      <c r="N26" s="234"/>
      <c r="O26" s="234"/>
      <c r="P26" s="234"/>
      <c r="Q26" s="234"/>
      <c r="R26" s="234"/>
      <c r="S26" s="234"/>
      <c r="T26" s="380" t="s">
        <v>22</v>
      </c>
      <c r="U26" s="332"/>
      <c r="V26" s="338"/>
      <c r="W26" s="338"/>
      <c r="X26" s="338"/>
      <c r="Y26" s="338"/>
      <c r="Z26" s="338"/>
      <c r="AA26" s="338"/>
      <c r="AB26" s="338"/>
      <c r="AC26" s="338"/>
      <c r="AD26" s="338"/>
      <c r="AE26" s="338"/>
      <c r="AF26" s="371"/>
      <c r="AG26" s="520"/>
      <c r="AH26" s="520"/>
      <c r="AI26" s="520"/>
      <c r="AJ26" s="519"/>
      <c r="AK26" s="520"/>
      <c r="AL26" s="520"/>
      <c r="AM26" s="389"/>
      <c r="AN26" s="114"/>
      <c r="AO26" s="114"/>
      <c r="AP26" s="114"/>
      <c r="AQ26" s="114"/>
      <c r="AR26" s="114"/>
      <c r="AS26" s="114"/>
      <c r="AT26" s="114"/>
      <c r="AU26" s="114"/>
      <c r="AV26" s="114"/>
      <c r="AW26" s="114"/>
      <c r="AX26" s="114"/>
      <c r="AY26" s="114"/>
      <c r="AZ26" s="114"/>
      <c r="BA26" s="114"/>
      <c r="BB26" s="114"/>
      <c r="BC26" s="114"/>
      <c r="BD26" s="114"/>
      <c r="BE26" s="114"/>
      <c r="BF26" s="114"/>
      <c r="BG26" s="114"/>
    </row>
    <row r="27" spans="2:59" s="114" customFormat="1" ht="16.5" customHeight="1">
      <c r="B27" s="392"/>
      <c r="C27" s="399"/>
      <c r="D27" s="403"/>
      <c r="E27" s="410"/>
      <c r="F27" s="418"/>
      <c r="G27" s="215" t="str">
        <f>+IF(AG27=TRUE,"☑","")</f>
        <v/>
      </c>
      <c r="H27" s="170" t="s">
        <v>291</v>
      </c>
      <c r="I27" s="239"/>
      <c r="J27" s="239"/>
      <c r="K27" s="239"/>
      <c r="L27" s="239"/>
      <c r="M27" s="239"/>
      <c r="N27" s="239"/>
      <c r="O27" s="239"/>
      <c r="P27" s="239"/>
      <c r="Q27" s="239"/>
      <c r="R27" s="239"/>
      <c r="S27" s="239"/>
      <c r="T27" s="317"/>
      <c r="U27" s="332"/>
      <c r="V27" s="338"/>
      <c r="W27" s="338"/>
      <c r="X27" s="338"/>
      <c r="Y27" s="338"/>
      <c r="Z27" s="338"/>
      <c r="AA27" s="338"/>
      <c r="AB27" s="338"/>
      <c r="AC27" s="338"/>
      <c r="AD27" s="338"/>
      <c r="AE27" s="338"/>
      <c r="AF27" s="371"/>
      <c r="AG27" s="520" t="b">
        <v>0</v>
      </c>
      <c r="AH27" s="520"/>
      <c r="AI27" s="520"/>
      <c r="AJ27" s="520"/>
      <c r="AK27" s="520"/>
      <c r="AL27" s="520"/>
      <c r="AM27" s="389"/>
      <c r="AN27" s="114"/>
      <c r="AO27" s="114"/>
      <c r="AP27" s="114"/>
      <c r="AQ27" s="114"/>
      <c r="AR27" s="114"/>
      <c r="AS27" s="114"/>
      <c r="AT27" s="114"/>
      <c r="AU27" s="114"/>
      <c r="AV27" s="114"/>
      <c r="AW27" s="114"/>
      <c r="AX27" s="114"/>
      <c r="AY27" s="114"/>
      <c r="AZ27" s="114"/>
      <c r="BA27" s="114"/>
      <c r="BB27" s="114"/>
      <c r="BC27" s="114"/>
      <c r="BD27" s="114"/>
      <c r="BE27" s="114"/>
      <c r="BF27" s="114"/>
      <c r="BG27" s="114"/>
    </row>
    <row r="28" spans="2:59" s="114" customFormat="1" ht="16.5" customHeight="1">
      <c r="B28" s="392"/>
      <c r="C28" s="399"/>
      <c r="D28" s="406" t="s">
        <v>386</v>
      </c>
      <c r="E28" s="413" t="s">
        <v>171</v>
      </c>
      <c r="F28" s="420"/>
      <c r="G28" s="214" t="str">
        <f>+IF(AG28=TRUE,"☑","")</f>
        <v/>
      </c>
      <c r="H28" s="171" t="s">
        <v>297</v>
      </c>
      <c r="I28" s="228"/>
      <c r="J28" s="250"/>
      <c r="K28" s="250"/>
      <c r="L28" s="250"/>
      <c r="M28" s="250"/>
      <c r="N28" s="250"/>
      <c r="O28" s="250"/>
      <c r="P28" s="250"/>
      <c r="Q28" s="250"/>
      <c r="R28" s="250"/>
      <c r="S28" s="250"/>
      <c r="T28" s="318"/>
      <c r="U28" s="333" t="s">
        <v>317</v>
      </c>
      <c r="V28" s="339"/>
      <c r="W28" s="339"/>
      <c r="X28" s="339"/>
      <c r="Y28" s="359"/>
      <c r="Z28" s="250"/>
      <c r="AA28" s="250"/>
      <c r="AB28" s="250"/>
      <c r="AC28" s="250"/>
      <c r="AD28" s="250"/>
      <c r="AE28" s="250"/>
      <c r="AF28" s="318"/>
      <c r="AG28" s="520" t="b">
        <v>0</v>
      </c>
      <c r="AH28" s="520" t="b">
        <v>0</v>
      </c>
      <c r="AI28" s="520"/>
      <c r="AJ28" s="519">
        <f>COUNTIF(AG28:AH28,FALSE)</f>
        <v>2</v>
      </c>
      <c r="AK28" s="520"/>
      <c r="AL28" s="520"/>
      <c r="AM28" s="389"/>
      <c r="AN28" s="114"/>
      <c r="AO28" s="114"/>
      <c r="AP28" s="114"/>
      <c r="AQ28" s="114"/>
      <c r="AR28" s="114"/>
      <c r="AS28" s="114"/>
      <c r="AT28" s="114"/>
      <c r="AU28" s="114"/>
      <c r="AV28" s="114"/>
      <c r="AW28" s="114"/>
      <c r="AX28" s="114"/>
      <c r="AY28" s="114"/>
      <c r="AZ28" s="114"/>
      <c r="BA28" s="114"/>
      <c r="BB28" s="114"/>
      <c r="BC28" s="114"/>
      <c r="BD28" s="114"/>
      <c r="BE28" s="114"/>
      <c r="BF28" s="114"/>
      <c r="BG28" s="114"/>
    </row>
    <row r="29" spans="2:59" s="114" customFormat="1" ht="16.5" customHeight="1">
      <c r="B29" s="392"/>
      <c r="C29" s="399"/>
      <c r="D29" s="407"/>
      <c r="E29" s="414"/>
      <c r="F29" s="421"/>
      <c r="G29" s="216" t="s">
        <v>287</v>
      </c>
      <c r="H29" s="231"/>
      <c r="I29" s="231"/>
      <c r="J29" s="231"/>
      <c r="K29" s="231"/>
      <c r="L29" s="231"/>
      <c r="M29" s="231"/>
      <c r="N29" s="249" t="str">
        <f>+IF(AG29=TRUE,"☑","")</f>
        <v/>
      </c>
      <c r="O29" s="172" t="s">
        <v>297</v>
      </c>
      <c r="P29" s="230"/>
      <c r="Q29" s="290" t="str">
        <f>+IF(AH29=TRUE,"☑","")</f>
        <v/>
      </c>
      <c r="R29" s="169" t="s">
        <v>291</v>
      </c>
      <c r="S29" s="172" t="s">
        <v>22</v>
      </c>
      <c r="T29" s="319"/>
      <c r="U29" s="511"/>
      <c r="V29" s="513"/>
      <c r="W29" s="513"/>
      <c r="X29" s="513"/>
      <c r="Y29" s="513"/>
      <c r="Z29" s="513"/>
      <c r="AA29" s="513"/>
      <c r="AB29" s="513"/>
      <c r="AC29" s="513"/>
      <c r="AD29" s="513"/>
      <c r="AE29" s="513"/>
      <c r="AF29" s="517"/>
      <c r="AG29" s="520" t="b">
        <v>0</v>
      </c>
      <c r="AH29" s="520" t="b">
        <v>0</v>
      </c>
      <c r="AI29" s="520"/>
      <c r="AJ29" s="519">
        <f>COUNTIF(AG29:AH29,FALSE)</f>
        <v>2</v>
      </c>
      <c r="AK29" s="520"/>
      <c r="AL29" s="520"/>
      <c r="AM29" s="389"/>
      <c r="AN29" s="114"/>
      <c r="AO29" s="114"/>
      <c r="AP29" s="114"/>
      <c r="AQ29" s="114"/>
      <c r="AR29" s="114"/>
      <c r="AS29" s="114"/>
      <c r="AT29" s="114"/>
      <c r="AU29" s="114"/>
      <c r="AV29" s="114"/>
      <c r="AW29" s="114"/>
      <c r="AX29" s="114"/>
      <c r="AY29" s="114"/>
      <c r="AZ29" s="114"/>
      <c r="BA29" s="114"/>
      <c r="BB29" s="114"/>
      <c r="BC29" s="114"/>
      <c r="BD29" s="114"/>
      <c r="BE29" s="114"/>
      <c r="BF29" s="114"/>
      <c r="BG29" s="114"/>
    </row>
    <row r="30" spans="2:59" s="114" customFormat="1" ht="15" customHeight="1">
      <c r="B30" s="392"/>
      <c r="C30" s="399"/>
      <c r="D30" s="407"/>
      <c r="E30" s="414"/>
      <c r="F30" s="421"/>
      <c r="G30" s="482"/>
      <c r="H30" s="366"/>
      <c r="I30" s="485"/>
      <c r="J30" s="485"/>
      <c r="K30" s="485"/>
      <c r="L30" s="485"/>
      <c r="M30" s="485"/>
      <c r="N30" s="485"/>
      <c r="O30" s="485"/>
      <c r="P30" s="485"/>
      <c r="Q30" s="485"/>
      <c r="R30" s="485"/>
      <c r="S30" s="485"/>
      <c r="T30" s="319"/>
      <c r="U30" s="511"/>
      <c r="V30" s="513"/>
      <c r="W30" s="513"/>
      <c r="X30" s="513"/>
      <c r="Y30" s="513"/>
      <c r="Z30" s="513"/>
      <c r="AA30" s="513"/>
      <c r="AB30" s="513"/>
      <c r="AC30" s="513"/>
      <c r="AD30" s="513"/>
      <c r="AE30" s="513"/>
      <c r="AF30" s="517"/>
      <c r="AG30" s="520"/>
      <c r="AH30" s="520"/>
      <c r="AI30" s="520"/>
      <c r="AJ30" s="520"/>
      <c r="AK30" s="520"/>
      <c r="AL30" s="520"/>
      <c r="AM30" s="389"/>
      <c r="AN30" s="114"/>
      <c r="AO30" s="114"/>
      <c r="AP30" s="114"/>
      <c r="AQ30" s="114"/>
      <c r="AR30" s="114"/>
      <c r="AS30" s="114"/>
      <c r="AT30" s="114"/>
      <c r="AU30" s="114"/>
      <c r="AV30" s="114"/>
      <c r="AW30" s="114"/>
      <c r="AX30" s="114"/>
      <c r="AY30" s="114"/>
      <c r="AZ30" s="114"/>
      <c r="BA30" s="114"/>
      <c r="BB30" s="114"/>
      <c r="BC30" s="114"/>
      <c r="BD30" s="114"/>
      <c r="BE30" s="114"/>
      <c r="BF30" s="114"/>
      <c r="BG30" s="114"/>
    </row>
    <row r="31" spans="2:59" s="114" customFormat="1" ht="15" customHeight="1">
      <c r="B31" s="392"/>
      <c r="C31" s="399"/>
      <c r="D31" s="407"/>
      <c r="E31" s="414"/>
      <c r="F31" s="421"/>
      <c r="G31" s="483" t="str">
        <f>+IF(AH28=TRUE,"☑","")</f>
        <v/>
      </c>
      <c r="H31" s="169" t="s">
        <v>291</v>
      </c>
      <c r="I31" s="486"/>
      <c r="J31" s="486"/>
      <c r="K31" s="486"/>
      <c r="L31" s="486"/>
      <c r="M31" s="486"/>
      <c r="N31" s="486"/>
      <c r="O31" s="486"/>
      <c r="P31" s="486"/>
      <c r="Q31" s="486"/>
      <c r="R31" s="486"/>
      <c r="S31" s="486"/>
      <c r="T31" s="507"/>
      <c r="U31" s="511"/>
      <c r="V31" s="513"/>
      <c r="W31" s="513"/>
      <c r="X31" s="513"/>
      <c r="Y31" s="513"/>
      <c r="Z31" s="513"/>
      <c r="AA31" s="513"/>
      <c r="AB31" s="513"/>
      <c r="AC31" s="513"/>
      <c r="AD31" s="513"/>
      <c r="AE31" s="513"/>
      <c r="AF31" s="517"/>
      <c r="AG31" s="520"/>
      <c r="AH31" s="520"/>
      <c r="AI31" s="520"/>
      <c r="AJ31" s="519"/>
      <c r="AK31" s="520"/>
      <c r="AL31" s="520"/>
      <c r="AM31" s="389"/>
      <c r="AN31" s="114"/>
      <c r="AO31" s="114"/>
      <c r="AP31" s="114"/>
      <c r="AQ31" s="114"/>
      <c r="AR31" s="114"/>
      <c r="AS31" s="114"/>
      <c r="AT31" s="114"/>
      <c r="AU31" s="114"/>
      <c r="AV31" s="114"/>
      <c r="AW31" s="114"/>
      <c r="AX31" s="114"/>
      <c r="AY31" s="114"/>
      <c r="AZ31" s="114"/>
      <c r="BA31" s="114"/>
      <c r="BB31" s="114"/>
      <c r="BC31" s="114"/>
      <c r="BD31" s="114"/>
      <c r="BE31" s="114"/>
      <c r="BF31" s="114"/>
      <c r="BG31" s="114"/>
    </row>
    <row r="32" spans="2:59" s="114" customFormat="1" ht="16.5" customHeight="1">
      <c r="B32" s="392"/>
      <c r="C32" s="399"/>
      <c r="D32" s="408"/>
      <c r="E32" s="415"/>
      <c r="F32" s="422"/>
      <c r="G32" s="258"/>
      <c r="H32" s="233"/>
      <c r="I32" s="240"/>
      <c r="J32" s="240"/>
      <c r="K32" s="240"/>
      <c r="L32" s="240"/>
      <c r="M32" s="240"/>
      <c r="N32" s="240"/>
      <c r="O32" s="240"/>
      <c r="P32" s="240"/>
      <c r="Q32" s="240"/>
      <c r="R32" s="240"/>
      <c r="S32" s="240"/>
      <c r="T32" s="320"/>
      <c r="U32" s="512"/>
      <c r="V32" s="514"/>
      <c r="W32" s="514"/>
      <c r="X32" s="514"/>
      <c r="Y32" s="514"/>
      <c r="Z32" s="514"/>
      <c r="AA32" s="514"/>
      <c r="AB32" s="514"/>
      <c r="AC32" s="514"/>
      <c r="AD32" s="514"/>
      <c r="AE32" s="514"/>
      <c r="AF32" s="518"/>
      <c r="AG32" s="520"/>
      <c r="AH32" s="519"/>
      <c r="AI32" s="519"/>
      <c r="AJ32" s="519"/>
      <c r="AK32" s="519"/>
      <c r="AL32" s="519"/>
      <c r="AM32" s="388"/>
      <c r="AN32" s="113"/>
      <c r="AO32" s="113"/>
      <c r="AP32" s="113"/>
      <c r="AQ32" s="113"/>
      <c r="AR32" s="113"/>
      <c r="AS32" s="113"/>
      <c r="AT32" s="113"/>
      <c r="AU32" s="113"/>
      <c r="AV32" s="113"/>
      <c r="AW32" s="113"/>
      <c r="AX32" s="113"/>
      <c r="AY32" s="113"/>
      <c r="AZ32" s="113"/>
      <c r="BA32" s="113"/>
      <c r="BB32" s="113"/>
      <c r="BC32" s="113"/>
      <c r="BD32" s="113"/>
      <c r="BE32" s="113"/>
      <c r="BF32" s="113"/>
      <c r="BG32" s="113"/>
    </row>
    <row r="33" spans="2:59" s="114" customFormat="1" ht="16.5" customHeight="1">
      <c r="B33" s="392"/>
      <c r="C33" s="399"/>
      <c r="D33" s="146" t="s">
        <v>130</v>
      </c>
      <c r="E33" s="175"/>
      <c r="F33" s="241"/>
      <c r="G33" s="219"/>
      <c r="H33" s="234"/>
      <c r="I33" s="234"/>
      <c r="J33" s="234"/>
      <c r="K33" s="234"/>
      <c r="L33" s="234"/>
      <c r="M33" s="234"/>
      <c r="N33" s="234"/>
      <c r="O33" s="234"/>
      <c r="P33" s="234"/>
      <c r="Q33" s="234"/>
      <c r="R33" s="234"/>
      <c r="S33" s="234"/>
      <c r="T33" s="234"/>
      <c r="U33" s="332"/>
      <c r="V33" s="338"/>
      <c r="W33" s="338"/>
      <c r="X33" s="338"/>
      <c r="Y33" s="338"/>
      <c r="Z33" s="338"/>
      <c r="AA33" s="338"/>
      <c r="AB33" s="338"/>
      <c r="AC33" s="338"/>
      <c r="AD33" s="338"/>
      <c r="AE33" s="338"/>
      <c r="AF33" s="371"/>
      <c r="AG33" s="520"/>
      <c r="AH33" s="520"/>
      <c r="AI33" s="520"/>
      <c r="AJ33" s="520"/>
      <c r="AK33" s="520"/>
      <c r="AL33" s="520"/>
      <c r="AM33" s="389"/>
      <c r="AN33" s="114"/>
      <c r="AO33" s="114"/>
      <c r="AP33" s="114"/>
      <c r="AQ33" s="114"/>
      <c r="AR33" s="114"/>
      <c r="AS33" s="114"/>
      <c r="AT33" s="114"/>
      <c r="AU33" s="114"/>
      <c r="AV33" s="114"/>
      <c r="AW33" s="114"/>
      <c r="AX33" s="114"/>
      <c r="AY33" s="114"/>
      <c r="AZ33" s="114"/>
      <c r="BA33" s="114"/>
      <c r="BB33" s="114"/>
      <c r="BC33" s="114"/>
      <c r="BD33" s="114"/>
      <c r="BE33" s="114"/>
      <c r="BF33" s="114"/>
      <c r="BG33" s="114"/>
    </row>
    <row r="34" spans="2:59" s="113" customFormat="1" ht="16.5" customHeight="1">
      <c r="B34" s="393"/>
      <c r="C34" s="400"/>
      <c r="D34" s="403"/>
      <c r="E34" s="410"/>
      <c r="F34" s="418"/>
      <c r="G34" s="220"/>
      <c r="H34" s="235"/>
      <c r="I34" s="235"/>
      <c r="J34" s="235"/>
      <c r="K34" s="235"/>
      <c r="L34" s="235"/>
      <c r="M34" s="235"/>
      <c r="N34" s="235"/>
      <c r="O34" s="235"/>
      <c r="P34" s="235"/>
      <c r="Q34" s="235"/>
      <c r="R34" s="235"/>
      <c r="S34" s="235"/>
      <c r="T34" s="235"/>
      <c r="U34" s="332"/>
      <c r="V34" s="338"/>
      <c r="W34" s="338"/>
      <c r="X34" s="338"/>
      <c r="Y34" s="338"/>
      <c r="Z34" s="338"/>
      <c r="AA34" s="338"/>
      <c r="AB34" s="338"/>
      <c r="AC34" s="338"/>
      <c r="AD34" s="338"/>
      <c r="AE34" s="338"/>
      <c r="AF34" s="371"/>
      <c r="AG34" s="519"/>
      <c r="AH34" s="520"/>
      <c r="AI34" s="520"/>
      <c r="AJ34" s="520"/>
      <c r="AK34" s="520"/>
      <c r="AL34" s="520"/>
      <c r="AM34" s="389"/>
      <c r="AN34" s="114"/>
      <c r="AO34" s="114"/>
      <c r="AP34" s="114"/>
      <c r="AQ34" s="114"/>
      <c r="AR34" s="114"/>
      <c r="AS34" s="114"/>
      <c r="AT34" s="114"/>
      <c r="AU34" s="114"/>
      <c r="AV34" s="114"/>
      <c r="AW34" s="114"/>
      <c r="AX34" s="114"/>
      <c r="AY34" s="114"/>
      <c r="AZ34" s="114"/>
      <c r="BA34" s="114"/>
      <c r="BB34" s="114"/>
      <c r="BC34" s="114"/>
      <c r="BD34" s="114"/>
      <c r="BE34" s="114"/>
      <c r="BF34" s="114"/>
      <c r="BG34" s="114"/>
    </row>
    <row r="35" spans="2:59" s="113" customFormat="1" ht="16.5" customHeight="1">
      <c r="B35" s="465" t="s">
        <v>180</v>
      </c>
      <c r="C35" s="423" t="s">
        <v>8</v>
      </c>
      <c r="D35" s="423"/>
      <c r="E35" s="423"/>
      <c r="F35" s="423"/>
      <c r="G35" s="423"/>
      <c r="H35" s="423"/>
      <c r="I35" s="423"/>
      <c r="J35" s="423" t="s">
        <v>73</v>
      </c>
      <c r="K35" s="423"/>
      <c r="L35" s="423"/>
      <c r="M35" s="423"/>
      <c r="N35" s="423"/>
      <c r="O35" s="423"/>
      <c r="P35" s="423"/>
      <c r="Q35" s="423"/>
      <c r="R35" s="423"/>
      <c r="S35" s="423"/>
      <c r="T35" s="423"/>
      <c r="U35" s="443" t="s">
        <v>373</v>
      </c>
      <c r="V35" s="423"/>
      <c r="W35" s="423"/>
      <c r="X35" s="423"/>
      <c r="Y35" s="423"/>
      <c r="Z35" s="423"/>
      <c r="AA35" s="423"/>
      <c r="AB35" s="423"/>
      <c r="AC35" s="423"/>
      <c r="AD35" s="423"/>
      <c r="AE35" s="423"/>
      <c r="AF35" s="423"/>
      <c r="AG35" s="519"/>
      <c r="AH35" s="520"/>
      <c r="AI35" s="520"/>
      <c r="AJ35" s="520"/>
      <c r="AK35" s="520"/>
      <c r="AL35" s="520"/>
      <c r="AM35" s="389"/>
      <c r="AN35" s="114"/>
      <c r="AO35" s="114"/>
      <c r="AP35" s="114"/>
      <c r="AQ35" s="114"/>
      <c r="AR35" s="114"/>
      <c r="AS35" s="114"/>
      <c r="AT35" s="114"/>
      <c r="AU35" s="114"/>
      <c r="AV35" s="114"/>
      <c r="AW35" s="114"/>
      <c r="AX35" s="114"/>
      <c r="AY35" s="114"/>
      <c r="AZ35" s="114"/>
      <c r="BA35" s="114"/>
      <c r="BB35" s="114"/>
      <c r="BC35" s="114"/>
      <c r="BD35" s="114"/>
      <c r="BE35" s="114"/>
      <c r="BF35" s="114"/>
      <c r="BG35" s="114"/>
    </row>
    <row r="36" spans="2:59" s="114" customFormat="1" ht="15.75" customHeight="1">
      <c r="B36" s="466"/>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520"/>
      <c r="AH36" s="520"/>
      <c r="AI36" s="520"/>
      <c r="AJ36" s="520"/>
      <c r="AK36" s="520"/>
      <c r="AL36" s="520"/>
      <c r="AM36" s="389"/>
      <c r="AN36" s="114"/>
      <c r="AO36" s="114"/>
      <c r="AP36" s="114"/>
      <c r="AQ36" s="114"/>
      <c r="AR36" s="114"/>
      <c r="AS36" s="114"/>
      <c r="AT36" s="114"/>
      <c r="AU36" s="114"/>
      <c r="AV36" s="114"/>
      <c r="AW36" s="114"/>
      <c r="AX36" s="114"/>
      <c r="AY36" s="114"/>
      <c r="AZ36" s="114"/>
      <c r="BA36" s="114"/>
      <c r="BB36" s="114"/>
      <c r="BC36" s="114"/>
      <c r="BD36" s="114"/>
      <c r="BE36" s="114"/>
      <c r="BF36" s="114"/>
      <c r="BG36" s="114"/>
    </row>
    <row r="37" spans="2:59" s="114" customFormat="1" ht="15.75" customHeight="1">
      <c r="B37" s="466"/>
      <c r="C37" s="402" t="s">
        <v>244</v>
      </c>
      <c r="D37" s="409"/>
      <c r="E37" s="409"/>
      <c r="F37" s="409"/>
      <c r="G37" s="409"/>
      <c r="H37" s="409"/>
      <c r="I37" s="409"/>
      <c r="J37" s="488" t="s">
        <v>369</v>
      </c>
      <c r="K37" s="275"/>
      <c r="L37" s="275"/>
      <c r="M37" s="275"/>
      <c r="N37" s="275"/>
      <c r="O37" s="442" t="str">
        <f>+IF(AG37=TRUE,"☑","")</f>
        <v/>
      </c>
      <c r="P37" s="440" t="s">
        <v>302</v>
      </c>
      <c r="Q37" s="441"/>
      <c r="R37" s="442" t="str">
        <f>+IF(AH37=TRUE,"☑","")</f>
        <v/>
      </c>
      <c r="S37" s="440" t="s">
        <v>303</v>
      </c>
      <c r="T37" s="383"/>
      <c r="U37" s="217" t="str">
        <f>+IF(AG38=TRUE,"☑","")</f>
        <v/>
      </c>
      <c r="V37" s="343" t="s">
        <v>300</v>
      </c>
      <c r="W37" s="347"/>
      <c r="X37" s="347"/>
      <c r="Y37" s="347"/>
      <c r="Z37" s="347"/>
      <c r="AA37" s="347"/>
      <c r="AB37" s="347"/>
      <c r="AC37" s="347"/>
      <c r="AD37" s="347"/>
      <c r="AE37" s="347"/>
      <c r="AF37" s="376"/>
      <c r="AG37" s="520" t="b">
        <v>0</v>
      </c>
      <c r="AH37" s="520" t="b">
        <v>0</v>
      </c>
      <c r="AI37" s="520"/>
      <c r="AJ37" s="519">
        <f t="shared" ref="AJ37:AJ48" si="0">COUNTIF(AG37:AH37,FALSE)</f>
        <v>2</v>
      </c>
      <c r="AK37" s="520"/>
      <c r="AL37" s="520"/>
      <c r="AM37" s="389"/>
      <c r="AN37" s="114"/>
      <c r="AO37" s="114"/>
      <c r="AP37" s="114"/>
      <c r="AQ37" s="114"/>
      <c r="AR37" s="114"/>
      <c r="AS37" s="114"/>
      <c r="AT37" s="114"/>
      <c r="AU37" s="114"/>
      <c r="AV37" s="114"/>
      <c r="AW37" s="114"/>
      <c r="AX37" s="114"/>
      <c r="AY37" s="114"/>
      <c r="AZ37" s="114"/>
      <c r="BA37" s="114"/>
      <c r="BB37" s="114"/>
      <c r="BC37" s="114"/>
      <c r="BD37" s="114"/>
      <c r="BE37" s="114"/>
      <c r="BF37" s="114"/>
      <c r="BG37" s="114"/>
    </row>
    <row r="38" spans="2:59" s="114" customFormat="1" ht="15.75" customHeight="1">
      <c r="B38" s="466"/>
      <c r="C38" s="402"/>
      <c r="D38" s="409"/>
      <c r="E38" s="409"/>
      <c r="F38" s="409"/>
      <c r="G38" s="409"/>
      <c r="H38" s="409"/>
      <c r="I38" s="409"/>
      <c r="J38" s="489"/>
      <c r="K38" s="367"/>
      <c r="L38" s="367"/>
      <c r="M38" s="367"/>
      <c r="N38" s="367"/>
      <c r="O38" s="271"/>
      <c r="P38" s="271"/>
      <c r="Q38" s="271"/>
      <c r="R38" s="271"/>
      <c r="S38" s="271"/>
      <c r="T38" s="324"/>
      <c r="U38" s="257" t="str">
        <f>+IF(AH38=TRUE,"☑","")</f>
        <v/>
      </c>
      <c r="V38" s="344" t="s">
        <v>31</v>
      </c>
      <c r="W38" s="348"/>
      <c r="X38" s="348"/>
      <c r="Y38" s="348"/>
      <c r="Z38" s="348"/>
      <c r="AA38" s="348"/>
      <c r="AB38" s="348"/>
      <c r="AC38" s="348"/>
      <c r="AD38" s="348"/>
      <c r="AE38" s="348"/>
      <c r="AF38" s="377"/>
      <c r="AG38" s="520" t="b">
        <v>0</v>
      </c>
      <c r="AH38" s="520" t="b">
        <v>0</v>
      </c>
      <c r="AI38" s="520"/>
      <c r="AJ38" s="519">
        <f t="shared" si="0"/>
        <v>2</v>
      </c>
      <c r="AK38" s="520"/>
      <c r="AL38" s="520"/>
      <c r="AM38" s="389"/>
      <c r="AN38" s="114"/>
      <c r="AO38" s="114"/>
      <c r="AP38" s="114"/>
      <c r="AQ38" s="114"/>
      <c r="AR38" s="114"/>
      <c r="AS38" s="114"/>
      <c r="AT38" s="114"/>
      <c r="AU38" s="114"/>
      <c r="AV38" s="114"/>
      <c r="AW38" s="114"/>
      <c r="AX38" s="114"/>
      <c r="AY38" s="114"/>
      <c r="AZ38" s="114"/>
      <c r="BA38" s="114"/>
      <c r="BB38" s="114"/>
      <c r="BC38" s="114"/>
      <c r="BD38" s="114"/>
      <c r="BE38" s="114"/>
      <c r="BF38" s="114"/>
      <c r="BG38" s="114"/>
    </row>
    <row r="39" spans="2:59" s="114" customFormat="1" ht="15.75" customHeight="1">
      <c r="B39" s="466"/>
      <c r="C39" s="132" t="s">
        <v>247</v>
      </c>
      <c r="D39" s="159"/>
      <c r="E39" s="159"/>
      <c r="F39" s="159"/>
      <c r="G39" s="159"/>
      <c r="H39" s="159"/>
      <c r="I39" s="159"/>
      <c r="J39" s="488" t="s">
        <v>286</v>
      </c>
      <c r="K39" s="440"/>
      <c r="L39" s="440"/>
      <c r="M39" s="440"/>
      <c r="N39" s="440"/>
      <c r="O39" s="442" t="str">
        <f>+IF(AG39=TRUE,"☑","")</f>
        <v/>
      </c>
      <c r="P39" s="440" t="s">
        <v>302</v>
      </c>
      <c r="Q39" s="441"/>
      <c r="R39" s="442" t="str">
        <f>+IF(AH39=TRUE,"☑","")</f>
        <v/>
      </c>
      <c r="S39" s="440" t="s">
        <v>303</v>
      </c>
      <c r="T39" s="508"/>
      <c r="U39" s="217" t="str">
        <f>+IF(AG40=TRUE,"☑","")</f>
        <v/>
      </c>
      <c r="V39" s="343" t="s">
        <v>300</v>
      </c>
      <c r="W39" s="347"/>
      <c r="X39" s="347"/>
      <c r="Y39" s="347"/>
      <c r="Z39" s="347"/>
      <c r="AA39" s="347"/>
      <c r="AB39" s="347"/>
      <c r="AC39" s="347"/>
      <c r="AD39" s="347"/>
      <c r="AE39" s="347"/>
      <c r="AF39" s="376"/>
      <c r="AG39" s="520" t="b">
        <v>0</v>
      </c>
      <c r="AH39" s="520" t="b">
        <v>0</v>
      </c>
      <c r="AI39" s="520"/>
      <c r="AJ39" s="519">
        <f t="shared" si="0"/>
        <v>2</v>
      </c>
      <c r="AK39" s="520"/>
      <c r="AL39" s="520"/>
      <c r="AM39" s="389"/>
      <c r="AN39" s="114"/>
      <c r="AO39" s="114"/>
      <c r="AP39" s="114"/>
      <c r="AQ39" s="114"/>
      <c r="AR39" s="114"/>
      <c r="AS39" s="114"/>
      <c r="AT39" s="114"/>
      <c r="AU39" s="114"/>
      <c r="AV39" s="114"/>
      <c r="AW39" s="114"/>
      <c r="AX39" s="114"/>
      <c r="AY39" s="114"/>
      <c r="AZ39" s="114"/>
      <c r="BA39" s="114"/>
      <c r="BB39" s="114"/>
      <c r="BC39" s="114"/>
      <c r="BD39" s="114"/>
      <c r="BE39" s="114"/>
      <c r="BF39" s="114"/>
      <c r="BG39" s="114"/>
    </row>
    <row r="40" spans="2:59" s="114" customFormat="1" ht="15.75" customHeight="1">
      <c r="B40" s="466"/>
      <c r="C40" s="474"/>
      <c r="D40" s="479"/>
      <c r="E40" s="479"/>
      <c r="F40" s="479"/>
      <c r="G40" s="479"/>
      <c r="H40" s="479"/>
      <c r="I40" s="479"/>
      <c r="J40" s="489"/>
      <c r="K40" s="367"/>
      <c r="L40" s="367"/>
      <c r="M40" s="367"/>
      <c r="N40" s="367"/>
      <c r="O40" s="153"/>
      <c r="P40" s="153"/>
      <c r="Q40" s="153"/>
      <c r="R40" s="153"/>
      <c r="S40" s="153"/>
      <c r="T40" s="327"/>
      <c r="U40" s="257" t="str">
        <f>+IF(AH40=TRUE,"☑","")</f>
        <v/>
      </c>
      <c r="V40" s="344" t="s">
        <v>31</v>
      </c>
      <c r="W40" s="348"/>
      <c r="X40" s="348"/>
      <c r="Y40" s="348"/>
      <c r="Z40" s="348"/>
      <c r="AA40" s="348"/>
      <c r="AB40" s="348"/>
      <c r="AC40" s="348"/>
      <c r="AD40" s="348"/>
      <c r="AE40" s="348"/>
      <c r="AF40" s="377"/>
      <c r="AG40" s="520" t="b">
        <v>0</v>
      </c>
      <c r="AH40" s="520" t="b">
        <v>0</v>
      </c>
      <c r="AI40" s="520"/>
      <c r="AJ40" s="519">
        <f t="shared" si="0"/>
        <v>2</v>
      </c>
      <c r="AK40" s="520"/>
      <c r="AL40" s="520"/>
      <c r="AM40" s="389"/>
      <c r="AN40" s="114"/>
      <c r="AO40" s="114"/>
      <c r="AP40" s="114"/>
      <c r="AQ40" s="114"/>
      <c r="AR40" s="114"/>
      <c r="AS40" s="114"/>
      <c r="AT40" s="114"/>
      <c r="AU40" s="114"/>
      <c r="AV40" s="114"/>
      <c r="AW40" s="114"/>
      <c r="AX40" s="114"/>
      <c r="AY40" s="114"/>
      <c r="AZ40" s="114"/>
      <c r="BA40" s="114"/>
      <c r="BB40" s="114"/>
      <c r="BC40" s="114"/>
      <c r="BD40" s="114"/>
      <c r="BE40" s="114"/>
      <c r="BF40" s="114"/>
      <c r="BG40" s="114"/>
    </row>
    <row r="41" spans="2:59" s="114" customFormat="1" ht="15.75" customHeight="1">
      <c r="B41" s="466"/>
      <c r="C41" s="146" t="s">
        <v>85</v>
      </c>
      <c r="D41" s="175"/>
      <c r="E41" s="175"/>
      <c r="F41" s="175"/>
      <c r="G41" s="175"/>
      <c r="H41" s="175"/>
      <c r="I41" s="175"/>
      <c r="J41" s="211" t="s">
        <v>370</v>
      </c>
      <c r="K41" s="226"/>
      <c r="L41" s="226"/>
      <c r="M41" s="226"/>
      <c r="N41" s="226"/>
      <c r="O41" s="442" t="str">
        <f>+IF(AG41=TRUE,"☑","")</f>
        <v/>
      </c>
      <c r="P41" s="440" t="s">
        <v>302</v>
      </c>
      <c r="Q41" s="441"/>
      <c r="R41" s="442" t="str">
        <f>+IF(AH41=TRUE,"☑","")</f>
        <v/>
      </c>
      <c r="S41" s="440" t="s">
        <v>303</v>
      </c>
      <c r="T41" s="312"/>
      <c r="U41" s="217" t="str">
        <f>+IF(AG42=TRUE,"☑","")</f>
        <v/>
      </c>
      <c r="V41" s="343" t="s">
        <v>300</v>
      </c>
      <c r="W41" s="347"/>
      <c r="X41" s="347"/>
      <c r="Y41" s="347"/>
      <c r="Z41" s="347"/>
      <c r="AA41" s="347"/>
      <c r="AB41" s="347"/>
      <c r="AC41" s="347"/>
      <c r="AD41" s="347"/>
      <c r="AE41" s="347"/>
      <c r="AF41" s="376"/>
      <c r="AG41" s="520" t="b">
        <v>0</v>
      </c>
      <c r="AH41" s="520" t="b">
        <v>0</v>
      </c>
      <c r="AI41" s="520"/>
      <c r="AJ41" s="519">
        <f t="shared" si="0"/>
        <v>2</v>
      </c>
      <c r="AK41" s="520"/>
      <c r="AL41" s="520"/>
      <c r="AM41" s="389"/>
      <c r="AN41" s="114"/>
      <c r="AO41" s="114"/>
      <c r="AP41" s="114"/>
      <c r="AQ41" s="114"/>
      <c r="AR41" s="114"/>
      <c r="AS41" s="114"/>
      <c r="AT41" s="114"/>
      <c r="AU41" s="114"/>
      <c r="AV41" s="114"/>
      <c r="AW41" s="114"/>
      <c r="AX41" s="114"/>
      <c r="AY41" s="114"/>
      <c r="AZ41" s="114"/>
      <c r="BA41" s="114"/>
      <c r="BB41" s="114"/>
      <c r="BC41" s="114"/>
      <c r="BD41" s="114"/>
      <c r="BE41" s="114"/>
      <c r="BF41" s="114"/>
      <c r="BG41" s="114"/>
    </row>
    <row r="42" spans="2:59" s="114" customFormat="1" ht="15.75" customHeight="1">
      <c r="B42" s="466"/>
      <c r="C42" s="403"/>
      <c r="D42" s="410"/>
      <c r="E42" s="410"/>
      <c r="F42" s="410"/>
      <c r="G42" s="410"/>
      <c r="H42" s="410"/>
      <c r="I42" s="410"/>
      <c r="J42" s="489"/>
      <c r="K42" s="367"/>
      <c r="L42" s="367"/>
      <c r="M42" s="367"/>
      <c r="N42" s="367"/>
      <c r="O42" s="239"/>
      <c r="P42" s="239"/>
      <c r="Q42" s="239"/>
      <c r="R42" s="239"/>
      <c r="S42" s="239"/>
      <c r="T42" s="317"/>
      <c r="U42" s="218" t="str">
        <f>+IF(AH42=TRUE,"☑","")</f>
        <v/>
      </c>
      <c r="V42" s="345" t="s">
        <v>31</v>
      </c>
      <c r="W42" s="349"/>
      <c r="X42" s="349"/>
      <c r="Y42" s="349"/>
      <c r="Z42" s="349"/>
      <c r="AA42" s="349"/>
      <c r="AB42" s="349"/>
      <c r="AC42" s="349"/>
      <c r="AD42" s="349"/>
      <c r="AE42" s="349"/>
      <c r="AF42" s="378"/>
      <c r="AG42" s="520" t="b">
        <v>0</v>
      </c>
      <c r="AH42" s="520" t="b">
        <v>0</v>
      </c>
      <c r="AI42" s="520"/>
      <c r="AJ42" s="519">
        <f t="shared" si="0"/>
        <v>2</v>
      </c>
      <c r="AK42" s="520"/>
      <c r="AL42" s="520"/>
      <c r="AM42" s="389"/>
      <c r="AN42" s="114"/>
      <c r="AO42" s="114"/>
      <c r="AP42" s="114"/>
      <c r="AQ42" s="114"/>
      <c r="AR42" s="114"/>
      <c r="AS42" s="114"/>
      <c r="AT42" s="114"/>
      <c r="AU42" s="114"/>
      <c r="AV42" s="114"/>
      <c r="AW42" s="114"/>
      <c r="AX42" s="114"/>
      <c r="AY42" s="114"/>
      <c r="AZ42" s="114"/>
      <c r="BA42" s="114"/>
      <c r="BB42" s="114"/>
      <c r="BC42" s="114"/>
      <c r="BD42" s="114"/>
      <c r="BE42" s="114"/>
      <c r="BF42" s="114"/>
      <c r="BG42" s="114"/>
    </row>
    <row r="43" spans="2:59" s="114" customFormat="1" ht="15.75" customHeight="1">
      <c r="B43" s="466"/>
      <c r="C43" s="146" t="s">
        <v>251</v>
      </c>
      <c r="D43" s="175"/>
      <c r="E43" s="175"/>
      <c r="F43" s="175"/>
      <c r="G43" s="175"/>
      <c r="H43" s="175"/>
      <c r="I43" s="175"/>
      <c r="J43" s="490" t="s">
        <v>371</v>
      </c>
      <c r="K43" s="441"/>
      <c r="L43" s="441"/>
      <c r="M43" s="441"/>
      <c r="N43" s="441"/>
      <c r="O43" s="442" t="str">
        <f>+IF(AG43=TRUE,"☑","")</f>
        <v/>
      </c>
      <c r="P43" s="440" t="s">
        <v>302</v>
      </c>
      <c r="Q43" s="441"/>
      <c r="R43" s="442" t="str">
        <f>+IF(AH43=TRUE,"☑","")</f>
        <v/>
      </c>
      <c r="S43" s="440" t="s">
        <v>303</v>
      </c>
      <c r="T43" s="509"/>
      <c r="U43" s="217" t="str">
        <f>+IF(AG44=TRUE,"☑","")</f>
        <v/>
      </c>
      <c r="V43" s="343" t="s">
        <v>300</v>
      </c>
      <c r="W43" s="347"/>
      <c r="X43" s="347"/>
      <c r="Y43" s="347"/>
      <c r="Z43" s="347"/>
      <c r="AA43" s="347"/>
      <c r="AB43" s="347"/>
      <c r="AC43" s="347"/>
      <c r="AD43" s="347"/>
      <c r="AE43" s="347"/>
      <c r="AF43" s="376"/>
      <c r="AG43" s="520" t="b">
        <v>0</v>
      </c>
      <c r="AH43" s="520" t="b">
        <v>0</v>
      </c>
      <c r="AI43" s="520"/>
      <c r="AJ43" s="519">
        <f t="shared" si="0"/>
        <v>2</v>
      </c>
      <c r="AK43" s="520"/>
      <c r="AL43" s="520"/>
      <c r="AM43" s="389"/>
      <c r="AN43" s="114"/>
      <c r="AO43" s="114"/>
      <c r="AP43" s="114"/>
      <c r="AQ43" s="114"/>
      <c r="AR43" s="114"/>
      <c r="AS43" s="114"/>
      <c r="AT43" s="114"/>
      <c r="AU43" s="114"/>
      <c r="AV43" s="114"/>
      <c r="AW43" s="114"/>
      <c r="AX43" s="114"/>
      <c r="AY43" s="114"/>
      <c r="AZ43" s="114"/>
      <c r="BA43" s="114"/>
      <c r="BB43" s="114"/>
      <c r="BC43" s="114"/>
      <c r="BD43" s="114"/>
      <c r="BE43" s="114"/>
      <c r="BF43" s="114"/>
      <c r="BG43" s="114"/>
    </row>
    <row r="44" spans="2:59" s="114" customFormat="1" ht="15.75" customHeight="1">
      <c r="B44" s="466"/>
      <c r="C44" s="403"/>
      <c r="D44" s="410"/>
      <c r="E44" s="410"/>
      <c r="F44" s="410"/>
      <c r="G44" s="410"/>
      <c r="H44" s="410"/>
      <c r="I44" s="410"/>
      <c r="J44" s="489"/>
      <c r="K44" s="367"/>
      <c r="L44" s="367"/>
      <c r="M44" s="367"/>
      <c r="N44" s="367"/>
      <c r="O44" s="239"/>
      <c r="P44" s="239"/>
      <c r="Q44" s="239"/>
      <c r="R44" s="239"/>
      <c r="S44" s="239"/>
      <c r="T44" s="317"/>
      <c r="U44" s="218" t="str">
        <f>+IF(AH44=TRUE,"☑","")</f>
        <v/>
      </c>
      <c r="V44" s="345" t="s">
        <v>31</v>
      </c>
      <c r="W44" s="349"/>
      <c r="X44" s="349"/>
      <c r="Y44" s="349"/>
      <c r="Z44" s="349"/>
      <c r="AA44" s="349"/>
      <c r="AB44" s="349"/>
      <c r="AC44" s="349"/>
      <c r="AD44" s="349"/>
      <c r="AE44" s="349"/>
      <c r="AF44" s="378"/>
      <c r="AG44" s="520" t="b">
        <v>0</v>
      </c>
      <c r="AH44" s="520" t="b">
        <v>0</v>
      </c>
      <c r="AI44" s="520"/>
      <c r="AJ44" s="519">
        <f t="shared" si="0"/>
        <v>2</v>
      </c>
      <c r="AK44" s="520"/>
      <c r="AL44" s="520"/>
      <c r="AM44" s="389"/>
      <c r="AN44" s="114"/>
      <c r="AO44" s="114"/>
      <c r="AP44" s="114"/>
      <c r="AQ44" s="114"/>
      <c r="AR44" s="114"/>
      <c r="AS44" s="114"/>
      <c r="AT44" s="114"/>
      <c r="AU44" s="114"/>
      <c r="AV44" s="114"/>
      <c r="AW44" s="114"/>
      <c r="AX44" s="114"/>
      <c r="AY44" s="114"/>
      <c r="AZ44" s="114"/>
      <c r="BA44" s="114"/>
      <c r="BB44" s="114"/>
      <c r="BC44" s="114"/>
      <c r="BD44" s="114"/>
      <c r="BE44" s="114"/>
      <c r="BF44" s="114"/>
      <c r="BG44" s="114"/>
    </row>
    <row r="45" spans="2:59" s="114" customFormat="1" ht="15.75" customHeight="1">
      <c r="B45" s="466"/>
      <c r="C45" s="146" t="s">
        <v>368</v>
      </c>
      <c r="D45" s="175"/>
      <c r="E45" s="175"/>
      <c r="F45" s="175"/>
      <c r="G45" s="175"/>
      <c r="H45" s="175"/>
      <c r="I45" s="175"/>
      <c r="J45" s="490" t="s">
        <v>372</v>
      </c>
      <c r="K45" s="428"/>
      <c r="L45" s="428"/>
      <c r="M45" s="428"/>
      <c r="N45" s="428"/>
      <c r="O45" s="442" t="str">
        <f>+IF(AG45=TRUE,"☑","")</f>
        <v/>
      </c>
      <c r="P45" s="440" t="s">
        <v>302</v>
      </c>
      <c r="Q45" s="441"/>
      <c r="R45" s="442" t="str">
        <f>+IF(AH45=TRUE,"☑","")</f>
        <v/>
      </c>
      <c r="S45" s="440" t="s">
        <v>303</v>
      </c>
      <c r="T45" s="510"/>
      <c r="U45" s="217" t="str">
        <f>+IF(AG46=TRUE,"☑","")</f>
        <v/>
      </c>
      <c r="V45" s="343" t="s">
        <v>300</v>
      </c>
      <c r="W45" s="347"/>
      <c r="X45" s="347"/>
      <c r="Y45" s="347"/>
      <c r="Z45" s="347"/>
      <c r="AA45" s="347"/>
      <c r="AB45" s="347"/>
      <c r="AC45" s="347"/>
      <c r="AD45" s="347"/>
      <c r="AE45" s="347"/>
      <c r="AF45" s="376"/>
      <c r="AG45" s="520" t="b">
        <v>0</v>
      </c>
      <c r="AH45" s="520" t="b">
        <v>0</v>
      </c>
      <c r="AI45" s="520"/>
      <c r="AJ45" s="519">
        <f t="shared" si="0"/>
        <v>2</v>
      </c>
      <c r="AK45" s="520"/>
      <c r="AL45" s="520"/>
      <c r="AM45" s="389"/>
      <c r="AN45" s="114"/>
      <c r="AO45" s="114"/>
      <c r="AP45" s="114"/>
      <c r="AQ45" s="114"/>
      <c r="AR45" s="114"/>
      <c r="AS45" s="114"/>
      <c r="AT45" s="114"/>
      <c r="AU45" s="114"/>
      <c r="AV45" s="114"/>
      <c r="AW45" s="114"/>
      <c r="AX45" s="114"/>
      <c r="AY45" s="114"/>
      <c r="AZ45" s="114"/>
      <c r="BA45" s="114"/>
      <c r="BB45" s="114"/>
      <c r="BC45" s="114"/>
      <c r="BD45" s="114"/>
      <c r="BE45" s="114"/>
      <c r="BF45" s="114"/>
      <c r="BG45" s="114"/>
    </row>
    <row r="46" spans="2:59" s="114" customFormat="1" ht="15.75" customHeight="1">
      <c r="B46" s="466"/>
      <c r="C46" s="403"/>
      <c r="D46" s="410"/>
      <c r="E46" s="410"/>
      <c r="F46" s="410"/>
      <c r="G46" s="410"/>
      <c r="H46" s="410"/>
      <c r="I46" s="410"/>
      <c r="J46" s="489"/>
      <c r="K46" s="367"/>
      <c r="L46" s="367"/>
      <c r="M46" s="367"/>
      <c r="N46" s="367"/>
      <c r="O46" s="239"/>
      <c r="P46" s="239"/>
      <c r="Q46" s="239"/>
      <c r="R46" s="239"/>
      <c r="S46" s="239"/>
      <c r="T46" s="317"/>
      <c r="U46" s="257" t="str">
        <f>+IF(AH46=TRUE,"☑","")</f>
        <v/>
      </c>
      <c r="V46" s="344" t="s">
        <v>31</v>
      </c>
      <c r="W46" s="348"/>
      <c r="X46" s="348"/>
      <c r="Y46" s="348"/>
      <c r="Z46" s="348"/>
      <c r="AA46" s="348"/>
      <c r="AB46" s="348"/>
      <c r="AC46" s="348"/>
      <c r="AD46" s="348"/>
      <c r="AE46" s="348"/>
      <c r="AF46" s="377"/>
      <c r="AG46" s="520" t="b">
        <v>0</v>
      </c>
      <c r="AH46" s="520" t="b">
        <v>0</v>
      </c>
      <c r="AI46" s="520"/>
      <c r="AJ46" s="519">
        <f t="shared" si="0"/>
        <v>2</v>
      </c>
      <c r="AK46" s="520"/>
      <c r="AL46" s="520"/>
      <c r="AM46" s="389"/>
      <c r="AN46" s="114"/>
      <c r="AO46" s="114"/>
      <c r="AP46" s="114"/>
      <c r="AQ46" s="114"/>
      <c r="AR46" s="114"/>
      <c r="AS46" s="114"/>
      <c r="AT46" s="114"/>
      <c r="AU46" s="114"/>
      <c r="AV46" s="114"/>
      <c r="AW46" s="114"/>
      <c r="AX46" s="114"/>
      <c r="AY46" s="114"/>
      <c r="AZ46" s="114"/>
      <c r="BA46" s="114"/>
      <c r="BB46" s="114"/>
      <c r="BC46" s="114"/>
      <c r="BD46" s="114"/>
      <c r="BE46" s="114"/>
      <c r="BF46" s="114"/>
      <c r="BG46" s="114"/>
    </row>
    <row r="47" spans="2:59" s="114" customFormat="1" ht="15.75" customHeight="1">
      <c r="B47" s="466"/>
      <c r="C47" s="146" t="s">
        <v>277</v>
      </c>
      <c r="D47" s="175"/>
      <c r="E47" s="175"/>
      <c r="F47" s="175"/>
      <c r="G47" s="175"/>
      <c r="H47" s="175"/>
      <c r="I47" s="175"/>
      <c r="J47" s="491" t="s">
        <v>353</v>
      </c>
      <c r="K47" s="428"/>
      <c r="L47" s="428"/>
      <c r="M47" s="428"/>
      <c r="N47" s="428"/>
      <c r="O47" s="442" t="str">
        <f>+IF(AG47=TRUE,"☑","")</f>
        <v/>
      </c>
      <c r="P47" s="440" t="s">
        <v>302</v>
      </c>
      <c r="Q47" s="441"/>
      <c r="R47" s="442" t="str">
        <f>+IF(AH47=TRUE,"☑","")</f>
        <v/>
      </c>
      <c r="S47" s="440" t="s">
        <v>303</v>
      </c>
      <c r="T47" s="510"/>
      <c r="U47" s="217" t="str">
        <f>+IF(AG48=TRUE,"☑","")</f>
        <v/>
      </c>
      <c r="V47" s="343" t="s">
        <v>300</v>
      </c>
      <c r="W47" s="347"/>
      <c r="X47" s="347"/>
      <c r="Y47" s="347"/>
      <c r="Z47" s="347"/>
      <c r="AA47" s="347"/>
      <c r="AB47" s="347"/>
      <c r="AC47" s="347"/>
      <c r="AD47" s="347"/>
      <c r="AE47" s="347"/>
      <c r="AF47" s="376"/>
      <c r="AG47" s="520" t="b">
        <v>0</v>
      </c>
      <c r="AH47" s="520" t="b">
        <v>0</v>
      </c>
      <c r="AI47" s="520"/>
      <c r="AJ47" s="519">
        <f t="shared" si="0"/>
        <v>2</v>
      </c>
      <c r="AK47" s="520"/>
      <c r="AL47" s="520"/>
      <c r="AM47" s="389"/>
      <c r="AN47" s="114"/>
      <c r="AO47" s="114"/>
      <c r="AP47" s="114"/>
      <c r="AQ47" s="114"/>
      <c r="AR47" s="114"/>
      <c r="AS47" s="114"/>
      <c r="AT47" s="114"/>
      <c r="AU47" s="114"/>
      <c r="AV47" s="114"/>
      <c r="AW47" s="114"/>
      <c r="AX47" s="114"/>
      <c r="AY47" s="114"/>
      <c r="AZ47" s="114"/>
      <c r="BA47" s="114"/>
      <c r="BB47" s="114"/>
      <c r="BC47" s="114"/>
      <c r="BD47" s="114"/>
      <c r="BE47" s="114"/>
      <c r="BF47" s="114"/>
      <c r="BG47" s="114"/>
    </row>
    <row r="48" spans="2:59" s="114" customFormat="1" ht="15.75" customHeight="1">
      <c r="B48" s="467"/>
      <c r="C48" s="147" t="s">
        <v>315</v>
      </c>
      <c r="D48" s="267"/>
      <c r="E48" s="267"/>
      <c r="F48" s="267"/>
      <c r="G48" s="267"/>
      <c r="H48" s="267"/>
      <c r="I48" s="242" t="s">
        <v>22</v>
      </c>
      <c r="J48" s="258"/>
      <c r="K48" s="367"/>
      <c r="L48" s="367"/>
      <c r="M48" s="367"/>
      <c r="N48" s="367"/>
      <c r="O48" s="239"/>
      <c r="P48" s="239"/>
      <c r="Q48" s="239"/>
      <c r="R48" s="239"/>
      <c r="S48" s="239"/>
      <c r="T48" s="317"/>
      <c r="U48" s="257" t="str">
        <f>+IF(AH48=TRUE,"☑","")</f>
        <v/>
      </c>
      <c r="V48" s="344" t="s">
        <v>31</v>
      </c>
      <c r="W48" s="348"/>
      <c r="X48" s="348"/>
      <c r="Y48" s="348"/>
      <c r="Z48" s="348"/>
      <c r="AA48" s="348"/>
      <c r="AB48" s="348"/>
      <c r="AC48" s="348"/>
      <c r="AD48" s="348"/>
      <c r="AE48" s="348"/>
      <c r="AF48" s="377"/>
      <c r="AG48" s="520" t="b">
        <v>0</v>
      </c>
      <c r="AH48" s="520" t="b">
        <v>0</v>
      </c>
      <c r="AI48" s="520"/>
      <c r="AJ48" s="519">
        <f t="shared" si="0"/>
        <v>2</v>
      </c>
      <c r="AK48" s="520"/>
      <c r="AL48" s="520"/>
      <c r="AM48" s="389"/>
      <c r="AN48" s="114"/>
      <c r="AO48" s="114"/>
      <c r="AP48" s="114"/>
      <c r="AQ48" s="114"/>
      <c r="AR48" s="114"/>
      <c r="AS48" s="114"/>
      <c r="AT48" s="114"/>
      <c r="AU48" s="114"/>
      <c r="AV48" s="114"/>
      <c r="AW48" s="114"/>
      <c r="AX48" s="114"/>
      <c r="AY48" s="114"/>
      <c r="AZ48" s="114"/>
      <c r="BA48" s="114"/>
      <c r="BB48" s="114"/>
      <c r="BC48" s="114"/>
      <c r="BD48" s="114"/>
      <c r="BE48" s="114"/>
      <c r="BF48" s="114"/>
      <c r="BG48" s="114"/>
    </row>
    <row r="49" spans="2:59" s="114" customFormat="1" ht="15.75" customHeight="1">
      <c r="B49" s="468" t="s">
        <v>249</v>
      </c>
      <c r="C49" s="475"/>
      <c r="D49" s="475"/>
      <c r="E49" s="475"/>
      <c r="F49" s="475"/>
      <c r="G49" s="475"/>
      <c r="H49" s="475"/>
      <c r="I49" s="475"/>
      <c r="J49" s="257" t="str">
        <f>+IF(AG49=TRUE,"☑","")</f>
        <v/>
      </c>
      <c r="K49" s="276" t="s">
        <v>374</v>
      </c>
      <c r="L49" s="287"/>
      <c r="M49" s="287"/>
      <c r="N49" s="287"/>
      <c r="O49" s="287"/>
      <c r="P49" s="152"/>
      <c r="Q49" s="152"/>
      <c r="R49" s="152"/>
      <c r="S49" s="152"/>
      <c r="T49" s="152"/>
      <c r="U49" s="300"/>
      <c r="V49" s="300"/>
      <c r="W49" s="300"/>
      <c r="X49" s="300"/>
      <c r="Y49" s="300"/>
      <c r="Z49" s="300"/>
      <c r="AA49" s="278"/>
      <c r="AB49" s="278"/>
      <c r="AC49" s="278"/>
      <c r="AD49" s="278"/>
      <c r="AE49" s="278"/>
      <c r="AF49" s="379"/>
      <c r="AG49" s="520" t="b">
        <v>0</v>
      </c>
      <c r="AH49" s="520"/>
      <c r="AI49" s="520"/>
      <c r="AJ49" s="519">
        <f>COUNTIF(AG49:AG50,FALSE)</f>
        <v>2</v>
      </c>
      <c r="AK49" s="520"/>
      <c r="AL49" s="520"/>
      <c r="AM49" s="389"/>
      <c r="AN49" s="114"/>
      <c r="AO49" s="114"/>
      <c r="AP49" s="114"/>
      <c r="AQ49" s="114"/>
      <c r="AR49" s="114"/>
      <c r="AS49" s="114"/>
      <c r="AT49" s="114"/>
      <c r="AU49" s="114"/>
      <c r="AV49" s="114"/>
      <c r="AW49" s="114"/>
      <c r="AX49" s="114"/>
      <c r="AY49" s="114"/>
      <c r="AZ49" s="114"/>
      <c r="BA49" s="114"/>
      <c r="BB49" s="114"/>
      <c r="BC49" s="114"/>
      <c r="BD49" s="114"/>
      <c r="BE49" s="114"/>
      <c r="BF49" s="114"/>
      <c r="BG49" s="114"/>
    </row>
    <row r="50" spans="2:59" s="114" customFormat="1" ht="15.75" customHeight="1">
      <c r="B50" s="469"/>
      <c r="C50" s="476"/>
      <c r="D50" s="476"/>
      <c r="E50" s="476"/>
      <c r="F50" s="476"/>
      <c r="G50" s="476"/>
      <c r="H50" s="476"/>
      <c r="I50" s="476"/>
      <c r="J50" s="257" t="str">
        <f>+IF(AG50=TRUE,"☑","")</f>
        <v/>
      </c>
      <c r="K50" s="276" t="s">
        <v>309</v>
      </c>
      <c r="L50" s="287"/>
      <c r="M50" s="287"/>
      <c r="N50" s="294"/>
      <c r="O50" s="294"/>
      <c r="P50" s="294"/>
      <c r="Q50" s="294"/>
      <c r="R50" s="294"/>
      <c r="S50" s="294"/>
      <c r="T50" s="294"/>
      <c r="U50" s="294"/>
      <c r="V50" s="294"/>
      <c r="W50" s="294"/>
      <c r="X50" s="294"/>
      <c r="Y50" s="294"/>
      <c r="Z50" s="294"/>
      <c r="AA50" s="294"/>
      <c r="AB50" s="294"/>
      <c r="AC50" s="294"/>
      <c r="AD50" s="294"/>
      <c r="AE50" s="294"/>
      <c r="AF50" s="380" t="s">
        <v>22</v>
      </c>
      <c r="AG50" s="520" t="b">
        <v>0</v>
      </c>
      <c r="AH50" s="520"/>
      <c r="AI50" s="520"/>
      <c r="AJ50" s="520"/>
      <c r="AK50" s="520"/>
      <c r="AL50" s="520"/>
      <c r="AM50" s="389"/>
      <c r="AN50" s="114"/>
      <c r="AO50" s="114"/>
      <c r="AP50" s="114"/>
      <c r="AQ50" s="114"/>
      <c r="AR50" s="114"/>
      <c r="AS50" s="114"/>
      <c r="AT50" s="114"/>
      <c r="AU50" s="114"/>
      <c r="AV50" s="114"/>
      <c r="AW50" s="114"/>
      <c r="AX50" s="114"/>
      <c r="AY50" s="114"/>
      <c r="AZ50" s="114"/>
      <c r="BA50" s="114"/>
      <c r="BB50" s="114"/>
      <c r="BC50" s="114"/>
      <c r="BD50" s="114"/>
      <c r="BE50" s="114"/>
      <c r="BF50" s="114"/>
      <c r="BG50" s="114"/>
    </row>
    <row r="51" spans="2:59" s="114" customFormat="1" ht="15.75" customHeight="1">
      <c r="B51" s="470"/>
      <c r="C51" s="477"/>
      <c r="D51" s="477"/>
      <c r="E51" s="477"/>
      <c r="F51" s="477"/>
      <c r="G51" s="477"/>
      <c r="H51" s="477"/>
      <c r="I51" s="477"/>
      <c r="J51" s="258"/>
      <c r="K51" s="277" t="s">
        <v>310</v>
      </c>
      <c r="L51" s="273"/>
      <c r="M51" s="273"/>
      <c r="N51" s="273"/>
      <c r="O51" s="273"/>
      <c r="P51" s="153"/>
      <c r="Q51" s="497"/>
      <c r="R51" s="499"/>
      <c r="S51" s="499"/>
      <c r="T51" s="499"/>
      <c r="U51" s="499"/>
      <c r="V51" s="499"/>
      <c r="W51" s="499"/>
      <c r="X51" s="499"/>
      <c r="Y51" s="499"/>
      <c r="Z51" s="499"/>
      <c r="AA51" s="499"/>
      <c r="AB51" s="499"/>
      <c r="AC51" s="499"/>
      <c r="AD51" s="499"/>
      <c r="AE51" s="499"/>
      <c r="AF51" s="313" t="s">
        <v>22</v>
      </c>
      <c r="AG51" s="520"/>
      <c r="AH51" s="520"/>
      <c r="AI51" s="520"/>
      <c r="AJ51" s="520"/>
      <c r="AK51" s="520"/>
      <c r="AL51" s="520"/>
      <c r="AM51" s="389"/>
      <c r="AN51" s="114"/>
      <c r="AO51" s="114"/>
      <c r="AP51" s="114"/>
      <c r="AQ51" s="114"/>
      <c r="AR51" s="114"/>
      <c r="AS51" s="114"/>
      <c r="AT51" s="114"/>
      <c r="AU51" s="114"/>
      <c r="AV51" s="114"/>
      <c r="AW51" s="114"/>
      <c r="AX51" s="114"/>
      <c r="AY51" s="114"/>
      <c r="AZ51" s="114"/>
      <c r="BA51" s="114"/>
      <c r="BB51" s="114"/>
      <c r="BC51" s="114"/>
      <c r="BD51" s="114"/>
      <c r="BE51" s="114"/>
      <c r="BF51" s="114"/>
      <c r="BG51" s="114"/>
    </row>
    <row r="52" spans="2:59" s="114" customFormat="1" ht="32.25" customHeight="1">
      <c r="B52" s="471" t="s">
        <v>376</v>
      </c>
      <c r="C52" s="478"/>
      <c r="D52" s="478"/>
      <c r="E52" s="478"/>
      <c r="F52" s="478"/>
      <c r="G52" s="478"/>
      <c r="H52" s="478"/>
      <c r="I52" s="487"/>
      <c r="J52" s="492"/>
      <c r="K52" s="492"/>
      <c r="L52" s="492"/>
      <c r="M52" s="492"/>
      <c r="N52" s="296" t="s">
        <v>136</v>
      </c>
      <c r="O52" s="296"/>
      <c r="P52" s="296"/>
      <c r="Q52" s="296"/>
      <c r="R52" s="296"/>
      <c r="S52" s="296"/>
      <c r="T52" s="296"/>
      <c r="U52" s="296"/>
      <c r="V52" s="296"/>
      <c r="W52" s="296"/>
      <c r="X52" s="296"/>
      <c r="Y52" s="296"/>
      <c r="Z52" s="296"/>
      <c r="AA52" s="296"/>
      <c r="AB52" s="296"/>
      <c r="AC52" s="296"/>
      <c r="AD52" s="296"/>
      <c r="AE52" s="296"/>
      <c r="AF52" s="382"/>
      <c r="AG52" s="520"/>
      <c r="AH52" s="520"/>
      <c r="AI52" s="520"/>
      <c r="AJ52" s="520"/>
      <c r="AK52" s="520"/>
      <c r="AL52" s="520"/>
      <c r="AM52" s="389"/>
      <c r="AN52" s="114"/>
      <c r="AO52" s="114"/>
      <c r="AP52" s="114"/>
      <c r="AQ52" s="114"/>
      <c r="AR52" s="114"/>
      <c r="AS52" s="114"/>
      <c r="AT52" s="114"/>
      <c r="AU52" s="114"/>
      <c r="AV52" s="114"/>
      <c r="AW52" s="114"/>
      <c r="AX52" s="114"/>
      <c r="AY52" s="114"/>
      <c r="AZ52" s="114"/>
      <c r="BA52" s="114"/>
      <c r="BB52" s="114"/>
      <c r="BC52" s="114"/>
      <c r="BD52" s="114"/>
      <c r="BE52" s="114"/>
      <c r="BF52" s="114"/>
      <c r="BG52" s="114"/>
    </row>
    <row r="53" spans="2:59" s="114" customFormat="1" ht="29.25" customHeight="1">
      <c r="B53" s="395" t="s">
        <v>200</v>
      </c>
      <c r="C53" s="146" t="s">
        <v>377</v>
      </c>
      <c r="D53" s="175"/>
      <c r="E53" s="175"/>
      <c r="F53" s="175"/>
      <c r="G53" s="175"/>
      <c r="H53" s="175"/>
      <c r="I53" s="175"/>
      <c r="J53" s="433" t="s">
        <v>204</v>
      </c>
      <c r="K53" s="436"/>
      <c r="L53" s="436"/>
      <c r="M53" s="436"/>
      <c r="N53" s="436"/>
      <c r="O53" s="436"/>
      <c r="P53" s="436"/>
      <c r="Q53" s="436"/>
      <c r="R53" s="433" t="s">
        <v>206</v>
      </c>
      <c r="S53" s="436"/>
      <c r="T53" s="436"/>
      <c r="U53" s="436"/>
      <c r="V53" s="436"/>
      <c r="W53" s="436"/>
      <c r="X53" s="450"/>
      <c r="Y53" s="452" t="s">
        <v>342</v>
      </c>
      <c r="Z53" s="454"/>
      <c r="AA53" s="454"/>
      <c r="AB53" s="454"/>
      <c r="AC53" s="454"/>
      <c r="AD53" s="454"/>
      <c r="AE53" s="454"/>
      <c r="AF53" s="460"/>
      <c r="AG53" s="519">
        <f>COUNTIF(AG54:AG58,FALSE)</f>
        <v>3</v>
      </c>
      <c r="AH53" s="520"/>
      <c r="AI53" s="520"/>
      <c r="AJ53" s="520"/>
      <c r="AK53" s="520"/>
      <c r="AL53" s="520"/>
      <c r="AM53" s="389"/>
      <c r="AN53" s="114"/>
      <c r="AO53" s="114"/>
      <c r="AP53" s="114"/>
      <c r="AQ53" s="114"/>
      <c r="AR53" s="114"/>
      <c r="AS53" s="114"/>
      <c r="AT53" s="114"/>
      <c r="AU53" s="114"/>
      <c r="AV53" s="114"/>
      <c r="AW53" s="114"/>
      <c r="AX53" s="114"/>
      <c r="AY53" s="114"/>
      <c r="AZ53" s="114"/>
      <c r="BA53" s="114"/>
      <c r="BB53" s="114"/>
      <c r="BC53" s="114"/>
      <c r="BD53" s="114"/>
      <c r="BE53" s="114"/>
      <c r="BF53" s="114"/>
      <c r="BG53" s="114"/>
    </row>
    <row r="54" spans="2:59" s="114" customFormat="1" ht="16.5" customHeight="1">
      <c r="B54" s="396"/>
      <c r="C54" s="402"/>
      <c r="D54" s="409"/>
      <c r="E54" s="409"/>
      <c r="F54" s="409"/>
      <c r="G54" s="409"/>
      <c r="H54" s="409"/>
      <c r="I54" s="409"/>
      <c r="J54" s="262" t="str">
        <f>+IF(AG54=TRUE,"☑","")</f>
        <v/>
      </c>
      <c r="K54" s="172" t="s">
        <v>275</v>
      </c>
      <c r="L54" s="172"/>
      <c r="M54" s="172"/>
      <c r="N54" s="172"/>
      <c r="O54" s="172"/>
      <c r="P54" s="172"/>
      <c r="Q54" s="172"/>
      <c r="R54" s="500"/>
      <c r="S54" s="504"/>
      <c r="T54" s="504"/>
      <c r="U54" s="504"/>
      <c r="V54" s="504"/>
      <c r="W54" s="350" t="s">
        <v>136</v>
      </c>
      <c r="X54" s="355"/>
      <c r="Y54" s="248" t="str">
        <f>+IF(AH54=TRUE,"☑","")</f>
        <v/>
      </c>
      <c r="Z54" s="282" t="s">
        <v>278</v>
      </c>
      <c r="AA54" s="248" t="str">
        <f>+IF(AI54=TRUE,"☑","")</f>
        <v/>
      </c>
      <c r="AB54" s="282" t="s">
        <v>141</v>
      </c>
      <c r="AC54" s="248" t="str">
        <f>+IF(AJ54=TRUE,"☑","")</f>
        <v/>
      </c>
      <c r="AD54" s="282" t="s">
        <v>279</v>
      </c>
      <c r="AE54" s="248" t="str">
        <f>+IF(AK54=TRUE,"☑","")</f>
        <v/>
      </c>
      <c r="AF54" s="461" t="s">
        <v>280</v>
      </c>
      <c r="AG54" s="520" t="b">
        <v>0</v>
      </c>
      <c r="AH54" s="520" t="b">
        <v>0</v>
      </c>
      <c r="AI54" s="520" t="b">
        <v>0</v>
      </c>
      <c r="AJ54" s="520" t="b">
        <v>0</v>
      </c>
      <c r="AK54" s="520" t="b">
        <v>0</v>
      </c>
      <c r="AL54" s="520" t="b">
        <v>0</v>
      </c>
      <c r="AM54" s="388">
        <f>COUNTIF(AH54:AL55,FALSE)</f>
        <v>6</v>
      </c>
      <c r="AN54" s="114"/>
      <c r="AO54" s="114"/>
      <c r="AP54" s="114"/>
      <c r="AQ54" s="114"/>
      <c r="AR54" s="114"/>
      <c r="AS54" s="114"/>
      <c r="AT54" s="114"/>
      <c r="AU54" s="114"/>
      <c r="AV54" s="114"/>
      <c r="AW54" s="114"/>
      <c r="AX54" s="114"/>
      <c r="AY54" s="114"/>
      <c r="AZ54" s="114"/>
      <c r="BA54" s="114"/>
      <c r="BB54" s="114"/>
      <c r="BC54" s="114"/>
      <c r="BD54" s="114"/>
      <c r="BE54" s="114"/>
      <c r="BF54" s="114"/>
      <c r="BG54" s="114"/>
    </row>
    <row r="55" spans="2:59" s="114" customFormat="1" ht="16.5" customHeight="1">
      <c r="B55" s="396"/>
      <c r="C55" s="402"/>
      <c r="D55" s="409"/>
      <c r="E55" s="409"/>
      <c r="F55" s="409"/>
      <c r="G55" s="409"/>
      <c r="H55" s="409"/>
      <c r="I55" s="409"/>
      <c r="J55" s="262"/>
      <c r="K55" s="172"/>
      <c r="L55" s="172"/>
      <c r="M55" s="172"/>
      <c r="N55" s="172"/>
      <c r="O55" s="172"/>
      <c r="P55" s="172"/>
      <c r="Q55" s="172"/>
      <c r="R55" s="500"/>
      <c r="S55" s="504"/>
      <c r="T55" s="504"/>
      <c r="U55" s="504"/>
      <c r="V55" s="504"/>
      <c r="W55" s="350"/>
      <c r="X55" s="355"/>
      <c r="Y55" s="453" t="str">
        <f>+IF(AL54=TRUE,"☑","")</f>
        <v/>
      </c>
      <c r="Z55" s="439" t="s">
        <v>79</v>
      </c>
      <c r="AA55" s="453" t="str">
        <f>+IF(AH55=TRUE,"☑","")</f>
        <v/>
      </c>
      <c r="AB55" s="439" t="s">
        <v>28</v>
      </c>
      <c r="AC55" s="455"/>
      <c r="AD55" s="455"/>
      <c r="AE55" s="455"/>
      <c r="AF55" s="462"/>
      <c r="AG55" s="520"/>
      <c r="AH55" s="520" t="b">
        <v>0</v>
      </c>
      <c r="AI55" s="520"/>
      <c r="AJ55" s="520"/>
      <c r="AK55" s="520"/>
      <c r="AL55" s="520"/>
      <c r="AM55" s="389"/>
      <c r="AN55" s="114"/>
      <c r="AO55" s="114"/>
      <c r="AP55" s="114"/>
      <c r="AQ55" s="114"/>
      <c r="AR55" s="114"/>
      <c r="AS55" s="114"/>
      <c r="AT55" s="114"/>
      <c r="AU55" s="114"/>
      <c r="AV55" s="114"/>
      <c r="AW55" s="114"/>
      <c r="AX55" s="114"/>
      <c r="AY55" s="114"/>
      <c r="AZ55" s="114"/>
      <c r="BA55" s="114"/>
      <c r="BB55" s="114"/>
      <c r="BC55" s="114"/>
      <c r="BD55" s="114"/>
      <c r="BE55" s="114"/>
      <c r="BF55" s="114"/>
      <c r="BG55" s="114"/>
    </row>
    <row r="56" spans="2:59" s="114" customFormat="1" ht="16.5" customHeight="1">
      <c r="B56" s="396"/>
      <c r="C56" s="402"/>
      <c r="D56" s="409"/>
      <c r="E56" s="409"/>
      <c r="F56" s="409"/>
      <c r="G56" s="409"/>
      <c r="H56" s="409"/>
      <c r="I56" s="409"/>
      <c r="J56" s="263" t="str">
        <f>+IF(AG56=TRUE,"☑","")</f>
        <v/>
      </c>
      <c r="K56" s="171" t="s">
        <v>121</v>
      </c>
      <c r="L56" s="171"/>
      <c r="M56" s="171"/>
      <c r="N56" s="171"/>
      <c r="O56" s="171"/>
      <c r="P56" s="171"/>
      <c r="Q56" s="171"/>
      <c r="R56" s="501"/>
      <c r="S56" s="505"/>
      <c r="T56" s="505"/>
      <c r="U56" s="505"/>
      <c r="V56" s="505"/>
      <c r="W56" s="351" t="s">
        <v>136</v>
      </c>
      <c r="X56" s="356"/>
      <c r="Y56" s="248" t="str">
        <f>+IF(AH56=TRUE,"☑","")</f>
        <v/>
      </c>
      <c r="Z56" s="282" t="s">
        <v>278</v>
      </c>
      <c r="AA56" s="248" t="str">
        <f>+IF(AI56=TRUE,"☑","")</f>
        <v/>
      </c>
      <c r="AB56" s="282" t="s">
        <v>141</v>
      </c>
      <c r="AC56" s="248" t="str">
        <f>+IF(AJ56=TRUE,"☑","")</f>
        <v/>
      </c>
      <c r="AD56" s="282" t="s">
        <v>279</v>
      </c>
      <c r="AE56" s="248" t="str">
        <f>+IF(AK56=TRUE,"☑","")</f>
        <v/>
      </c>
      <c r="AF56" s="461" t="s">
        <v>280</v>
      </c>
      <c r="AG56" s="520" t="b">
        <v>0</v>
      </c>
      <c r="AH56" s="520" t="b">
        <v>0</v>
      </c>
      <c r="AI56" s="520" t="b">
        <v>0</v>
      </c>
      <c r="AJ56" s="520" t="b">
        <v>0</v>
      </c>
      <c r="AK56" s="520" t="b">
        <v>0</v>
      </c>
      <c r="AL56" s="520" t="b">
        <v>0</v>
      </c>
      <c r="AM56" s="388">
        <f>COUNTIF(AH56:AL57,FALSE)</f>
        <v>6</v>
      </c>
      <c r="AN56" s="114"/>
      <c r="AO56" s="114"/>
      <c r="AP56" s="114"/>
      <c r="AQ56" s="114"/>
      <c r="AR56" s="114"/>
      <c r="AS56" s="114"/>
      <c r="AT56" s="114"/>
      <c r="AU56" s="114"/>
      <c r="AV56" s="114"/>
      <c r="AW56" s="114"/>
      <c r="AX56" s="114"/>
      <c r="AY56" s="114"/>
      <c r="AZ56" s="114"/>
      <c r="BA56" s="114"/>
      <c r="BB56" s="114"/>
      <c r="BC56" s="114"/>
      <c r="BD56" s="114"/>
      <c r="BE56" s="114"/>
      <c r="BF56" s="114"/>
      <c r="BG56" s="114"/>
    </row>
    <row r="57" spans="2:59" s="114" customFormat="1" ht="16.5" customHeight="1">
      <c r="B57" s="396"/>
      <c r="C57" s="402"/>
      <c r="D57" s="409"/>
      <c r="E57" s="409"/>
      <c r="F57" s="409"/>
      <c r="G57" s="409"/>
      <c r="H57" s="409"/>
      <c r="I57" s="409"/>
      <c r="J57" s="264"/>
      <c r="K57" s="173"/>
      <c r="L57" s="173"/>
      <c r="M57" s="173"/>
      <c r="N57" s="173"/>
      <c r="O57" s="173"/>
      <c r="P57" s="173"/>
      <c r="Q57" s="173"/>
      <c r="R57" s="502"/>
      <c r="S57" s="506"/>
      <c r="T57" s="506"/>
      <c r="U57" s="506"/>
      <c r="V57" s="506"/>
      <c r="W57" s="352"/>
      <c r="X57" s="357"/>
      <c r="Y57" s="453" t="str">
        <f>+IF(AL56=TRUE,"☑","")</f>
        <v/>
      </c>
      <c r="Z57" s="439" t="s">
        <v>79</v>
      </c>
      <c r="AA57" s="453" t="str">
        <f>+IF(AH57=TRUE,"☑","")</f>
        <v/>
      </c>
      <c r="AB57" s="455" t="s">
        <v>28</v>
      </c>
      <c r="AC57" s="455"/>
      <c r="AD57" s="455"/>
      <c r="AE57" s="455"/>
      <c r="AF57" s="462"/>
      <c r="AG57" s="520"/>
      <c r="AH57" s="520" t="b">
        <v>0</v>
      </c>
      <c r="AI57" s="520"/>
      <c r="AJ57" s="520"/>
      <c r="AK57" s="520"/>
      <c r="AL57" s="520"/>
      <c r="AM57" s="389"/>
      <c r="AN57" s="114"/>
      <c r="AO57" s="114"/>
      <c r="AP57" s="114"/>
      <c r="AQ57" s="114"/>
      <c r="AR57" s="114"/>
      <c r="AS57" s="114"/>
      <c r="AT57" s="114"/>
      <c r="AU57" s="114"/>
      <c r="AV57" s="114"/>
      <c r="AW57" s="114"/>
      <c r="AX57" s="114"/>
      <c r="AY57" s="114"/>
      <c r="AZ57" s="114"/>
      <c r="BA57" s="114"/>
      <c r="BB57" s="114"/>
      <c r="BC57" s="114"/>
      <c r="BD57" s="114"/>
      <c r="BE57" s="114"/>
      <c r="BF57" s="114"/>
      <c r="BG57" s="114"/>
    </row>
    <row r="58" spans="2:59" s="114" customFormat="1" ht="16.5" customHeight="1">
      <c r="B58" s="396"/>
      <c r="C58" s="402"/>
      <c r="D58" s="409"/>
      <c r="E58" s="409"/>
      <c r="F58" s="409"/>
      <c r="G58" s="409"/>
      <c r="H58" s="409"/>
      <c r="I58" s="409"/>
      <c r="J58" s="262" t="str">
        <f>+IF(AG58=TRUE,"☑","")</f>
        <v/>
      </c>
      <c r="K58" s="172" t="s">
        <v>276</v>
      </c>
      <c r="L58" s="172"/>
      <c r="M58" s="172"/>
      <c r="N58" s="172"/>
      <c r="O58" s="172"/>
      <c r="P58" s="172"/>
      <c r="Q58" s="172"/>
      <c r="R58" s="500"/>
      <c r="S58" s="504"/>
      <c r="T58" s="504"/>
      <c r="U58" s="504"/>
      <c r="V58" s="504"/>
      <c r="W58" s="350" t="s">
        <v>136</v>
      </c>
      <c r="X58" s="355"/>
      <c r="Y58" s="248" t="str">
        <f>+IF(AH58=TRUE,"☑","")</f>
        <v/>
      </c>
      <c r="Z58" s="282" t="s">
        <v>278</v>
      </c>
      <c r="AA58" s="248" t="str">
        <f>+IF(AI58=TRUE,"☑","")</f>
        <v/>
      </c>
      <c r="AB58" s="282" t="s">
        <v>141</v>
      </c>
      <c r="AC58" s="248" t="str">
        <f>+IF(AJ58=TRUE,"☑","")</f>
        <v/>
      </c>
      <c r="AD58" s="282" t="s">
        <v>279</v>
      </c>
      <c r="AE58" s="248" t="str">
        <f>+IF(AK58=TRUE,"☑","")</f>
        <v/>
      </c>
      <c r="AF58" s="461" t="s">
        <v>280</v>
      </c>
      <c r="AG58" s="520" t="b">
        <v>0</v>
      </c>
      <c r="AH58" s="520" t="b">
        <v>0</v>
      </c>
      <c r="AI58" s="520" t="b">
        <v>0</v>
      </c>
      <c r="AJ58" s="520" t="b">
        <v>0</v>
      </c>
      <c r="AK58" s="520" t="b">
        <v>0</v>
      </c>
      <c r="AL58" s="520" t="b">
        <v>0</v>
      </c>
      <c r="AM58" s="388">
        <f>COUNTIF(AH58:AL59,FALSE)</f>
        <v>6</v>
      </c>
      <c r="AN58" s="114"/>
      <c r="AO58" s="114"/>
      <c r="AP58" s="114"/>
      <c r="AQ58" s="114"/>
      <c r="AR58" s="114"/>
      <c r="AS58" s="114"/>
      <c r="AT58" s="114"/>
      <c r="AU58" s="114"/>
      <c r="AV58" s="114"/>
      <c r="AW58" s="114"/>
      <c r="AX58" s="114"/>
      <c r="AY58" s="114"/>
      <c r="AZ58" s="114"/>
      <c r="BA58" s="114"/>
      <c r="BB58" s="114"/>
      <c r="BC58" s="114"/>
      <c r="BD58" s="114"/>
      <c r="BE58" s="114"/>
      <c r="BF58" s="114"/>
      <c r="BG58" s="114"/>
    </row>
    <row r="59" spans="2:59" s="114" customFormat="1" ht="16.5" customHeight="1">
      <c r="B59" s="396"/>
      <c r="C59" s="403"/>
      <c r="D59" s="410"/>
      <c r="E59" s="410"/>
      <c r="F59" s="410"/>
      <c r="G59" s="410"/>
      <c r="H59" s="410"/>
      <c r="I59" s="410"/>
      <c r="J59" s="264"/>
      <c r="K59" s="173"/>
      <c r="L59" s="173"/>
      <c r="M59" s="173"/>
      <c r="N59" s="173"/>
      <c r="O59" s="173"/>
      <c r="P59" s="173"/>
      <c r="Q59" s="173"/>
      <c r="R59" s="502"/>
      <c r="S59" s="506"/>
      <c r="T59" s="506"/>
      <c r="U59" s="506"/>
      <c r="V59" s="506"/>
      <c r="W59" s="352"/>
      <c r="X59" s="357"/>
      <c r="Y59" s="453" t="str">
        <f>+IF(AL58=TRUE,"☑","")</f>
        <v/>
      </c>
      <c r="Z59" s="439" t="s">
        <v>79</v>
      </c>
      <c r="AA59" s="453" t="str">
        <f>+IF(AH59=TRUE,"☑","")</f>
        <v/>
      </c>
      <c r="AB59" s="455" t="s">
        <v>28</v>
      </c>
      <c r="AC59" s="455"/>
      <c r="AD59" s="455"/>
      <c r="AE59" s="455"/>
      <c r="AF59" s="462"/>
      <c r="AG59" s="520"/>
      <c r="AH59" s="520" t="b">
        <v>0</v>
      </c>
      <c r="AI59" s="520"/>
      <c r="AJ59" s="520"/>
      <c r="AK59" s="520"/>
      <c r="AL59" s="520"/>
      <c r="AM59" s="389"/>
      <c r="AN59" s="114"/>
      <c r="AO59" s="114"/>
      <c r="AP59" s="114"/>
      <c r="AQ59" s="114"/>
      <c r="AR59" s="114"/>
      <c r="AS59" s="114"/>
      <c r="AT59" s="114"/>
      <c r="AU59" s="114"/>
      <c r="AV59" s="114"/>
      <c r="AW59" s="114"/>
      <c r="AX59" s="114"/>
      <c r="AY59" s="114"/>
      <c r="AZ59" s="114"/>
      <c r="BA59" s="114"/>
      <c r="BB59" s="114"/>
      <c r="BC59" s="114"/>
      <c r="BD59" s="114"/>
      <c r="BE59" s="114"/>
      <c r="BF59" s="114"/>
      <c r="BG59" s="114"/>
    </row>
    <row r="60" spans="2:59" s="114" customFormat="1" ht="16.5" customHeight="1">
      <c r="B60" s="397"/>
      <c r="C60" s="158" t="s">
        <v>63</v>
      </c>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385"/>
      <c r="AG60" s="520"/>
      <c r="AH60" s="520"/>
      <c r="AI60" s="520"/>
      <c r="AJ60" s="520"/>
      <c r="AK60" s="520"/>
      <c r="AL60" s="520"/>
      <c r="AM60" s="389"/>
      <c r="AN60" s="114"/>
      <c r="AO60" s="114"/>
      <c r="AP60" s="114"/>
      <c r="AQ60" s="114"/>
      <c r="AR60" s="114"/>
      <c r="AS60" s="114"/>
      <c r="AT60" s="114"/>
      <c r="AU60" s="114"/>
      <c r="AV60" s="114"/>
      <c r="AW60" s="114"/>
      <c r="AX60" s="114"/>
      <c r="AY60" s="114"/>
      <c r="AZ60" s="114"/>
      <c r="BA60" s="114"/>
      <c r="BB60" s="114"/>
      <c r="BC60" s="114"/>
      <c r="BD60" s="114"/>
      <c r="BE60" s="114"/>
      <c r="BF60" s="114"/>
      <c r="BG60" s="114"/>
    </row>
    <row r="61" spans="2:59" s="114" customFormat="1" ht="15.95" customHeight="1">
      <c r="B61" s="132" t="s">
        <v>213</v>
      </c>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386"/>
      <c r="AG61" s="520"/>
      <c r="AH61" s="464"/>
      <c r="AI61" s="464"/>
      <c r="AJ61" s="464"/>
      <c r="AK61" s="464"/>
      <c r="AL61" s="464"/>
      <c r="AM61" s="112"/>
      <c r="AN61" s="111"/>
      <c r="AO61" s="111"/>
      <c r="AP61" s="111"/>
      <c r="AQ61" s="111"/>
      <c r="AR61" s="111"/>
      <c r="AS61" s="111"/>
      <c r="AT61" s="111"/>
      <c r="AU61" s="111"/>
      <c r="AV61" s="111"/>
      <c r="AW61" s="111"/>
      <c r="AX61" s="111"/>
      <c r="AY61" s="111"/>
      <c r="AZ61" s="111"/>
      <c r="BA61" s="111"/>
      <c r="BB61" s="111"/>
      <c r="BC61" s="111"/>
      <c r="BD61" s="111"/>
      <c r="BE61" s="111"/>
      <c r="BF61" s="111"/>
      <c r="BG61" s="111"/>
    </row>
    <row r="62" spans="2:59" s="114" customFormat="1" ht="12" customHeight="1">
      <c r="B62" s="133"/>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387"/>
      <c r="AG62" s="520"/>
      <c r="AH62" s="464"/>
      <c r="AI62" s="464"/>
      <c r="AJ62" s="464"/>
      <c r="AK62" s="464"/>
      <c r="AL62" s="464"/>
      <c r="AM62" s="112"/>
      <c r="AN62" s="111"/>
      <c r="AO62" s="111"/>
      <c r="AP62" s="111"/>
      <c r="AQ62" s="111"/>
      <c r="AR62" s="111"/>
      <c r="AS62" s="111"/>
      <c r="AT62" s="111"/>
      <c r="AU62" s="111"/>
      <c r="AV62" s="111"/>
      <c r="AW62" s="111"/>
      <c r="AX62" s="111"/>
      <c r="AY62" s="111"/>
      <c r="AZ62" s="111"/>
      <c r="BA62" s="111"/>
      <c r="BB62" s="111"/>
      <c r="BC62" s="111"/>
      <c r="BD62" s="111"/>
      <c r="BE62" s="111"/>
      <c r="BF62" s="111"/>
      <c r="BG62" s="111"/>
    </row>
    <row r="63" spans="2:59" ht="2.1" customHeight="1">
      <c r="B63" s="134"/>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row>
    <row r="64" spans="2:59" ht="12.75" customHeight="1">
      <c r="B64" s="135" t="s">
        <v>196</v>
      </c>
    </row>
  </sheetData>
  <sheetProtection password="E123" sheet="1" objects="1" scenarios="1" selectLockedCells="1"/>
  <mergeCells count="84">
    <mergeCell ref="B1:AF1"/>
    <mergeCell ref="N3:AF3"/>
    <mergeCell ref="B4:AF4"/>
    <mergeCell ref="R5:Z5"/>
    <mergeCell ref="H7:L7"/>
    <mergeCell ref="K9:U9"/>
    <mergeCell ref="G12:I12"/>
    <mergeCell ref="J12:K12"/>
    <mergeCell ref="G13:I13"/>
    <mergeCell ref="J13:AE13"/>
    <mergeCell ref="G14:K14"/>
    <mergeCell ref="Z14:AB14"/>
    <mergeCell ref="AC14:AE14"/>
    <mergeCell ref="G15:N15"/>
    <mergeCell ref="O15:P15"/>
    <mergeCell ref="G16:J16"/>
    <mergeCell ref="K16:AE16"/>
    <mergeCell ref="J20:S20"/>
    <mergeCell ref="M21:P21"/>
    <mergeCell ref="M22:N22"/>
    <mergeCell ref="J24:S24"/>
    <mergeCell ref="I26:S26"/>
    <mergeCell ref="U28:X28"/>
    <mergeCell ref="G29:M29"/>
    <mergeCell ref="C47:I47"/>
    <mergeCell ref="D48:H48"/>
    <mergeCell ref="N50:AE50"/>
    <mergeCell ref="R51:AE51"/>
    <mergeCell ref="B52:I52"/>
    <mergeCell ref="J52:M52"/>
    <mergeCell ref="N52:AF52"/>
    <mergeCell ref="J53:Q53"/>
    <mergeCell ref="R53:X53"/>
    <mergeCell ref="Y53:AF53"/>
    <mergeCell ref="C60:AF60"/>
    <mergeCell ref="B63:AF63"/>
    <mergeCell ref="D2:M3"/>
    <mergeCell ref="B5:F6"/>
    <mergeCell ref="B7:F9"/>
    <mergeCell ref="B10:F11"/>
    <mergeCell ref="B12:C16"/>
    <mergeCell ref="D12:F13"/>
    <mergeCell ref="D14:F16"/>
    <mergeCell ref="D17:F18"/>
    <mergeCell ref="G17:T18"/>
    <mergeCell ref="U17:AF18"/>
    <mergeCell ref="D19:F20"/>
    <mergeCell ref="U19:AF20"/>
    <mergeCell ref="D21:F24"/>
    <mergeCell ref="U21:AF24"/>
    <mergeCell ref="D25:F27"/>
    <mergeCell ref="U25:AF27"/>
    <mergeCell ref="D28:D32"/>
    <mergeCell ref="E28:F32"/>
    <mergeCell ref="U29:AF32"/>
    <mergeCell ref="D33:F34"/>
    <mergeCell ref="G33:T34"/>
    <mergeCell ref="U33:AF34"/>
    <mergeCell ref="C35:I36"/>
    <mergeCell ref="J35:T36"/>
    <mergeCell ref="U35:AF36"/>
    <mergeCell ref="C37:I38"/>
    <mergeCell ref="C39:I40"/>
    <mergeCell ref="C41:I42"/>
    <mergeCell ref="C43:I44"/>
    <mergeCell ref="C45:I46"/>
    <mergeCell ref="B49:I51"/>
    <mergeCell ref="J54:J55"/>
    <mergeCell ref="K54:Q55"/>
    <mergeCell ref="R54:V55"/>
    <mergeCell ref="W54:X55"/>
    <mergeCell ref="J56:J57"/>
    <mergeCell ref="K56:Q57"/>
    <mergeCell ref="R56:V57"/>
    <mergeCell ref="W56:X57"/>
    <mergeCell ref="J58:J59"/>
    <mergeCell ref="K58:Q59"/>
    <mergeCell ref="R58:V59"/>
    <mergeCell ref="W58:X59"/>
    <mergeCell ref="B61:AF62"/>
    <mergeCell ref="B17:C34"/>
    <mergeCell ref="B35:B48"/>
    <mergeCell ref="B53:B60"/>
    <mergeCell ref="C53:I59"/>
  </mergeCells>
  <phoneticPr fontId="3"/>
  <conditionalFormatting sqref="G5">
    <cfRule type="expression" dxfId="84" priority="113">
      <formula>$AJ$5=2</formula>
    </cfRule>
  </conditionalFormatting>
  <conditionalFormatting sqref="G7:G9">
    <cfRule type="expression" dxfId="83" priority="110">
      <formula>$AJ$5=6</formula>
    </cfRule>
  </conditionalFormatting>
  <conditionalFormatting sqref="K8:K9">
    <cfRule type="expression" dxfId="82" priority="109">
      <formula>$AJ$5=6</formula>
    </cfRule>
  </conditionalFormatting>
  <conditionalFormatting sqref="S7:S8">
    <cfRule type="expression" dxfId="81" priority="108">
      <formula>$AJ$5=6</formula>
    </cfRule>
  </conditionalFormatting>
  <conditionalFormatting sqref="J12:K12">
    <cfRule type="containsBlanks" dxfId="80" priority="107">
      <formula>LEN(TRIM(J12))=0</formula>
    </cfRule>
  </conditionalFormatting>
  <conditionalFormatting sqref="K19">
    <cfRule type="expression" dxfId="79" priority="105">
      <formula>$AJ$19=2</formula>
    </cfRule>
  </conditionalFormatting>
  <conditionalFormatting sqref="O19">
    <cfRule type="expression" dxfId="78" priority="104">
      <formula>$AJ$19=2</formula>
    </cfRule>
  </conditionalFormatting>
  <conditionalFormatting sqref="J21">
    <cfRule type="expression" dxfId="77" priority="103">
      <formula>$AJ$21=2</formula>
    </cfRule>
  </conditionalFormatting>
  <conditionalFormatting sqref="R21">
    <cfRule type="expression" dxfId="76" priority="102">
      <formula>$AJ$21=2</formula>
    </cfRule>
  </conditionalFormatting>
  <conditionalFormatting sqref="M22:N22">
    <cfRule type="containsBlanks" dxfId="75" priority="101">
      <formula>LEN(TRIM(M22))=0</formula>
    </cfRule>
  </conditionalFormatting>
  <conditionalFormatting sqref="J23">
    <cfRule type="expression" dxfId="74" priority="100">
      <formula>$AJ$23=2</formula>
    </cfRule>
  </conditionalFormatting>
  <conditionalFormatting sqref="M23">
    <cfRule type="expression" dxfId="73" priority="99">
      <formula>$AJ$23=2</formula>
    </cfRule>
  </conditionalFormatting>
  <conditionalFormatting sqref="Y28">
    <cfRule type="notContainsBlanks" dxfId="72" priority="97">
      <formula>LEN(TRIM(Y28))&gt;0</formula>
    </cfRule>
    <cfRule type="expression" dxfId="71" priority="98">
      <formula>$AG$28=TRUE</formula>
    </cfRule>
  </conditionalFormatting>
  <conditionalFormatting sqref="N29">
    <cfRule type="expression" dxfId="70" priority="88">
      <formula>$AJ$29=0</formula>
    </cfRule>
    <cfRule type="expression" dxfId="69" priority="89">
      <formula>$AJ$29=1</formula>
    </cfRule>
    <cfRule type="expression" dxfId="68" priority="96">
      <formula>$AG$28=TRUE</formula>
    </cfRule>
  </conditionalFormatting>
  <conditionalFormatting sqref="Q29">
    <cfRule type="expression" dxfId="67" priority="87">
      <formula>$AJ$29=0</formula>
    </cfRule>
    <cfRule type="expression" dxfId="66" priority="90">
      <formula>$AJ$29=1</formula>
    </cfRule>
    <cfRule type="expression" dxfId="65" priority="95">
      <formula>$AG$28=TRUE</formula>
    </cfRule>
  </conditionalFormatting>
  <conditionalFormatting sqref="G25">
    <cfRule type="expression" dxfId="64" priority="92">
      <formula>$AJ$25=2</formula>
    </cfRule>
  </conditionalFormatting>
  <conditionalFormatting sqref="G27">
    <cfRule type="expression" dxfId="63" priority="91">
      <formula>$AJ$25=2</formula>
    </cfRule>
  </conditionalFormatting>
  <conditionalFormatting sqref="G28">
    <cfRule type="expression" dxfId="62" priority="86">
      <formula>$AJ$28=2</formula>
    </cfRule>
  </conditionalFormatting>
  <conditionalFormatting sqref="G32">
    <cfRule type="expression" dxfId="61" priority="83">
      <formula>$AJ$31=2</formula>
    </cfRule>
  </conditionalFormatting>
  <conditionalFormatting sqref="R37 O37">
    <cfRule type="expression" dxfId="60" priority="82">
      <formula>$AJ$37=2</formula>
    </cfRule>
  </conditionalFormatting>
  <conditionalFormatting sqref="U37:U38">
    <cfRule type="expression" dxfId="59" priority="79">
      <formula>$AJ$38=0</formula>
    </cfRule>
    <cfRule type="expression" dxfId="58" priority="80">
      <formula>$AJ$38=1</formula>
    </cfRule>
    <cfRule type="expression" dxfId="57" priority="81">
      <formula>$AG$37=TRUE</formula>
    </cfRule>
  </conditionalFormatting>
  <conditionalFormatting sqref="O39 R39">
    <cfRule type="expression" dxfId="56" priority="78">
      <formula>$AJ$39=2</formula>
    </cfRule>
  </conditionalFormatting>
  <conditionalFormatting sqref="O41 R41">
    <cfRule type="expression" dxfId="55" priority="77">
      <formula>$AJ$41=2</formula>
    </cfRule>
  </conditionalFormatting>
  <conditionalFormatting sqref="O43 R43">
    <cfRule type="expression" dxfId="54" priority="76">
      <formula>$AJ$43=2</formula>
    </cfRule>
  </conditionalFormatting>
  <conditionalFormatting sqref="R45">
    <cfRule type="expression" dxfId="53" priority="75">
      <formula>$AJ$45=2</formula>
    </cfRule>
  </conditionalFormatting>
  <conditionalFormatting sqref="J49:J50">
    <cfRule type="expression" dxfId="52" priority="74">
      <formula>$AJ$49=2</formula>
    </cfRule>
  </conditionalFormatting>
  <conditionalFormatting sqref="J54:J59">
    <cfRule type="expression" dxfId="51" priority="69">
      <formula>$AG$53=3</formula>
    </cfRule>
  </conditionalFormatting>
  <conditionalFormatting sqref="R54:V55">
    <cfRule type="notContainsBlanks" dxfId="50" priority="67">
      <formula>LEN(TRIM(R54))&gt;0</formula>
    </cfRule>
    <cfRule type="expression" dxfId="49" priority="68">
      <formula>$AG$54=TRUE</formula>
    </cfRule>
  </conditionalFormatting>
  <conditionalFormatting sqref="R56:V57">
    <cfRule type="notContainsBlanks" dxfId="48" priority="65">
      <formula>LEN(TRIM(R56))&gt;0</formula>
    </cfRule>
    <cfRule type="expression" dxfId="47" priority="66">
      <formula>$AG$56=TRUE</formula>
    </cfRule>
  </conditionalFormatting>
  <conditionalFormatting sqref="R58:V59">
    <cfRule type="notContainsBlanks" dxfId="46" priority="63">
      <formula>LEN(TRIM(R58))&gt;0</formula>
    </cfRule>
    <cfRule type="expression" dxfId="45" priority="64">
      <formula>$AG$58=TRUE</formula>
    </cfRule>
  </conditionalFormatting>
  <conditionalFormatting sqref="U39:U40">
    <cfRule type="expression" dxfId="44" priority="52">
      <formula>$AG$39=TRUE</formula>
    </cfRule>
  </conditionalFormatting>
  <conditionalFormatting sqref="U39:U40">
    <cfRule type="expression" dxfId="43" priority="51">
      <formula>$AJ$40&lt;2</formula>
    </cfRule>
  </conditionalFormatting>
  <conditionalFormatting sqref="U41:U42">
    <cfRule type="expression" dxfId="42" priority="50">
      <formula>$AG$41=TRUE</formula>
    </cfRule>
  </conditionalFormatting>
  <conditionalFormatting sqref="U41:U42">
    <cfRule type="expression" dxfId="41" priority="49">
      <formula>$AJ$42&lt;2</formula>
    </cfRule>
  </conditionalFormatting>
  <conditionalFormatting sqref="U43:U44">
    <cfRule type="expression" dxfId="40" priority="48">
      <formula>$AG$43=TRUE</formula>
    </cfRule>
  </conditionalFormatting>
  <conditionalFormatting sqref="U43:U44">
    <cfRule type="expression" dxfId="39" priority="47">
      <formula>$AJ$44&lt;2</formula>
    </cfRule>
  </conditionalFormatting>
  <conditionalFormatting sqref="U47:U48">
    <cfRule type="expression" dxfId="38" priority="46">
      <formula>$AG$47=TRUE</formula>
    </cfRule>
  </conditionalFormatting>
  <conditionalFormatting sqref="U47:U48">
    <cfRule type="expression" dxfId="37" priority="45">
      <formula>$AJ$48&lt;2</formula>
    </cfRule>
  </conditionalFormatting>
  <conditionalFormatting sqref="Q51:R51">
    <cfRule type="notContainsBlanks" dxfId="36" priority="43">
      <formula>LEN(TRIM(Q51))&gt;0</formula>
    </cfRule>
  </conditionalFormatting>
  <conditionalFormatting sqref="G10">
    <cfRule type="expression" dxfId="35" priority="40">
      <formula>$AJ$10=4</formula>
    </cfRule>
  </conditionalFormatting>
  <conditionalFormatting sqref="K10">
    <cfRule type="expression" dxfId="34" priority="39">
      <formula>$AJ$10=4</formula>
    </cfRule>
  </conditionalFormatting>
  <conditionalFormatting sqref="G11">
    <cfRule type="expression" dxfId="33" priority="37">
      <formula>$AJ$10=4</formula>
    </cfRule>
  </conditionalFormatting>
  <conditionalFormatting sqref="O11">
    <cfRule type="expression" dxfId="32" priority="35">
      <formula>$AJ$10=4</formula>
    </cfRule>
  </conditionalFormatting>
  <conditionalFormatting sqref="N5">
    <cfRule type="expression" dxfId="31" priority="34">
      <formula>$AJ$5=2</formula>
    </cfRule>
  </conditionalFormatting>
  <conditionalFormatting sqref="G7:G9 K8 N7 O8 S8 V7 W8 AA8">
    <cfRule type="expression" dxfId="30" priority="126">
      <formula>$AJ$6=10</formula>
    </cfRule>
  </conditionalFormatting>
  <conditionalFormatting sqref="R5:Z5">
    <cfRule type="notContainsBlanks" dxfId="29" priority="31">
      <formula>LEN(TRIM(R5))&gt;0</formula>
    </cfRule>
    <cfRule type="expression" dxfId="28" priority="32">
      <formula>$AH$5=TRUE</formula>
    </cfRule>
  </conditionalFormatting>
  <conditionalFormatting sqref="K9:U9">
    <cfRule type="notContainsBlanks" dxfId="27" priority="29">
      <formula>LEN(TRIM(K9))&gt;0</formula>
    </cfRule>
    <cfRule type="expression" dxfId="26" priority="30">
      <formula>$AG$9=TRUE</formula>
    </cfRule>
  </conditionalFormatting>
  <conditionalFormatting sqref="G31">
    <cfRule type="expression" dxfId="25" priority="28">
      <formula>$AJ$28=2</formula>
    </cfRule>
  </conditionalFormatting>
  <conditionalFormatting sqref="O45">
    <cfRule type="expression" dxfId="24" priority="27">
      <formula>$AJ$45=2</formula>
    </cfRule>
  </conditionalFormatting>
  <conditionalFormatting sqref="U45:U46">
    <cfRule type="expression" dxfId="23" priority="26">
      <formula>$AG$45=TRUE</formula>
    </cfRule>
  </conditionalFormatting>
  <conditionalFormatting sqref="U45:U46">
    <cfRule type="expression" dxfId="22" priority="25">
      <formula>$AJ$46&lt;2</formula>
    </cfRule>
  </conditionalFormatting>
  <conditionalFormatting sqref="N50:AE50">
    <cfRule type="notContainsBlanks" dxfId="21" priority="23">
      <formula>LEN(TRIM(N50))&gt;0</formula>
    </cfRule>
    <cfRule type="expression" dxfId="20" priority="24">
      <formula>$AG$50=TRUE</formula>
    </cfRule>
  </conditionalFormatting>
  <conditionalFormatting sqref="AA54 AC54 AE54 Y54:Y55">
    <cfRule type="expression" dxfId="19" priority="22">
      <formula>$AG$54=TRUE</formula>
    </cfRule>
  </conditionalFormatting>
  <conditionalFormatting sqref="AA54 AC54 AE54 Y54:Y55">
    <cfRule type="expression" dxfId="18" priority="21">
      <formula>$AM$54&lt;6</formula>
    </cfRule>
  </conditionalFormatting>
  <conditionalFormatting sqref="AA56 AC56 AE56 Y56:Y57">
    <cfRule type="expression" dxfId="17" priority="20">
      <formula>$AG$56=TRUE</formula>
    </cfRule>
  </conditionalFormatting>
  <conditionalFormatting sqref="AA56 AC56 AE56 Y56:Y57">
    <cfRule type="expression" dxfId="16" priority="19">
      <formula>$AM$56&lt;6</formula>
    </cfRule>
  </conditionalFormatting>
  <conditionalFormatting sqref="AA58 AC58 AE58 Y58:Y59">
    <cfRule type="expression" dxfId="15" priority="18">
      <formula>$AG$58=TRUE</formula>
    </cfRule>
  </conditionalFormatting>
  <conditionalFormatting sqref="AA58 AC58 AE58 Y58:Y59">
    <cfRule type="expression" dxfId="14" priority="17">
      <formula>$AM$58&lt;6</formula>
    </cfRule>
  </conditionalFormatting>
  <conditionalFormatting sqref="AA55">
    <cfRule type="expression" dxfId="13" priority="16">
      <formula>$AG$54=TRUE</formula>
    </cfRule>
  </conditionalFormatting>
  <conditionalFormatting sqref="AA55">
    <cfRule type="expression" dxfId="12" priority="15">
      <formula>$AM$54&lt;6</formula>
    </cfRule>
  </conditionalFormatting>
  <conditionalFormatting sqref="AA57">
    <cfRule type="expression" dxfId="11" priority="14">
      <formula>$AG$56=TRUE</formula>
    </cfRule>
  </conditionalFormatting>
  <conditionalFormatting sqref="AA57">
    <cfRule type="expression" dxfId="10" priority="13">
      <formula>$AM$56&lt;6</formula>
    </cfRule>
  </conditionalFormatting>
  <conditionalFormatting sqref="AA59">
    <cfRule type="expression" dxfId="9" priority="10">
      <formula>$AG$58=TRUE</formula>
    </cfRule>
  </conditionalFormatting>
  <conditionalFormatting sqref="AA59">
    <cfRule type="expression" dxfId="8" priority="9">
      <formula>$AM$58&lt;6</formula>
    </cfRule>
  </conditionalFormatting>
  <conditionalFormatting sqref="O47">
    <cfRule type="expression" dxfId="7" priority="8">
      <formula>$AJ$47=2</formula>
    </cfRule>
  </conditionalFormatting>
  <conditionalFormatting sqref="R47">
    <cfRule type="expression" dxfId="6" priority="7">
      <formula>$AJ$47=2</formula>
    </cfRule>
  </conditionalFormatting>
  <conditionalFormatting sqref="J52:M52">
    <cfRule type="containsBlanks" dxfId="5" priority="3">
      <formula>LEN(TRIM(J52))=0</formula>
    </cfRule>
  </conditionalFormatting>
  <conditionalFormatting sqref="D48:H48">
    <cfRule type="notContainsBlanks" dxfId="4" priority="1">
      <formula>LEN(TRIM(D48))&gt;0</formula>
    </cfRule>
    <cfRule type="expression" dxfId="3" priority="2">
      <formula>AG47=TRUE</formula>
    </cfRule>
  </conditionalFormatting>
  <conditionalFormatting sqref="R51">
    <cfRule type="expression" dxfId="2" priority="44">
      <formula>$AG$50=TRUE</formula>
    </cfRule>
  </conditionalFormatting>
  <dataValidations count="2">
    <dataValidation type="list" allowBlank="1" showDropDown="0" showInputMessage="1" showErrorMessage="1" sqref="Y28">
      <formula1>"1,2,3, "</formula1>
    </dataValidation>
    <dataValidation imeMode="halfAlpha" allowBlank="1" showDropDown="0" showInputMessage="1" showErrorMessage="1" sqref="J52:M52 R54:V59 J12:K12 O15:P15"/>
  </dataValidations>
  <pageMargins left="0.70866141732283472" right="0.70866141732283472" top="0.74803149606299213" bottom="0.74803149606299213" header="0.31496062992125984" footer="0.31496062992125984"/>
  <pageSetup paperSize="9" scale="75" fitToWidth="1" fitToHeight="1" orientation="portrait" usePrinterDefaults="1" r:id="rId1"/>
  <drawing r:id="rId2"/>
  <legacyDrawing r:id="rId3"/>
  <mc:AlternateContent>
    <mc:Choice xmlns:x14="http://schemas.microsoft.com/office/spreadsheetml/2009/9/main" Requires="x14">
      <controls>
        <mc:AlternateContent>
          <mc:Choice Requires="x14">
            <control shapeId="13313" r:id="rId4" name="チェック 1">
              <controlPr defaultSize="0" autoFill="0" autoLine="0" autoPict="0">
                <anchor moveWithCells="1">
                  <from xmlns:xdr="http://schemas.openxmlformats.org/drawingml/2006/spreadsheetDrawing">
                    <xdr:col>6</xdr:col>
                    <xdr:colOff>28575</xdr:colOff>
                    <xdr:row>3</xdr:row>
                    <xdr:rowOff>323850</xdr:rowOff>
                  </from>
                  <to xmlns:xdr="http://schemas.openxmlformats.org/drawingml/2006/spreadsheetDrawing">
                    <xdr:col>7</xdr:col>
                    <xdr:colOff>104775</xdr:colOff>
                    <xdr:row>5</xdr:row>
                    <xdr:rowOff>19050</xdr:rowOff>
                  </to>
                </anchor>
              </controlPr>
            </control>
          </mc:Choice>
        </mc:AlternateContent>
        <mc:AlternateContent>
          <mc:Choice Requires="x14">
            <control shapeId="13314" r:id="rId5" name="チェック 2">
              <controlPr defaultSize="0" autoFill="0" autoLine="0" autoPict="0">
                <anchor moveWithCells="1">
                  <from xmlns:xdr="http://schemas.openxmlformats.org/drawingml/2006/spreadsheetDrawing">
                    <xdr:col>13</xdr:col>
                    <xdr:colOff>9525</xdr:colOff>
                    <xdr:row>3</xdr:row>
                    <xdr:rowOff>323850</xdr:rowOff>
                  </from>
                  <to xmlns:xdr="http://schemas.openxmlformats.org/drawingml/2006/spreadsheetDrawing">
                    <xdr:col>14</xdr:col>
                    <xdr:colOff>85725</xdr:colOff>
                    <xdr:row>5</xdr:row>
                    <xdr:rowOff>19050</xdr:rowOff>
                  </to>
                </anchor>
              </controlPr>
            </control>
          </mc:Choice>
        </mc:AlternateContent>
        <mc:AlternateContent>
          <mc:Choice Requires="x14">
            <control shapeId="13319" r:id="rId6" name="チェック 7">
              <controlPr defaultSize="0" autoFill="0" autoLine="0" autoPict="0">
                <anchor moveWithCells="1">
                  <from xmlns:xdr="http://schemas.openxmlformats.org/drawingml/2006/spreadsheetDrawing">
                    <xdr:col>11</xdr:col>
                    <xdr:colOff>38100</xdr:colOff>
                    <xdr:row>12</xdr:row>
                    <xdr:rowOff>190500</xdr:rowOff>
                  </from>
                  <to xmlns:xdr="http://schemas.openxmlformats.org/drawingml/2006/spreadsheetDrawing">
                    <xdr:col>12</xdr:col>
                    <xdr:colOff>114300</xdr:colOff>
                    <xdr:row>14</xdr:row>
                    <xdr:rowOff>28575</xdr:rowOff>
                  </to>
                </anchor>
              </controlPr>
            </control>
          </mc:Choice>
        </mc:AlternateContent>
        <mc:AlternateContent>
          <mc:Choice Requires="x14">
            <control shapeId="13320" r:id="rId7" name="チェック 8">
              <controlPr defaultSize="0" autoFill="0" autoLine="0" autoPict="0">
                <anchor moveWithCells="1">
                  <from xmlns:xdr="http://schemas.openxmlformats.org/drawingml/2006/spreadsheetDrawing">
                    <xdr:col>14</xdr:col>
                    <xdr:colOff>47625</xdr:colOff>
                    <xdr:row>12</xdr:row>
                    <xdr:rowOff>190500</xdr:rowOff>
                  </from>
                  <to xmlns:xdr="http://schemas.openxmlformats.org/drawingml/2006/spreadsheetDrawing">
                    <xdr:col>15</xdr:col>
                    <xdr:colOff>123825</xdr:colOff>
                    <xdr:row>14</xdr:row>
                    <xdr:rowOff>28575</xdr:rowOff>
                  </to>
                </anchor>
              </controlPr>
            </control>
          </mc:Choice>
        </mc:AlternateContent>
        <mc:AlternateContent>
          <mc:Choice Requires="x14">
            <control shapeId="13321" r:id="rId8" name="チェック 9">
              <controlPr defaultSize="0" autoFill="0" autoLine="0" autoPict="0">
                <anchor moveWithCells="1">
                  <from xmlns:xdr="http://schemas.openxmlformats.org/drawingml/2006/spreadsheetDrawing">
                    <xdr:col>18</xdr:col>
                    <xdr:colOff>47625</xdr:colOff>
                    <xdr:row>12</xdr:row>
                    <xdr:rowOff>190500</xdr:rowOff>
                  </from>
                  <to xmlns:xdr="http://schemas.openxmlformats.org/drawingml/2006/spreadsheetDrawing">
                    <xdr:col>19</xdr:col>
                    <xdr:colOff>123825</xdr:colOff>
                    <xdr:row>14</xdr:row>
                    <xdr:rowOff>28575</xdr:rowOff>
                  </to>
                </anchor>
              </controlPr>
            </control>
          </mc:Choice>
        </mc:AlternateContent>
        <mc:AlternateContent>
          <mc:Choice Requires="x14">
            <control shapeId="13322" r:id="rId9" name="チェック 10">
              <controlPr defaultSize="0" autoFill="0" autoLine="0" autoPict="0">
                <anchor moveWithCells="1">
                  <from xmlns:xdr="http://schemas.openxmlformats.org/drawingml/2006/spreadsheetDrawing">
                    <xdr:col>21</xdr:col>
                    <xdr:colOff>38100</xdr:colOff>
                    <xdr:row>12</xdr:row>
                    <xdr:rowOff>190500</xdr:rowOff>
                  </from>
                  <to xmlns:xdr="http://schemas.openxmlformats.org/drawingml/2006/spreadsheetDrawing">
                    <xdr:col>22</xdr:col>
                    <xdr:colOff>114300</xdr:colOff>
                    <xdr:row>14</xdr:row>
                    <xdr:rowOff>28575</xdr:rowOff>
                  </to>
                </anchor>
              </controlPr>
            </control>
          </mc:Choice>
        </mc:AlternateContent>
        <mc:AlternateContent>
          <mc:Choice Requires="x14">
            <control shapeId="13323" r:id="rId10" name="チェック 11">
              <controlPr defaultSize="0" autoFill="0" autoLine="0" autoPict="0">
                <anchor moveWithCells="1">
                  <from xmlns:xdr="http://schemas.openxmlformats.org/drawingml/2006/spreadsheetDrawing">
                    <xdr:col>24</xdr:col>
                    <xdr:colOff>47625</xdr:colOff>
                    <xdr:row>12</xdr:row>
                    <xdr:rowOff>190500</xdr:rowOff>
                  </from>
                  <to xmlns:xdr="http://schemas.openxmlformats.org/drawingml/2006/spreadsheetDrawing">
                    <xdr:col>25</xdr:col>
                    <xdr:colOff>123825</xdr:colOff>
                    <xdr:row>14</xdr:row>
                    <xdr:rowOff>28575</xdr:rowOff>
                  </to>
                </anchor>
              </controlPr>
            </control>
          </mc:Choice>
        </mc:AlternateContent>
        <mc:AlternateContent>
          <mc:Choice Requires="x14">
            <control shapeId="13324" r:id="rId11" name="チェック 12">
              <controlPr defaultSize="0" autoFill="0" autoLine="0" autoPict="0">
                <anchor moveWithCells="1">
                  <from xmlns:xdr="http://schemas.openxmlformats.org/drawingml/2006/spreadsheetDrawing">
                    <xdr:col>10</xdr:col>
                    <xdr:colOff>38100</xdr:colOff>
                    <xdr:row>17</xdr:row>
                    <xdr:rowOff>104775</xdr:rowOff>
                  </from>
                  <to xmlns:xdr="http://schemas.openxmlformats.org/drawingml/2006/spreadsheetDrawing">
                    <xdr:col>11</xdr:col>
                    <xdr:colOff>114300</xdr:colOff>
                    <xdr:row>19</xdr:row>
                    <xdr:rowOff>28575</xdr:rowOff>
                  </to>
                </anchor>
              </controlPr>
            </control>
          </mc:Choice>
        </mc:AlternateContent>
        <mc:AlternateContent>
          <mc:Choice Requires="x14">
            <control shapeId="13325" r:id="rId12" name="チェック 13">
              <controlPr defaultSize="0" autoFill="0" autoLine="0" autoPict="0">
                <anchor moveWithCells="1">
                  <from xmlns:xdr="http://schemas.openxmlformats.org/drawingml/2006/spreadsheetDrawing">
                    <xdr:col>14</xdr:col>
                    <xdr:colOff>19050</xdr:colOff>
                    <xdr:row>17</xdr:row>
                    <xdr:rowOff>104775</xdr:rowOff>
                  </from>
                  <to xmlns:xdr="http://schemas.openxmlformats.org/drawingml/2006/spreadsheetDrawing">
                    <xdr:col>15</xdr:col>
                    <xdr:colOff>95250</xdr:colOff>
                    <xdr:row>19</xdr:row>
                    <xdr:rowOff>28575</xdr:rowOff>
                  </to>
                </anchor>
              </controlPr>
            </control>
          </mc:Choice>
        </mc:AlternateContent>
        <mc:AlternateContent>
          <mc:Choice Requires="x14">
            <control shapeId="13326" r:id="rId13" name="チェック 14">
              <controlPr defaultSize="0" autoFill="0" autoLine="0" autoPict="0">
                <anchor moveWithCells="1">
                  <from xmlns:xdr="http://schemas.openxmlformats.org/drawingml/2006/spreadsheetDrawing">
                    <xdr:col>9</xdr:col>
                    <xdr:colOff>47625</xdr:colOff>
                    <xdr:row>19</xdr:row>
                    <xdr:rowOff>190500</xdr:rowOff>
                  </from>
                  <to xmlns:xdr="http://schemas.openxmlformats.org/drawingml/2006/spreadsheetDrawing">
                    <xdr:col>10</xdr:col>
                    <xdr:colOff>123825</xdr:colOff>
                    <xdr:row>21</xdr:row>
                    <xdr:rowOff>28575</xdr:rowOff>
                  </to>
                </anchor>
              </controlPr>
            </control>
          </mc:Choice>
        </mc:AlternateContent>
        <mc:AlternateContent>
          <mc:Choice Requires="x14">
            <control shapeId="13327" r:id="rId14" name="チェック 15">
              <controlPr defaultSize="0" autoFill="0" autoLine="0" autoPict="0">
                <anchor moveWithCells="1">
                  <from xmlns:xdr="http://schemas.openxmlformats.org/drawingml/2006/spreadsheetDrawing">
                    <xdr:col>17</xdr:col>
                    <xdr:colOff>38100</xdr:colOff>
                    <xdr:row>19</xdr:row>
                    <xdr:rowOff>190500</xdr:rowOff>
                  </from>
                  <to xmlns:xdr="http://schemas.openxmlformats.org/drawingml/2006/spreadsheetDrawing">
                    <xdr:col>18</xdr:col>
                    <xdr:colOff>114300</xdr:colOff>
                    <xdr:row>21</xdr:row>
                    <xdr:rowOff>28575</xdr:rowOff>
                  </to>
                </anchor>
              </controlPr>
            </control>
          </mc:Choice>
        </mc:AlternateContent>
        <mc:AlternateContent>
          <mc:Choice Requires="x14">
            <control shapeId="13328" r:id="rId15" name="チェック 16">
              <controlPr defaultSize="0" autoFill="0" autoLine="0" autoPict="0">
                <anchor moveWithCells="1">
                  <from xmlns:xdr="http://schemas.openxmlformats.org/drawingml/2006/spreadsheetDrawing">
                    <xdr:col>9</xdr:col>
                    <xdr:colOff>47625</xdr:colOff>
                    <xdr:row>21</xdr:row>
                    <xdr:rowOff>190500</xdr:rowOff>
                  </from>
                  <to xmlns:xdr="http://schemas.openxmlformats.org/drawingml/2006/spreadsheetDrawing">
                    <xdr:col>10</xdr:col>
                    <xdr:colOff>123825</xdr:colOff>
                    <xdr:row>23</xdr:row>
                    <xdr:rowOff>28575</xdr:rowOff>
                  </to>
                </anchor>
              </controlPr>
            </control>
          </mc:Choice>
        </mc:AlternateContent>
        <mc:AlternateContent>
          <mc:Choice Requires="x14">
            <control shapeId="13329" r:id="rId16" name="チェック 17">
              <controlPr defaultSize="0" autoFill="0" autoLine="0" autoPict="0">
                <anchor moveWithCells="1">
                  <from xmlns:xdr="http://schemas.openxmlformats.org/drawingml/2006/spreadsheetDrawing">
                    <xdr:col>12</xdr:col>
                    <xdr:colOff>38100</xdr:colOff>
                    <xdr:row>21</xdr:row>
                    <xdr:rowOff>190500</xdr:rowOff>
                  </from>
                  <to xmlns:xdr="http://schemas.openxmlformats.org/drawingml/2006/spreadsheetDrawing">
                    <xdr:col>13</xdr:col>
                    <xdr:colOff>114300</xdr:colOff>
                    <xdr:row>23</xdr:row>
                    <xdr:rowOff>28575</xdr:rowOff>
                  </to>
                </anchor>
              </controlPr>
            </control>
          </mc:Choice>
        </mc:AlternateContent>
        <mc:AlternateContent>
          <mc:Choice Requires="x14">
            <control shapeId="13332" r:id="rId17" name="チェック 20">
              <controlPr defaultSize="0" autoFill="0" autoLine="0" autoPict="0">
                <anchor moveWithCells="1">
                  <from xmlns:xdr="http://schemas.openxmlformats.org/drawingml/2006/spreadsheetDrawing">
                    <xdr:col>6</xdr:col>
                    <xdr:colOff>19050</xdr:colOff>
                    <xdr:row>23</xdr:row>
                    <xdr:rowOff>199390</xdr:rowOff>
                  </from>
                  <to xmlns:xdr="http://schemas.openxmlformats.org/drawingml/2006/spreadsheetDrawing">
                    <xdr:col>7</xdr:col>
                    <xdr:colOff>95250</xdr:colOff>
                    <xdr:row>25</xdr:row>
                    <xdr:rowOff>38100</xdr:rowOff>
                  </to>
                </anchor>
              </controlPr>
            </control>
          </mc:Choice>
        </mc:AlternateContent>
        <mc:AlternateContent>
          <mc:Choice Requires="x14">
            <control shapeId="13333" r:id="rId18" name="チェック 21">
              <controlPr defaultSize="0" autoFill="0" autoLine="0" autoPict="0">
                <anchor moveWithCells="1">
                  <from xmlns:xdr="http://schemas.openxmlformats.org/drawingml/2006/spreadsheetDrawing">
                    <xdr:col>6</xdr:col>
                    <xdr:colOff>28575</xdr:colOff>
                    <xdr:row>25</xdr:row>
                    <xdr:rowOff>180975</xdr:rowOff>
                  </from>
                  <to xmlns:xdr="http://schemas.openxmlformats.org/drawingml/2006/spreadsheetDrawing">
                    <xdr:col>7</xdr:col>
                    <xdr:colOff>104775</xdr:colOff>
                    <xdr:row>27</xdr:row>
                    <xdr:rowOff>19050</xdr:rowOff>
                  </to>
                </anchor>
              </controlPr>
            </control>
          </mc:Choice>
        </mc:AlternateContent>
        <mc:AlternateContent>
          <mc:Choice Requires="x14">
            <control shapeId="13334" r:id="rId19" name="チェック 22">
              <controlPr defaultSize="0" autoFill="0" autoLine="0" autoPict="0">
                <anchor moveWithCells="1">
                  <from xmlns:xdr="http://schemas.openxmlformats.org/drawingml/2006/spreadsheetDrawing">
                    <xdr:col>6</xdr:col>
                    <xdr:colOff>28575</xdr:colOff>
                    <xdr:row>26</xdr:row>
                    <xdr:rowOff>190500</xdr:rowOff>
                  </from>
                  <to xmlns:xdr="http://schemas.openxmlformats.org/drawingml/2006/spreadsheetDrawing">
                    <xdr:col>7</xdr:col>
                    <xdr:colOff>104775</xdr:colOff>
                    <xdr:row>28</xdr:row>
                    <xdr:rowOff>28575</xdr:rowOff>
                  </to>
                </anchor>
              </controlPr>
            </control>
          </mc:Choice>
        </mc:AlternateContent>
        <mc:AlternateContent>
          <mc:Choice Requires="x14">
            <control shapeId="13335" r:id="rId20" name="チェック 23">
              <controlPr defaultSize="0" autoFill="0" autoLine="0" autoPict="0">
                <anchor moveWithCells="1">
                  <from xmlns:xdr="http://schemas.openxmlformats.org/drawingml/2006/spreadsheetDrawing">
                    <xdr:col>13</xdr:col>
                    <xdr:colOff>47625</xdr:colOff>
                    <xdr:row>27</xdr:row>
                    <xdr:rowOff>190500</xdr:rowOff>
                  </from>
                  <to xmlns:xdr="http://schemas.openxmlformats.org/drawingml/2006/spreadsheetDrawing">
                    <xdr:col>14</xdr:col>
                    <xdr:colOff>123825</xdr:colOff>
                    <xdr:row>29</xdr:row>
                    <xdr:rowOff>28575</xdr:rowOff>
                  </to>
                </anchor>
              </controlPr>
            </control>
          </mc:Choice>
        </mc:AlternateContent>
        <mc:AlternateContent>
          <mc:Choice Requires="x14">
            <control shapeId="13336" r:id="rId21" name="チェック 24">
              <controlPr defaultSize="0" autoFill="0" autoLine="0" autoPict="0">
                <anchor moveWithCells="1">
                  <from xmlns:xdr="http://schemas.openxmlformats.org/drawingml/2006/spreadsheetDrawing">
                    <xdr:col>16</xdr:col>
                    <xdr:colOff>38100</xdr:colOff>
                    <xdr:row>27</xdr:row>
                    <xdr:rowOff>190500</xdr:rowOff>
                  </from>
                  <to xmlns:xdr="http://schemas.openxmlformats.org/drawingml/2006/spreadsheetDrawing">
                    <xdr:col>17</xdr:col>
                    <xdr:colOff>114300</xdr:colOff>
                    <xdr:row>29</xdr:row>
                    <xdr:rowOff>28575</xdr:rowOff>
                  </to>
                </anchor>
              </controlPr>
            </control>
          </mc:Choice>
        </mc:AlternateContent>
        <mc:AlternateContent>
          <mc:Choice Requires="x14">
            <control shapeId="13337" r:id="rId22" name="チェック 25">
              <controlPr defaultSize="0" autoFill="0" autoLine="0" autoPict="0">
                <anchor moveWithCells="1">
                  <from xmlns:xdr="http://schemas.openxmlformats.org/drawingml/2006/spreadsheetDrawing">
                    <xdr:col>6</xdr:col>
                    <xdr:colOff>19050</xdr:colOff>
                    <xdr:row>29</xdr:row>
                    <xdr:rowOff>172085</xdr:rowOff>
                  </from>
                  <to xmlns:xdr="http://schemas.openxmlformats.org/drawingml/2006/spreadsheetDrawing">
                    <xdr:col>7</xdr:col>
                    <xdr:colOff>95250</xdr:colOff>
                    <xdr:row>31</xdr:row>
                    <xdr:rowOff>38100</xdr:rowOff>
                  </to>
                </anchor>
              </controlPr>
            </control>
          </mc:Choice>
        </mc:AlternateContent>
        <mc:AlternateContent>
          <mc:Choice Requires="x14">
            <control shapeId="13340" r:id="rId23" name="チェック 28">
              <controlPr defaultSize="0" autoFill="0" autoLine="0" autoPict="0">
                <anchor moveWithCells="1">
                  <from xmlns:xdr="http://schemas.openxmlformats.org/drawingml/2006/spreadsheetDrawing">
                    <xdr:col>14</xdr:col>
                    <xdr:colOff>19050</xdr:colOff>
                    <xdr:row>35</xdr:row>
                    <xdr:rowOff>172085</xdr:rowOff>
                  </from>
                  <to xmlns:xdr="http://schemas.openxmlformats.org/drawingml/2006/spreadsheetDrawing">
                    <xdr:col>15</xdr:col>
                    <xdr:colOff>95250</xdr:colOff>
                    <xdr:row>37</xdr:row>
                    <xdr:rowOff>19050</xdr:rowOff>
                  </to>
                </anchor>
              </controlPr>
            </control>
          </mc:Choice>
        </mc:AlternateContent>
        <mc:AlternateContent>
          <mc:Choice Requires="x14">
            <control shapeId="13341" r:id="rId24" name="チェック 29">
              <controlPr defaultSize="0" autoFill="0" autoLine="0" autoPict="0">
                <anchor moveWithCells="1">
                  <from xmlns:xdr="http://schemas.openxmlformats.org/drawingml/2006/spreadsheetDrawing">
                    <xdr:col>17</xdr:col>
                    <xdr:colOff>19050</xdr:colOff>
                    <xdr:row>35</xdr:row>
                    <xdr:rowOff>172085</xdr:rowOff>
                  </from>
                  <to xmlns:xdr="http://schemas.openxmlformats.org/drawingml/2006/spreadsheetDrawing">
                    <xdr:col>18</xdr:col>
                    <xdr:colOff>95250</xdr:colOff>
                    <xdr:row>37</xdr:row>
                    <xdr:rowOff>19050</xdr:rowOff>
                  </to>
                </anchor>
              </controlPr>
            </control>
          </mc:Choice>
        </mc:AlternateContent>
        <mc:AlternateContent>
          <mc:Choice Requires="x14">
            <control shapeId="13342" r:id="rId25" name="チェック 30">
              <controlPr defaultSize="0" autoFill="0" autoLine="0" autoPict="0">
                <anchor moveWithCells="1">
                  <from xmlns:xdr="http://schemas.openxmlformats.org/drawingml/2006/spreadsheetDrawing">
                    <xdr:col>20</xdr:col>
                    <xdr:colOff>19050</xdr:colOff>
                    <xdr:row>36</xdr:row>
                    <xdr:rowOff>172085</xdr:rowOff>
                  </from>
                  <to xmlns:xdr="http://schemas.openxmlformats.org/drawingml/2006/spreadsheetDrawing">
                    <xdr:col>21</xdr:col>
                    <xdr:colOff>95250</xdr:colOff>
                    <xdr:row>38</xdr:row>
                    <xdr:rowOff>19050</xdr:rowOff>
                  </to>
                </anchor>
              </controlPr>
            </control>
          </mc:Choice>
        </mc:AlternateContent>
        <mc:AlternateContent>
          <mc:Choice Requires="x14">
            <control shapeId="13343" r:id="rId26" name="チェック 31">
              <controlPr defaultSize="0" autoFill="0" autoLine="0" autoPict="0">
                <anchor moveWithCells="1">
                  <from xmlns:xdr="http://schemas.openxmlformats.org/drawingml/2006/spreadsheetDrawing">
                    <xdr:col>20</xdr:col>
                    <xdr:colOff>19050</xdr:colOff>
                    <xdr:row>35</xdr:row>
                    <xdr:rowOff>172085</xdr:rowOff>
                  </from>
                  <to xmlns:xdr="http://schemas.openxmlformats.org/drawingml/2006/spreadsheetDrawing">
                    <xdr:col>21</xdr:col>
                    <xdr:colOff>95250</xdr:colOff>
                    <xdr:row>37</xdr:row>
                    <xdr:rowOff>19050</xdr:rowOff>
                  </to>
                </anchor>
              </controlPr>
            </control>
          </mc:Choice>
        </mc:AlternateContent>
        <mc:AlternateContent>
          <mc:Choice Requires="x14">
            <control shapeId="13344" r:id="rId27" name="チェック 32">
              <controlPr defaultSize="0" autoFill="0" autoLine="0" autoPict="0">
                <anchor moveWithCells="1">
                  <from xmlns:xdr="http://schemas.openxmlformats.org/drawingml/2006/spreadsheetDrawing">
                    <xdr:col>20</xdr:col>
                    <xdr:colOff>19050</xdr:colOff>
                    <xdr:row>38</xdr:row>
                    <xdr:rowOff>172085</xdr:rowOff>
                  </from>
                  <to xmlns:xdr="http://schemas.openxmlformats.org/drawingml/2006/spreadsheetDrawing">
                    <xdr:col>21</xdr:col>
                    <xdr:colOff>95250</xdr:colOff>
                    <xdr:row>40</xdr:row>
                    <xdr:rowOff>19050</xdr:rowOff>
                  </to>
                </anchor>
              </controlPr>
            </control>
          </mc:Choice>
        </mc:AlternateContent>
        <mc:AlternateContent>
          <mc:Choice Requires="x14">
            <control shapeId="13345" r:id="rId28" name="チェック 33">
              <controlPr defaultSize="0" autoFill="0" autoLine="0" autoPict="0">
                <anchor moveWithCells="1">
                  <from xmlns:xdr="http://schemas.openxmlformats.org/drawingml/2006/spreadsheetDrawing">
                    <xdr:col>20</xdr:col>
                    <xdr:colOff>19050</xdr:colOff>
                    <xdr:row>38</xdr:row>
                    <xdr:rowOff>0</xdr:rowOff>
                  </from>
                  <to xmlns:xdr="http://schemas.openxmlformats.org/drawingml/2006/spreadsheetDrawing">
                    <xdr:col>21</xdr:col>
                    <xdr:colOff>95250</xdr:colOff>
                    <xdr:row>39</xdr:row>
                    <xdr:rowOff>47625</xdr:rowOff>
                  </to>
                </anchor>
              </controlPr>
            </control>
          </mc:Choice>
        </mc:AlternateContent>
        <mc:AlternateContent>
          <mc:Choice Requires="x14">
            <control shapeId="13346" r:id="rId29" name="チェック 34">
              <controlPr defaultSize="0" autoFill="0" autoLine="0" autoPict="0">
                <anchor moveWithCells="1">
                  <from xmlns:xdr="http://schemas.openxmlformats.org/drawingml/2006/spreadsheetDrawing">
                    <xdr:col>20</xdr:col>
                    <xdr:colOff>19050</xdr:colOff>
                    <xdr:row>40</xdr:row>
                    <xdr:rowOff>172085</xdr:rowOff>
                  </from>
                  <to xmlns:xdr="http://schemas.openxmlformats.org/drawingml/2006/spreadsheetDrawing">
                    <xdr:col>21</xdr:col>
                    <xdr:colOff>95250</xdr:colOff>
                    <xdr:row>42</xdr:row>
                    <xdr:rowOff>19050</xdr:rowOff>
                  </to>
                </anchor>
              </controlPr>
            </control>
          </mc:Choice>
        </mc:AlternateContent>
        <mc:AlternateContent>
          <mc:Choice Requires="x14">
            <control shapeId="13347" r:id="rId30" name="チェック 35">
              <controlPr defaultSize="0" autoFill="0" autoLine="0" autoPict="0">
                <anchor moveWithCells="1">
                  <from xmlns:xdr="http://schemas.openxmlformats.org/drawingml/2006/spreadsheetDrawing">
                    <xdr:col>20</xdr:col>
                    <xdr:colOff>19050</xdr:colOff>
                    <xdr:row>40</xdr:row>
                    <xdr:rowOff>0</xdr:rowOff>
                  </from>
                  <to xmlns:xdr="http://schemas.openxmlformats.org/drawingml/2006/spreadsheetDrawing">
                    <xdr:col>21</xdr:col>
                    <xdr:colOff>95250</xdr:colOff>
                    <xdr:row>41</xdr:row>
                    <xdr:rowOff>47625</xdr:rowOff>
                  </to>
                </anchor>
              </controlPr>
            </control>
          </mc:Choice>
        </mc:AlternateContent>
        <mc:AlternateContent>
          <mc:Choice Requires="x14">
            <control shapeId="13348" r:id="rId31" name="チェック 36">
              <controlPr defaultSize="0" autoFill="0" autoLine="0" autoPict="0">
                <anchor moveWithCells="1">
                  <from xmlns:xdr="http://schemas.openxmlformats.org/drawingml/2006/spreadsheetDrawing">
                    <xdr:col>20</xdr:col>
                    <xdr:colOff>19050</xdr:colOff>
                    <xdr:row>42</xdr:row>
                    <xdr:rowOff>172085</xdr:rowOff>
                  </from>
                  <to xmlns:xdr="http://schemas.openxmlformats.org/drawingml/2006/spreadsheetDrawing">
                    <xdr:col>21</xdr:col>
                    <xdr:colOff>95250</xdr:colOff>
                    <xdr:row>44</xdr:row>
                    <xdr:rowOff>19050</xdr:rowOff>
                  </to>
                </anchor>
              </controlPr>
            </control>
          </mc:Choice>
        </mc:AlternateContent>
        <mc:AlternateContent>
          <mc:Choice Requires="x14">
            <control shapeId="13349" r:id="rId32" name="チェック 37">
              <controlPr defaultSize="0" autoFill="0" autoLine="0" autoPict="0">
                <anchor moveWithCells="1">
                  <from xmlns:xdr="http://schemas.openxmlformats.org/drawingml/2006/spreadsheetDrawing">
                    <xdr:col>20</xdr:col>
                    <xdr:colOff>19050</xdr:colOff>
                    <xdr:row>41</xdr:row>
                    <xdr:rowOff>161290</xdr:rowOff>
                  </from>
                  <to xmlns:xdr="http://schemas.openxmlformats.org/drawingml/2006/spreadsheetDrawing">
                    <xdr:col>21</xdr:col>
                    <xdr:colOff>95250</xdr:colOff>
                    <xdr:row>43</xdr:row>
                    <xdr:rowOff>9525</xdr:rowOff>
                  </to>
                </anchor>
              </controlPr>
            </control>
          </mc:Choice>
        </mc:AlternateContent>
        <mc:AlternateContent>
          <mc:Choice Requires="x14">
            <control shapeId="13350" r:id="rId33" name="チェック 38">
              <controlPr defaultSize="0" autoFill="0" autoLine="0" autoPict="0">
                <anchor moveWithCells="1">
                  <from xmlns:xdr="http://schemas.openxmlformats.org/drawingml/2006/spreadsheetDrawing">
                    <xdr:col>20</xdr:col>
                    <xdr:colOff>19050</xdr:colOff>
                    <xdr:row>46</xdr:row>
                    <xdr:rowOff>172085</xdr:rowOff>
                  </from>
                  <to xmlns:xdr="http://schemas.openxmlformats.org/drawingml/2006/spreadsheetDrawing">
                    <xdr:col>21</xdr:col>
                    <xdr:colOff>95250</xdr:colOff>
                    <xdr:row>48</xdr:row>
                    <xdr:rowOff>19050</xdr:rowOff>
                  </to>
                </anchor>
              </controlPr>
            </control>
          </mc:Choice>
        </mc:AlternateContent>
        <mc:AlternateContent>
          <mc:Choice Requires="x14">
            <control shapeId="13351" r:id="rId34" name="チェック 39">
              <controlPr defaultSize="0" autoFill="0" autoLine="0" autoPict="0">
                <anchor moveWithCells="1">
                  <from xmlns:xdr="http://schemas.openxmlformats.org/drawingml/2006/spreadsheetDrawing">
                    <xdr:col>20</xdr:col>
                    <xdr:colOff>19050</xdr:colOff>
                    <xdr:row>43</xdr:row>
                    <xdr:rowOff>161290</xdr:rowOff>
                  </from>
                  <to xmlns:xdr="http://schemas.openxmlformats.org/drawingml/2006/spreadsheetDrawing">
                    <xdr:col>21</xdr:col>
                    <xdr:colOff>95250</xdr:colOff>
                    <xdr:row>45</xdr:row>
                    <xdr:rowOff>9525</xdr:rowOff>
                  </to>
                </anchor>
              </controlPr>
            </control>
          </mc:Choice>
        </mc:AlternateContent>
        <mc:AlternateContent>
          <mc:Choice Requires="x14">
            <control shapeId="13352" r:id="rId35" name="チェック 40">
              <controlPr defaultSize="0" autoFill="0" autoLine="0" autoPict="0">
                <anchor moveWithCells="1">
                  <from xmlns:xdr="http://schemas.openxmlformats.org/drawingml/2006/spreadsheetDrawing">
                    <xdr:col>9</xdr:col>
                    <xdr:colOff>28575</xdr:colOff>
                    <xdr:row>47</xdr:row>
                    <xdr:rowOff>180975</xdr:rowOff>
                  </from>
                  <to xmlns:xdr="http://schemas.openxmlformats.org/drawingml/2006/spreadsheetDrawing">
                    <xdr:col>10</xdr:col>
                    <xdr:colOff>104775</xdr:colOff>
                    <xdr:row>49</xdr:row>
                    <xdr:rowOff>27940</xdr:rowOff>
                  </to>
                </anchor>
              </controlPr>
            </control>
          </mc:Choice>
        </mc:AlternateContent>
        <mc:AlternateContent>
          <mc:Choice Requires="x14">
            <control shapeId="13353" r:id="rId36" name="チェック 41">
              <controlPr defaultSize="0" autoFill="0" autoLine="0" autoPict="0">
                <anchor moveWithCells="1">
                  <from xmlns:xdr="http://schemas.openxmlformats.org/drawingml/2006/spreadsheetDrawing">
                    <xdr:col>9</xdr:col>
                    <xdr:colOff>28575</xdr:colOff>
                    <xdr:row>48</xdr:row>
                    <xdr:rowOff>172085</xdr:rowOff>
                  </from>
                  <to xmlns:xdr="http://schemas.openxmlformats.org/drawingml/2006/spreadsheetDrawing">
                    <xdr:col>10</xdr:col>
                    <xdr:colOff>104775</xdr:colOff>
                    <xdr:row>50</xdr:row>
                    <xdr:rowOff>19050</xdr:rowOff>
                  </to>
                </anchor>
              </controlPr>
            </control>
          </mc:Choice>
        </mc:AlternateContent>
        <mc:AlternateContent>
          <mc:Choice Requires="x14">
            <control shapeId="13356" r:id="rId37" name="チェック 44">
              <controlPr defaultSize="0" autoFill="0" autoLine="0" autoPict="0">
                <anchor moveWithCells="1">
                  <from xmlns:xdr="http://schemas.openxmlformats.org/drawingml/2006/spreadsheetDrawing">
                    <xdr:col>14</xdr:col>
                    <xdr:colOff>28575</xdr:colOff>
                    <xdr:row>37</xdr:row>
                    <xdr:rowOff>172085</xdr:rowOff>
                  </from>
                  <to xmlns:xdr="http://schemas.openxmlformats.org/drawingml/2006/spreadsheetDrawing">
                    <xdr:col>15</xdr:col>
                    <xdr:colOff>104775</xdr:colOff>
                    <xdr:row>39</xdr:row>
                    <xdr:rowOff>19050</xdr:rowOff>
                  </to>
                </anchor>
              </controlPr>
            </control>
          </mc:Choice>
        </mc:AlternateContent>
        <mc:AlternateContent>
          <mc:Choice Requires="x14">
            <control shapeId="13357" r:id="rId38" name="チェック 45">
              <controlPr defaultSize="0" autoFill="0" autoLine="0" autoPict="0">
                <anchor moveWithCells="1">
                  <from xmlns:xdr="http://schemas.openxmlformats.org/drawingml/2006/spreadsheetDrawing">
                    <xdr:col>17</xdr:col>
                    <xdr:colOff>28575</xdr:colOff>
                    <xdr:row>37</xdr:row>
                    <xdr:rowOff>172085</xdr:rowOff>
                  </from>
                  <to xmlns:xdr="http://schemas.openxmlformats.org/drawingml/2006/spreadsheetDrawing">
                    <xdr:col>18</xdr:col>
                    <xdr:colOff>104775</xdr:colOff>
                    <xdr:row>39</xdr:row>
                    <xdr:rowOff>19050</xdr:rowOff>
                  </to>
                </anchor>
              </controlPr>
            </control>
          </mc:Choice>
        </mc:AlternateContent>
        <mc:AlternateContent>
          <mc:Choice Requires="x14">
            <control shapeId="13358" r:id="rId39" name="チェック 46">
              <controlPr defaultSize="0" autoFill="0" autoLine="0" autoPict="0">
                <anchor moveWithCells="1">
                  <from xmlns:xdr="http://schemas.openxmlformats.org/drawingml/2006/spreadsheetDrawing">
                    <xdr:col>14</xdr:col>
                    <xdr:colOff>28575</xdr:colOff>
                    <xdr:row>39</xdr:row>
                    <xdr:rowOff>172085</xdr:rowOff>
                  </from>
                  <to xmlns:xdr="http://schemas.openxmlformats.org/drawingml/2006/spreadsheetDrawing">
                    <xdr:col>15</xdr:col>
                    <xdr:colOff>104775</xdr:colOff>
                    <xdr:row>41</xdr:row>
                    <xdr:rowOff>19050</xdr:rowOff>
                  </to>
                </anchor>
              </controlPr>
            </control>
          </mc:Choice>
        </mc:AlternateContent>
        <mc:AlternateContent>
          <mc:Choice Requires="x14">
            <control shapeId="13359" r:id="rId40" name="チェック 47">
              <controlPr defaultSize="0" autoFill="0" autoLine="0" autoPict="0">
                <anchor moveWithCells="1">
                  <from xmlns:xdr="http://schemas.openxmlformats.org/drawingml/2006/spreadsheetDrawing">
                    <xdr:col>17</xdr:col>
                    <xdr:colOff>28575</xdr:colOff>
                    <xdr:row>39</xdr:row>
                    <xdr:rowOff>172085</xdr:rowOff>
                  </from>
                  <to xmlns:xdr="http://schemas.openxmlformats.org/drawingml/2006/spreadsheetDrawing">
                    <xdr:col>18</xdr:col>
                    <xdr:colOff>104775</xdr:colOff>
                    <xdr:row>41</xdr:row>
                    <xdr:rowOff>19050</xdr:rowOff>
                  </to>
                </anchor>
              </controlPr>
            </control>
          </mc:Choice>
        </mc:AlternateContent>
        <mc:AlternateContent>
          <mc:Choice Requires="x14">
            <control shapeId="13360" r:id="rId41" name="チェック 48">
              <controlPr defaultSize="0" autoFill="0" autoLine="0" autoPict="0">
                <anchor moveWithCells="1">
                  <from xmlns:xdr="http://schemas.openxmlformats.org/drawingml/2006/spreadsheetDrawing">
                    <xdr:col>14</xdr:col>
                    <xdr:colOff>28575</xdr:colOff>
                    <xdr:row>41</xdr:row>
                    <xdr:rowOff>190500</xdr:rowOff>
                  </from>
                  <to xmlns:xdr="http://schemas.openxmlformats.org/drawingml/2006/spreadsheetDrawing">
                    <xdr:col>15</xdr:col>
                    <xdr:colOff>104775</xdr:colOff>
                    <xdr:row>43</xdr:row>
                    <xdr:rowOff>38735</xdr:rowOff>
                  </to>
                </anchor>
              </controlPr>
            </control>
          </mc:Choice>
        </mc:AlternateContent>
        <mc:AlternateContent>
          <mc:Choice Requires="x14">
            <control shapeId="13361" r:id="rId42" name="チェック 49">
              <controlPr defaultSize="0" autoFill="0" autoLine="0" autoPict="0">
                <anchor moveWithCells="1">
                  <from xmlns:xdr="http://schemas.openxmlformats.org/drawingml/2006/spreadsheetDrawing">
                    <xdr:col>17</xdr:col>
                    <xdr:colOff>28575</xdr:colOff>
                    <xdr:row>41</xdr:row>
                    <xdr:rowOff>190500</xdr:rowOff>
                  </from>
                  <to xmlns:xdr="http://schemas.openxmlformats.org/drawingml/2006/spreadsheetDrawing">
                    <xdr:col>18</xdr:col>
                    <xdr:colOff>104775</xdr:colOff>
                    <xdr:row>43</xdr:row>
                    <xdr:rowOff>38735</xdr:rowOff>
                  </to>
                </anchor>
              </controlPr>
            </control>
          </mc:Choice>
        </mc:AlternateContent>
        <mc:AlternateContent>
          <mc:Choice Requires="x14">
            <control shapeId="13362" r:id="rId43" name="チェック 50">
              <controlPr defaultSize="0" autoFill="0" autoLine="0" autoPict="0">
                <anchor moveWithCells="1">
                  <from xmlns:xdr="http://schemas.openxmlformats.org/drawingml/2006/spreadsheetDrawing">
                    <xdr:col>14</xdr:col>
                    <xdr:colOff>28575</xdr:colOff>
                    <xdr:row>45</xdr:row>
                    <xdr:rowOff>190500</xdr:rowOff>
                  </from>
                  <to xmlns:xdr="http://schemas.openxmlformats.org/drawingml/2006/spreadsheetDrawing">
                    <xdr:col>15</xdr:col>
                    <xdr:colOff>104775</xdr:colOff>
                    <xdr:row>47</xdr:row>
                    <xdr:rowOff>38735</xdr:rowOff>
                  </to>
                </anchor>
              </controlPr>
            </control>
          </mc:Choice>
        </mc:AlternateContent>
        <mc:AlternateContent>
          <mc:Choice Requires="x14">
            <control shapeId="13363" r:id="rId44" name="チェック 51">
              <controlPr defaultSize="0" autoFill="0" autoLine="0" autoPict="0">
                <anchor moveWithCells="1">
                  <from xmlns:xdr="http://schemas.openxmlformats.org/drawingml/2006/spreadsheetDrawing">
                    <xdr:col>17</xdr:col>
                    <xdr:colOff>28575</xdr:colOff>
                    <xdr:row>45</xdr:row>
                    <xdr:rowOff>190500</xdr:rowOff>
                  </from>
                  <to xmlns:xdr="http://schemas.openxmlformats.org/drawingml/2006/spreadsheetDrawing">
                    <xdr:col>18</xdr:col>
                    <xdr:colOff>104775</xdr:colOff>
                    <xdr:row>47</xdr:row>
                    <xdr:rowOff>38735</xdr:rowOff>
                  </to>
                </anchor>
              </controlPr>
            </control>
          </mc:Choice>
        </mc:AlternateContent>
        <mc:AlternateContent>
          <mc:Choice Requires="x14">
            <control shapeId="13365" r:id="rId45" name="チェック 53">
              <controlPr defaultSize="0" autoFill="0" autoLine="0" autoPict="0">
                <anchor moveWithCells="1">
                  <from xmlns:xdr="http://schemas.openxmlformats.org/drawingml/2006/spreadsheetDrawing">
                    <xdr:col>9</xdr:col>
                    <xdr:colOff>19050</xdr:colOff>
                    <xdr:row>53</xdr:row>
                    <xdr:rowOff>57785</xdr:rowOff>
                  </from>
                  <to xmlns:xdr="http://schemas.openxmlformats.org/drawingml/2006/spreadsheetDrawing">
                    <xdr:col>10</xdr:col>
                    <xdr:colOff>95250</xdr:colOff>
                    <xdr:row>54</xdr:row>
                    <xdr:rowOff>95250</xdr:rowOff>
                  </to>
                </anchor>
              </controlPr>
            </control>
          </mc:Choice>
        </mc:AlternateContent>
        <mc:AlternateContent>
          <mc:Choice Requires="x14">
            <control shapeId="13366" r:id="rId46" name="チェック 54">
              <controlPr defaultSize="0" autoFill="0" autoLine="0" autoPict="0">
                <anchor moveWithCells="1">
                  <from xmlns:xdr="http://schemas.openxmlformats.org/drawingml/2006/spreadsheetDrawing">
                    <xdr:col>9</xdr:col>
                    <xdr:colOff>19050</xdr:colOff>
                    <xdr:row>55</xdr:row>
                    <xdr:rowOff>57785</xdr:rowOff>
                  </from>
                  <to xmlns:xdr="http://schemas.openxmlformats.org/drawingml/2006/spreadsheetDrawing">
                    <xdr:col>10</xdr:col>
                    <xdr:colOff>95250</xdr:colOff>
                    <xdr:row>56</xdr:row>
                    <xdr:rowOff>95250</xdr:rowOff>
                  </to>
                </anchor>
              </controlPr>
            </control>
          </mc:Choice>
        </mc:AlternateContent>
        <mc:AlternateContent>
          <mc:Choice Requires="x14">
            <control shapeId="13367" r:id="rId47" name="チェック 55">
              <controlPr defaultSize="0" autoFill="0" autoLine="0" autoPict="0">
                <anchor moveWithCells="1">
                  <from xmlns:xdr="http://schemas.openxmlformats.org/drawingml/2006/spreadsheetDrawing">
                    <xdr:col>9</xdr:col>
                    <xdr:colOff>19050</xdr:colOff>
                    <xdr:row>57</xdr:row>
                    <xdr:rowOff>66675</xdr:rowOff>
                  </from>
                  <to xmlns:xdr="http://schemas.openxmlformats.org/drawingml/2006/spreadsheetDrawing">
                    <xdr:col>10</xdr:col>
                    <xdr:colOff>95250</xdr:colOff>
                    <xdr:row>58</xdr:row>
                    <xdr:rowOff>105410</xdr:rowOff>
                  </to>
                </anchor>
              </controlPr>
            </control>
          </mc:Choice>
        </mc:AlternateContent>
        <mc:AlternateContent>
          <mc:Choice Requires="x14">
            <control shapeId="13383" r:id="rId48" name="チェック 71">
              <controlPr defaultSize="0" autoFill="0" autoLine="0" autoPict="0">
                <anchor moveWithCells="1">
                  <from xmlns:xdr="http://schemas.openxmlformats.org/drawingml/2006/spreadsheetDrawing">
                    <xdr:col>6</xdr:col>
                    <xdr:colOff>28575</xdr:colOff>
                    <xdr:row>8</xdr:row>
                    <xdr:rowOff>219075</xdr:rowOff>
                  </from>
                  <to xmlns:xdr="http://schemas.openxmlformats.org/drawingml/2006/spreadsheetDrawing">
                    <xdr:col>7</xdr:col>
                    <xdr:colOff>104775</xdr:colOff>
                    <xdr:row>10</xdr:row>
                    <xdr:rowOff>38100</xdr:rowOff>
                  </to>
                </anchor>
              </controlPr>
            </control>
          </mc:Choice>
        </mc:AlternateContent>
        <mc:AlternateContent>
          <mc:Choice Requires="x14">
            <control shapeId="13384" r:id="rId49" name="チェック 72">
              <controlPr defaultSize="0" autoFill="0" autoLine="0" autoPict="0">
                <anchor moveWithCells="1">
                  <from xmlns:xdr="http://schemas.openxmlformats.org/drawingml/2006/spreadsheetDrawing">
                    <xdr:col>10</xdr:col>
                    <xdr:colOff>28575</xdr:colOff>
                    <xdr:row>8</xdr:row>
                    <xdr:rowOff>219075</xdr:rowOff>
                  </from>
                  <to xmlns:xdr="http://schemas.openxmlformats.org/drawingml/2006/spreadsheetDrawing">
                    <xdr:col>11</xdr:col>
                    <xdr:colOff>104775</xdr:colOff>
                    <xdr:row>10</xdr:row>
                    <xdr:rowOff>38100</xdr:rowOff>
                  </to>
                </anchor>
              </controlPr>
            </control>
          </mc:Choice>
        </mc:AlternateContent>
        <mc:AlternateContent>
          <mc:Choice Requires="x14">
            <control shapeId="13385" r:id="rId50" name="チェック 73">
              <controlPr defaultSize="0" autoFill="0" autoLine="0" autoPict="0">
                <anchor moveWithCells="1">
                  <from xmlns:xdr="http://schemas.openxmlformats.org/drawingml/2006/spreadsheetDrawing">
                    <xdr:col>6</xdr:col>
                    <xdr:colOff>28575</xdr:colOff>
                    <xdr:row>9</xdr:row>
                    <xdr:rowOff>209550</xdr:rowOff>
                  </from>
                  <to xmlns:xdr="http://schemas.openxmlformats.org/drawingml/2006/spreadsheetDrawing">
                    <xdr:col>7</xdr:col>
                    <xdr:colOff>104775</xdr:colOff>
                    <xdr:row>11</xdr:row>
                    <xdr:rowOff>28575</xdr:rowOff>
                  </to>
                </anchor>
              </controlPr>
            </control>
          </mc:Choice>
        </mc:AlternateContent>
        <mc:AlternateContent>
          <mc:Choice Requires="x14">
            <control shapeId="13386" r:id="rId51" name="チェック 74">
              <controlPr defaultSize="0" autoFill="0" autoLine="0" autoPict="0">
                <anchor moveWithCells="1">
                  <from xmlns:xdr="http://schemas.openxmlformats.org/drawingml/2006/spreadsheetDrawing">
                    <xdr:col>14</xdr:col>
                    <xdr:colOff>19050</xdr:colOff>
                    <xdr:row>9</xdr:row>
                    <xdr:rowOff>209550</xdr:rowOff>
                  </from>
                  <to xmlns:xdr="http://schemas.openxmlformats.org/drawingml/2006/spreadsheetDrawing">
                    <xdr:col>15</xdr:col>
                    <xdr:colOff>95250</xdr:colOff>
                    <xdr:row>11</xdr:row>
                    <xdr:rowOff>28575</xdr:rowOff>
                  </to>
                </anchor>
              </controlPr>
            </control>
          </mc:Choice>
        </mc:AlternateContent>
        <mc:AlternateContent>
          <mc:Choice Requires="x14">
            <control shapeId="13387" r:id="rId52" name="チェック 75">
              <controlPr defaultSize="0" autoFill="0" autoLine="0" autoPict="0">
                <anchor moveWithCells="1">
                  <from xmlns:xdr="http://schemas.openxmlformats.org/drawingml/2006/spreadsheetDrawing">
                    <xdr:col>6</xdr:col>
                    <xdr:colOff>38100</xdr:colOff>
                    <xdr:row>7</xdr:row>
                    <xdr:rowOff>200025</xdr:rowOff>
                  </from>
                  <to xmlns:xdr="http://schemas.openxmlformats.org/drawingml/2006/spreadsheetDrawing">
                    <xdr:col>7</xdr:col>
                    <xdr:colOff>114300</xdr:colOff>
                    <xdr:row>9</xdr:row>
                    <xdr:rowOff>19050</xdr:rowOff>
                  </to>
                </anchor>
              </controlPr>
            </control>
          </mc:Choice>
        </mc:AlternateContent>
        <mc:AlternateContent>
          <mc:Choice Requires="x14">
            <control shapeId="13388" r:id="rId53" name="チェック 76">
              <controlPr defaultSize="0" autoFill="0" autoLine="0" autoPict="0">
                <anchor moveWithCells="1">
                  <from xmlns:xdr="http://schemas.openxmlformats.org/drawingml/2006/spreadsheetDrawing">
                    <xdr:col>6</xdr:col>
                    <xdr:colOff>38100</xdr:colOff>
                    <xdr:row>6</xdr:row>
                    <xdr:rowOff>200025</xdr:rowOff>
                  </from>
                  <to xmlns:xdr="http://schemas.openxmlformats.org/drawingml/2006/spreadsheetDrawing">
                    <xdr:col>7</xdr:col>
                    <xdr:colOff>114300</xdr:colOff>
                    <xdr:row>8</xdr:row>
                    <xdr:rowOff>19050</xdr:rowOff>
                  </to>
                </anchor>
              </controlPr>
            </control>
          </mc:Choice>
        </mc:AlternateContent>
        <mc:AlternateContent>
          <mc:Choice Requires="x14">
            <control shapeId="13389" r:id="rId54" name="チェック 77">
              <controlPr defaultSize="0" autoFill="0" autoLine="0" autoPict="0">
                <anchor moveWithCells="1">
                  <from xmlns:xdr="http://schemas.openxmlformats.org/drawingml/2006/spreadsheetDrawing">
                    <xdr:col>6</xdr:col>
                    <xdr:colOff>38100</xdr:colOff>
                    <xdr:row>5</xdr:row>
                    <xdr:rowOff>200025</xdr:rowOff>
                  </from>
                  <to xmlns:xdr="http://schemas.openxmlformats.org/drawingml/2006/spreadsheetDrawing">
                    <xdr:col>7</xdr:col>
                    <xdr:colOff>114300</xdr:colOff>
                    <xdr:row>7</xdr:row>
                    <xdr:rowOff>19050</xdr:rowOff>
                  </to>
                </anchor>
              </controlPr>
            </control>
          </mc:Choice>
        </mc:AlternateContent>
        <mc:AlternateContent>
          <mc:Choice Requires="x14">
            <control shapeId="13391" r:id="rId55" name="チェック 79">
              <controlPr defaultSize="0" autoFill="0" autoLine="0" autoPict="0">
                <anchor moveWithCells="1">
                  <from xmlns:xdr="http://schemas.openxmlformats.org/drawingml/2006/spreadsheetDrawing">
                    <xdr:col>13</xdr:col>
                    <xdr:colOff>28575</xdr:colOff>
                    <xdr:row>5</xdr:row>
                    <xdr:rowOff>200025</xdr:rowOff>
                  </from>
                  <to xmlns:xdr="http://schemas.openxmlformats.org/drawingml/2006/spreadsheetDrawing">
                    <xdr:col>14</xdr:col>
                    <xdr:colOff>104775</xdr:colOff>
                    <xdr:row>7</xdr:row>
                    <xdr:rowOff>19050</xdr:rowOff>
                  </to>
                </anchor>
              </controlPr>
            </control>
          </mc:Choice>
        </mc:AlternateContent>
        <mc:AlternateContent>
          <mc:Choice Requires="x14">
            <control shapeId="13392" r:id="rId56" name="チェック 80">
              <controlPr defaultSize="0" autoFill="0" autoLine="0" autoPict="0">
                <anchor moveWithCells="1">
                  <from xmlns:xdr="http://schemas.openxmlformats.org/drawingml/2006/spreadsheetDrawing">
                    <xdr:col>21</xdr:col>
                    <xdr:colOff>19050</xdr:colOff>
                    <xdr:row>5</xdr:row>
                    <xdr:rowOff>200025</xdr:rowOff>
                  </from>
                  <to xmlns:xdr="http://schemas.openxmlformats.org/drawingml/2006/spreadsheetDrawing">
                    <xdr:col>22</xdr:col>
                    <xdr:colOff>95250</xdr:colOff>
                    <xdr:row>7</xdr:row>
                    <xdr:rowOff>19050</xdr:rowOff>
                  </to>
                </anchor>
              </controlPr>
            </control>
          </mc:Choice>
        </mc:AlternateContent>
        <mc:AlternateContent>
          <mc:Choice Requires="x14">
            <control shapeId="13393" r:id="rId57" name="チェック 81">
              <controlPr defaultSize="0" autoFill="0" autoLine="0" autoPict="0">
                <anchor moveWithCells="1">
                  <from xmlns:xdr="http://schemas.openxmlformats.org/drawingml/2006/spreadsheetDrawing">
                    <xdr:col>10</xdr:col>
                    <xdr:colOff>47625</xdr:colOff>
                    <xdr:row>6</xdr:row>
                    <xdr:rowOff>200025</xdr:rowOff>
                  </from>
                  <to xmlns:xdr="http://schemas.openxmlformats.org/drawingml/2006/spreadsheetDrawing">
                    <xdr:col>11</xdr:col>
                    <xdr:colOff>123825</xdr:colOff>
                    <xdr:row>8</xdr:row>
                    <xdr:rowOff>19050</xdr:rowOff>
                  </to>
                </anchor>
              </controlPr>
            </control>
          </mc:Choice>
        </mc:AlternateContent>
        <mc:AlternateContent>
          <mc:Choice Requires="x14">
            <control shapeId="13394" r:id="rId58" name="チェック 82">
              <controlPr defaultSize="0" autoFill="0" autoLine="0" autoPict="0">
                <anchor moveWithCells="1">
                  <from xmlns:xdr="http://schemas.openxmlformats.org/drawingml/2006/spreadsheetDrawing">
                    <xdr:col>14</xdr:col>
                    <xdr:colOff>19050</xdr:colOff>
                    <xdr:row>6</xdr:row>
                    <xdr:rowOff>200025</xdr:rowOff>
                  </from>
                  <to xmlns:xdr="http://schemas.openxmlformats.org/drawingml/2006/spreadsheetDrawing">
                    <xdr:col>15</xdr:col>
                    <xdr:colOff>95250</xdr:colOff>
                    <xdr:row>8</xdr:row>
                    <xdr:rowOff>19050</xdr:rowOff>
                  </to>
                </anchor>
              </controlPr>
            </control>
          </mc:Choice>
        </mc:AlternateContent>
        <mc:AlternateContent>
          <mc:Choice Requires="x14">
            <control shapeId="13395" r:id="rId59" name="チェック 83">
              <controlPr defaultSize="0" autoFill="0" autoLine="0" autoPict="0">
                <anchor moveWithCells="1">
                  <from xmlns:xdr="http://schemas.openxmlformats.org/drawingml/2006/spreadsheetDrawing">
                    <xdr:col>18</xdr:col>
                    <xdr:colOff>19050</xdr:colOff>
                    <xdr:row>6</xdr:row>
                    <xdr:rowOff>200025</xdr:rowOff>
                  </from>
                  <to xmlns:xdr="http://schemas.openxmlformats.org/drawingml/2006/spreadsheetDrawing">
                    <xdr:col>19</xdr:col>
                    <xdr:colOff>95250</xdr:colOff>
                    <xdr:row>8</xdr:row>
                    <xdr:rowOff>19050</xdr:rowOff>
                  </to>
                </anchor>
              </controlPr>
            </control>
          </mc:Choice>
        </mc:AlternateContent>
        <mc:AlternateContent>
          <mc:Choice Requires="x14">
            <control shapeId="13396" r:id="rId60" name="チェック 84">
              <controlPr defaultSize="0" autoFill="0" autoLine="0" autoPict="0">
                <anchor moveWithCells="1">
                  <from xmlns:xdr="http://schemas.openxmlformats.org/drawingml/2006/spreadsheetDrawing">
                    <xdr:col>22</xdr:col>
                    <xdr:colOff>28575</xdr:colOff>
                    <xdr:row>6</xdr:row>
                    <xdr:rowOff>200025</xdr:rowOff>
                  </from>
                  <to xmlns:xdr="http://schemas.openxmlformats.org/drawingml/2006/spreadsheetDrawing">
                    <xdr:col>23</xdr:col>
                    <xdr:colOff>104775</xdr:colOff>
                    <xdr:row>8</xdr:row>
                    <xdr:rowOff>19050</xdr:rowOff>
                  </to>
                </anchor>
              </controlPr>
            </control>
          </mc:Choice>
        </mc:AlternateContent>
        <mc:AlternateContent>
          <mc:Choice Requires="x14">
            <control shapeId="13397" r:id="rId61" name="チェック 85">
              <controlPr defaultSize="0" autoFill="0" autoLine="0" autoPict="0">
                <anchor moveWithCells="1">
                  <from xmlns:xdr="http://schemas.openxmlformats.org/drawingml/2006/spreadsheetDrawing">
                    <xdr:col>26</xdr:col>
                    <xdr:colOff>28575</xdr:colOff>
                    <xdr:row>6</xdr:row>
                    <xdr:rowOff>200025</xdr:rowOff>
                  </from>
                  <to xmlns:xdr="http://schemas.openxmlformats.org/drawingml/2006/spreadsheetDrawing">
                    <xdr:col>27</xdr:col>
                    <xdr:colOff>104775</xdr:colOff>
                    <xdr:row>8</xdr:row>
                    <xdr:rowOff>19050</xdr:rowOff>
                  </to>
                </anchor>
              </controlPr>
            </control>
          </mc:Choice>
        </mc:AlternateContent>
        <mc:AlternateContent>
          <mc:Choice Requires="x14">
            <control shapeId="13399" r:id="rId62" name="チェック 87">
              <controlPr defaultSize="0" autoFill="0" autoLine="0" autoPict="0">
                <anchor moveWithCells="1">
                  <from xmlns:xdr="http://schemas.openxmlformats.org/drawingml/2006/spreadsheetDrawing">
                    <xdr:col>20</xdr:col>
                    <xdr:colOff>19050</xdr:colOff>
                    <xdr:row>44</xdr:row>
                    <xdr:rowOff>172085</xdr:rowOff>
                  </from>
                  <to xmlns:xdr="http://schemas.openxmlformats.org/drawingml/2006/spreadsheetDrawing">
                    <xdr:col>21</xdr:col>
                    <xdr:colOff>95250</xdr:colOff>
                    <xdr:row>46</xdr:row>
                    <xdr:rowOff>19050</xdr:rowOff>
                  </to>
                </anchor>
              </controlPr>
            </control>
          </mc:Choice>
        </mc:AlternateContent>
        <mc:AlternateContent>
          <mc:Choice Requires="x14">
            <control shapeId="13400" r:id="rId63" name="チェック 88">
              <controlPr defaultSize="0" autoFill="0" autoLine="0" autoPict="0">
                <anchor moveWithCells="1">
                  <from xmlns:xdr="http://schemas.openxmlformats.org/drawingml/2006/spreadsheetDrawing">
                    <xdr:col>14</xdr:col>
                    <xdr:colOff>28575</xdr:colOff>
                    <xdr:row>43</xdr:row>
                    <xdr:rowOff>190500</xdr:rowOff>
                  </from>
                  <to xmlns:xdr="http://schemas.openxmlformats.org/drawingml/2006/spreadsheetDrawing">
                    <xdr:col>15</xdr:col>
                    <xdr:colOff>104775</xdr:colOff>
                    <xdr:row>45</xdr:row>
                    <xdr:rowOff>38735</xdr:rowOff>
                  </to>
                </anchor>
              </controlPr>
            </control>
          </mc:Choice>
        </mc:AlternateContent>
        <mc:AlternateContent>
          <mc:Choice Requires="x14">
            <control shapeId="13401" r:id="rId64" name="チェック 89">
              <controlPr defaultSize="0" autoFill="0" autoLine="0" autoPict="0">
                <anchor moveWithCells="1">
                  <from xmlns:xdr="http://schemas.openxmlformats.org/drawingml/2006/spreadsheetDrawing">
                    <xdr:col>17</xdr:col>
                    <xdr:colOff>28575</xdr:colOff>
                    <xdr:row>43</xdr:row>
                    <xdr:rowOff>190500</xdr:rowOff>
                  </from>
                  <to xmlns:xdr="http://schemas.openxmlformats.org/drawingml/2006/spreadsheetDrawing">
                    <xdr:col>18</xdr:col>
                    <xdr:colOff>104775</xdr:colOff>
                    <xdr:row>45</xdr:row>
                    <xdr:rowOff>38735</xdr:rowOff>
                  </to>
                </anchor>
              </controlPr>
            </control>
          </mc:Choice>
        </mc:AlternateContent>
        <mc:AlternateContent>
          <mc:Choice Requires="x14">
            <control shapeId="13402" r:id="rId65" name="チェック 90">
              <controlPr defaultSize="0" autoFill="0" autoLine="0" autoPict="0">
                <anchor moveWithCells="1">
                  <from xmlns:xdr="http://schemas.openxmlformats.org/drawingml/2006/spreadsheetDrawing">
                    <xdr:col>20</xdr:col>
                    <xdr:colOff>19050</xdr:colOff>
                    <xdr:row>45</xdr:row>
                    <xdr:rowOff>180975</xdr:rowOff>
                  </from>
                  <to xmlns:xdr="http://schemas.openxmlformats.org/drawingml/2006/spreadsheetDrawing">
                    <xdr:col>21</xdr:col>
                    <xdr:colOff>95250</xdr:colOff>
                    <xdr:row>47</xdr:row>
                    <xdr:rowOff>27940</xdr:rowOff>
                  </to>
                </anchor>
              </controlPr>
            </control>
          </mc:Choice>
        </mc:AlternateContent>
        <mc:AlternateContent>
          <mc:Choice Requires="x14">
            <control shapeId="13403" r:id="rId66" name="チェック 91">
              <controlPr defaultSize="0" autoFill="0" autoLine="0" autoPict="0">
                <anchor moveWithCells="1">
                  <from xmlns:xdr="http://schemas.openxmlformats.org/drawingml/2006/spreadsheetDrawing">
                    <xdr:col>24</xdr:col>
                    <xdr:colOff>28575</xdr:colOff>
                    <xdr:row>52</xdr:row>
                    <xdr:rowOff>361315</xdr:rowOff>
                  </from>
                  <to xmlns:xdr="http://schemas.openxmlformats.org/drawingml/2006/spreadsheetDrawing">
                    <xdr:col>25</xdr:col>
                    <xdr:colOff>114300</xdr:colOff>
                    <xdr:row>54</xdr:row>
                    <xdr:rowOff>28575</xdr:rowOff>
                  </to>
                </anchor>
              </controlPr>
            </control>
          </mc:Choice>
        </mc:AlternateContent>
        <mc:AlternateContent>
          <mc:Choice Requires="x14">
            <control shapeId="13404" r:id="rId67" name="チェック 92">
              <controlPr defaultSize="0" autoFill="0" autoLine="0" autoPict="0">
                <anchor moveWithCells="1">
                  <from xmlns:xdr="http://schemas.openxmlformats.org/drawingml/2006/spreadsheetDrawing">
                    <xdr:col>24</xdr:col>
                    <xdr:colOff>28575</xdr:colOff>
                    <xdr:row>53</xdr:row>
                    <xdr:rowOff>199390</xdr:rowOff>
                  </from>
                  <to xmlns:xdr="http://schemas.openxmlformats.org/drawingml/2006/spreadsheetDrawing">
                    <xdr:col>25</xdr:col>
                    <xdr:colOff>114300</xdr:colOff>
                    <xdr:row>55</xdr:row>
                    <xdr:rowOff>28575</xdr:rowOff>
                  </to>
                </anchor>
              </controlPr>
            </control>
          </mc:Choice>
        </mc:AlternateContent>
        <mc:AlternateContent>
          <mc:Choice Requires="x14">
            <control shapeId="13405" r:id="rId68" name="チェック 93">
              <controlPr defaultSize="0" autoFill="0" autoLine="0" autoPict="0">
                <anchor moveWithCells="1">
                  <from xmlns:xdr="http://schemas.openxmlformats.org/drawingml/2006/spreadsheetDrawing">
                    <xdr:col>26</xdr:col>
                    <xdr:colOff>28575</xdr:colOff>
                    <xdr:row>52</xdr:row>
                    <xdr:rowOff>361315</xdr:rowOff>
                  </from>
                  <to xmlns:xdr="http://schemas.openxmlformats.org/drawingml/2006/spreadsheetDrawing">
                    <xdr:col>27</xdr:col>
                    <xdr:colOff>114300</xdr:colOff>
                    <xdr:row>54</xdr:row>
                    <xdr:rowOff>28575</xdr:rowOff>
                  </to>
                </anchor>
              </controlPr>
            </control>
          </mc:Choice>
        </mc:AlternateContent>
        <mc:AlternateContent>
          <mc:Choice Requires="x14">
            <control shapeId="13406" r:id="rId69" name="チェック 94">
              <controlPr defaultSize="0" autoFill="0" autoLine="0" autoPict="0">
                <anchor moveWithCells="1">
                  <from xmlns:xdr="http://schemas.openxmlformats.org/drawingml/2006/spreadsheetDrawing">
                    <xdr:col>28</xdr:col>
                    <xdr:colOff>28575</xdr:colOff>
                    <xdr:row>52</xdr:row>
                    <xdr:rowOff>361315</xdr:rowOff>
                  </from>
                  <to xmlns:xdr="http://schemas.openxmlformats.org/drawingml/2006/spreadsheetDrawing">
                    <xdr:col>29</xdr:col>
                    <xdr:colOff>114300</xdr:colOff>
                    <xdr:row>54</xdr:row>
                    <xdr:rowOff>28575</xdr:rowOff>
                  </to>
                </anchor>
              </controlPr>
            </control>
          </mc:Choice>
        </mc:AlternateContent>
        <mc:AlternateContent>
          <mc:Choice Requires="x14">
            <control shapeId="13407" r:id="rId70" name="チェック 95">
              <controlPr defaultSize="0" autoFill="0" autoLine="0" autoPict="0">
                <anchor moveWithCells="1">
                  <from xmlns:xdr="http://schemas.openxmlformats.org/drawingml/2006/spreadsheetDrawing">
                    <xdr:col>30</xdr:col>
                    <xdr:colOff>38100</xdr:colOff>
                    <xdr:row>52</xdr:row>
                    <xdr:rowOff>361315</xdr:rowOff>
                  </from>
                  <to xmlns:xdr="http://schemas.openxmlformats.org/drawingml/2006/spreadsheetDrawing">
                    <xdr:col>31</xdr:col>
                    <xdr:colOff>114300</xdr:colOff>
                    <xdr:row>54</xdr:row>
                    <xdr:rowOff>28575</xdr:rowOff>
                  </to>
                </anchor>
              </controlPr>
            </control>
          </mc:Choice>
        </mc:AlternateContent>
        <mc:AlternateContent>
          <mc:Choice Requires="x14">
            <control shapeId="13408" r:id="rId71" name="チェック 96">
              <controlPr defaultSize="0" autoFill="0" autoLine="0" autoPict="0">
                <anchor moveWithCells="1">
                  <from xmlns:xdr="http://schemas.openxmlformats.org/drawingml/2006/spreadsheetDrawing">
                    <xdr:col>24</xdr:col>
                    <xdr:colOff>28575</xdr:colOff>
                    <xdr:row>54</xdr:row>
                    <xdr:rowOff>190500</xdr:rowOff>
                  </from>
                  <to xmlns:xdr="http://schemas.openxmlformats.org/drawingml/2006/spreadsheetDrawing">
                    <xdr:col>25</xdr:col>
                    <xdr:colOff>114300</xdr:colOff>
                    <xdr:row>56</xdr:row>
                    <xdr:rowOff>19050</xdr:rowOff>
                  </to>
                </anchor>
              </controlPr>
            </control>
          </mc:Choice>
        </mc:AlternateContent>
        <mc:AlternateContent>
          <mc:Choice Requires="x14">
            <control shapeId="13409" r:id="rId72" name="チェック 97">
              <controlPr defaultSize="0" autoFill="0" autoLine="0" autoPict="0">
                <anchor moveWithCells="1">
                  <from xmlns:xdr="http://schemas.openxmlformats.org/drawingml/2006/spreadsheetDrawing">
                    <xdr:col>24</xdr:col>
                    <xdr:colOff>28575</xdr:colOff>
                    <xdr:row>55</xdr:row>
                    <xdr:rowOff>190500</xdr:rowOff>
                  </from>
                  <to xmlns:xdr="http://schemas.openxmlformats.org/drawingml/2006/spreadsheetDrawing">
                    <xdr:col>25</xdr:col>
                    <xdr:colOff>114300</xdr:colOff>
                    <xdr:row>57</xdr:row>
                    <xdr:rowOff>19050</xdr:rowOff>
                  </to>
                </anchor>
              </controlPr>
            </control>
          </mc:Choice>
        </mc:AlternateContent>
        <mc:AlternateContent>
          <mc:Choice Requires="x14">
            <control shapeId="13410" r:id="rId73" name="チェック 98">
              <controlPr defaultSize="0" autoFill="0" autoLine="0" autoPict="0">
                <anchor moveWithCells="1">
                  <from xmlns:xdr="http://schemas.openxmlformats.org/drawingml/2006/spreadsheetDrawing">
                    <xdr:col>26</xdr:col>
                    <xdr:colOff>28575</xdr:colOff>
                    <xdr:row>54</xdr:row>
                    <xdr:rowOff>190500</xdr:rowOff>
                  </from>
                  <to xmlns:xdr="http://schemas.openxmlformats.org/drawingml/2006/spreadsheetDrawing">
                    <xdr:col>27</xdr:col>
                    <xdr:colOff>114300</xdr:colOff>
                    <xdr:row>56</xdr:row>
                    <xdr:rowOff>19050</xdr:rowOff>
                  </to>
                </anchor>
              </controlPr>
            </control>
          </mc:Choice>
        </mc:AlternateContent>
        <mc:AlternateContent>
          <mc:Choice Requires="x14">
            <control shapeId="13411" r:id="rId74" name="チェック 99">
              <controlPr defaultSize="0" autoFill="0" autoLine="0" autoPict="0">
                <anchor moveWithCells="1">
                  <from xmlns:xdr="http://schemas.openxmlformats.org/drawingml/2006/spreadsheetDrawing">
                    <xdr:col>28</xdr:col>
                    <xdr:colOff>28575</xdr:colOff>
                    <xdr:row>54</xdr:row>
                    <xdr:rowOff>190500</xdr:rowOff>
                  </from>
                  <to xmlns:xdr="http://schemas.openxmlformats.org/drawingml/2006/spreadsheetDrawing">
                    <xdr:col>29</xdr:col>
                    <xdr:colOff>114300</xdr:colOff>
                    <xdr:row>56</xdr:row>
                    <xdr:rowOff>19050</xdr:rowOff>
                  </to>
                </anchor>
              </controlPr>
            </control>
          </mc:Choice>
        </mc:AlternateContent>
        <mc:AlternateContent>
          <mc:Choice Requires="x14">
            <control shapeId="13412" r:id="rId75" name="チェック 100">
              <controlPr defaultSize="0" autoFill="0" autoLine="0" autoPict="0">
                <anchor moveWithCells="1">
                  <from xmlns:xdr="http://schemas.openxmlformats.org/drawingml/2006/spreadsheetDrawing">
                    <xdr:col>30</xdr:col>
                    <xdr:colOff>38100</xdr:colOff>
                    <xdr:row>54</xdr:row>
                    <xdr:rowOff>190500</xdr:rowOff>
                  </from>
                  <to xmlns:xdr="http://schemas.openxmlformats.org/drawingml/2006/spreadsheetDrawing">
                    <xdr:col>31</xdr:col>
                    <xdr:colOff>114300</xdr:colOff>
                    <xdr:row>56</xdr:row>
                    <xdr:rowOff>19050</xdr:rowOff>
                  </to>
                </anchor>
              </controlPr>
            </control>
          </mc:Choice>
        </mc:AlternateContent>
        <mc:AlternateContent>
          <mc:Choice Requires="x14">
            <control shapeId="13413" r:id="rId76" name="チェック 101">
              <controlPr defaultSize="0" autoFill="0" autoLine="0" autoPict="0">
                <anchor moveWithCells="1">
                  <from xmlns:xdr="http://schemas.openxmlformats.org/drawingml/2006/spreadsheetDrawing">
                    <xdr:col>24</xdr:col>
                    <xdr:colOff>28575</xdr:colOff>
                    <xdr:row>56</xdr:row>
                    <xdr:rowOff>199390</xdr:rowOff>
                  </from>
                  <to xmlns:xdr="http://schemas.openxmlformats.org/drawingml/2006/spreadsheetDrawing">
                    <xdr:col>25</xdr:col>
                    <xdr:colOff>114300</xdr:colOff>
                    <xdr:row>58</xdr:row>
                    <xdr:rowOff>28575</xdr:rowOff>
                  </to>
                </anchor>
              </controlPr>
            </control>
          </mc:Choice>
        </mc:AlternateContent>
        <mc:AlternateContent>
          <mc:Choice Requires="x14">
            <control shapeId="13414" r:id="rId77" name="チェック 102">
              <controlPr defaultSize="0" autoFill="0" autoLine="0" autoPict="0">
                <anchor moveWithCells="1">
                  <from xmlns:xdr="http://schemas.openxmlformats.org/drawingml/2006/spreadsheetDrawing">
                    <xdr:col>24</xdr:col>
                    <xdr:colOff>28575</xdr:colOff>
                    <xdr:row>57</xdr:row>
                    <xdr:rowOff>199390</xdr:rowOff>
                  </from>
                  <to xmlns:xdr="http://schemas.openxmlformats.org/drawingml/2006/spreadsheetDrawing">
                    <xdr:col>25</xdr:col>
                    <xdr:colOff>114300</xdr:colOff>
                    <xdr:row>59</xdr:row>
                    <xdr:rowOff>28575</xdr:rowOff>
                  </to>
                </anchor>
              </controlPr>
            </control>
          </mc:Choice>
        </mc:AlternateContent>
        <mc:AlternateContent>
          <mc:Choice Requires="x14">
            <control shapeId="13415" r:id="rId78" name="チェック 103">
              <controlPr defaultSize="0" autoFill="0" autoLine="0" autoPict="0">
                <anchor moveWithCells="1">
                  <from xmlns:xdr="http://schemas.openxmlformats.org/drawingml/2006/spreadsheetDrawing">
                    <xdr:col>26</xdr:col>
                    <xdr:colOff>28575</xdr:colOff>
                    <xdr:row>56</xdr:row>
                    <xdr:rowOff>199390</xdr:rowOff>
                  </from>
                  <to xmlns:xdr="http://schemas.openxmlformats.org/drawingml/2006/spreadsheetDrawing">
                    <xdr:col>27</xdr:col>
                    <xdr:colOff>114300</xdr:colOff>
                    <xdr:row>58</xdr:row>
                    <xdr:rowOff>28575</xdr:rowOff>
                  </to>
                </anchor>
              </controlPr>
            </control>
          </mc:Choice>
        </mc:AlternateContent>
        <mc:AlternateContent>
          <mc:Choice Requires="x14">
            <control shapeId="13416" r:id="rId79" name="チェック 104">
              <controlPr defaultSize="0" autoFill="0" autoLine="0" autoPict="0">
                <anchor moveWithCells="1">
                  <from xmlns:xdr="http://schemas.openxmlformats.org/drawingml/2006/spreadsheetDrawing">
                    <xdr:col>28</xdr:col>
                    <xdr:colOff>28575</xdr:colOff>
                    <xdr:row>56</xdr:row>
                    <xdr:rowOff>199390</xdr:rowOff>
                  </from>
                  <to xmlns:xdr="http://schemas.openxmlformats.org/drawingml/2006/spreadsheetDrawing">
                    <xdr:col>29</xdr:col>
                    <xdr:colOff>114300</xdr:colOff>
                    <xdr:row>58</xdr:row>
                    <xdr:rowOff>28575</xdr:rowOff>
                  </to>
                </anchor>
              </controlPr>
            </control>
          </mc:Choice>
        </mc:AlternateContent>
        <mc:AlternateContent>
          <mc:Choice Requires="x14">
            <control shapeId="13417" r:id="rId80" name="チェック 105">
              <controlPr defaultSize="0" autoFill="0" autoLine="0" autoPict="0">
                <anchor moveWithCells="1">
                  <from xmlns:xdr="http://schemas.openxmlformats.org/drawingml/2006/spreadsheetDrawing">
                    <xdr:col>30</xdr:col>
                    <xdr:colOff>38100</xdr:colOff>
                    <xdr:row>56</xdr:row>
                    <xdr:rowOff>199390</xdr:rowOff>
                  </from>
                  <to xmlns:xdr="http://schemas.openxmlformats.org/drawingml/2006/spreadsheetDrawing">
                    <xdr:col>31</xdr:col>
                    <xdr:colOff>114300</xdr:colOff>
                    <xdr:row>58</xdr:row>
                    <xdr:rowOff>28575</xdr:rowOff>
                  </to>
                </anchor>
              </controlPr>
            </control>
          </mc:Choice>
        </mc:AlternateContent>
        <mc:AlternateContent>
          <mc:Choice Requires="x14">
            <control shapeId="13418" r:id="rId81" name="チェック 106">
              <controlPr defaultSize="0" autoFill="0" autoLine="0" autoPict="0">
                <anchor moveWithCells="1">
                  <from xmlns:xdr="http://schemas.openxmlformats.org/drawingml/2006/spreadsheetDrawing">
                    <xdr:col>26</xdr:col>
                    <xdr:colOff>28575</xdr:colOff>
                    <xdr:row>52</xdr:row>
                    <xdr:rowOff>361315</xdr:rowOff>
                  </from>
                  <to xmlns:xdr="http://schemas.openxmlformats.org/drawingml/2006/spreadsheetDrawing">
                    <xdr:col>27</xdr:col>
                    <xdr:colOff>114300</xdr:colOff>
                    <xdr:row>54</xdr:row>
                    <xdr:rowOff>28575</xdr:rowOff>
                  </to>
                </anchor>
              </controlPr>
            </control>
          </mc:Choice>
        </mc:AlternateContent>
        <mc:AlternateContent>
          <mc:Choice Requires="x14">
            <control shapeId="13419" r:id="rId82" name="チェック 107">
              <controlPr defaultSize="0" autoFill="0" autoLine="0" autoPict="0">
                <anchor moveWithCells="1">
                  <from xmlns:xdr="http://schemas.openxmlformats.org/drawingml/2006/spreadsheetDrawing">
                    <xdr:col>26</xdr:col>
                    <xdr:colOff>28575</xdr:colOff>
                    <xdr:row>53</xdr:row>
                    <xdr:rowOff>199390</xdr:rowOff>
                  </from>
                  <to xmlns:xdr="http://schemas.openxmlformats.org/drawingml/2006/spreadsheetDrawing">
                    <xdr:col>27</xdr:col>
                    <xdr:colOff>114300</xdr:colOff>
                    <xdr:row>55</xdr:row>
                    <xdr:rowOff>28575</xdr:rowOff>
                  </to>
                </anchor>
              </controlPr>
            </control>
          </mc:Choice>
        </mc:AlternateContent>
        <mc:AlternateContent>
          <mc:Choice Requires="x14">
            <control shapeId="13420" r:id="rId83" name="チェック 108">
              <controlPr defaultSize="0" autoFill="0" autoLine="0" autoPict="0">
                <anchor moveWithCells="1">
                  <from xmlns:xdr="http://schemas.openxmlformats.org/drawingml/2006/spreadsheetDrawing">
                    <xdr:col>26</xdr:col>
                    <xdr:colOff>28575</xdr:colOff>
                    <xdr:row>55</xdr:row>
                    <xdr:rowOff>199390</xdr:rowOff>
                  </from>
                  <to xmlns:xdr="http://schemas.openxmlformats.org/drawingml/2006/spreadsheetDrawing">
                    <xdr:col>27</xdr:col>
                    <xdr:colOff>114300</xdr:colOff>
                    <xdr:row>57</xdr:row>
                    <xdr:rowOff>28575</xdr:rowOff>
                  </to>
                </anchor>
              </controlPr>
            </control>
          </mc:Choice>
        </mc:AlternateContent>
        <mc:AlternateContent>
          <mc:Choice Requires="x14">
            <control shapeId="13421" r:id="rId84" name="チェック 109">
              <controlPr defaultSize="0" autoFill="0" autoLine="0" autoPict="0">
                <anchor moveWithCells="1">
                  <from xmlns:xdr="http://schemas.openxmlformats.org/drawingml/2006/spreadsheetDrawing">
                    <xdr:col>26</xdr:col>
                    <xdr:colOff>28575</xdr:colOff>
                    <xdr:row>57</xdr:row>
                    <xdr:rowOff>199390</xdr:rowOff>
                  </from>
                  <to xmlns:xdr="http://schemas.openxmlformats.org/drawingml/2006/spreadsheetDrawing">
                    <xdr:col>27</xdr:col>
                    <xdr:colOff>114300</xdr:colOff>
                    <xdr:row>59</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42B59FE0-827C-4513-9383-A0EC48EFF879}">
            <xm:f>'（様式第一号）届出書'!$A$23=4</xm:f>
            <x14:dxf>
              <fill>
                <patternFill>
                  <bgColor theme="0"/>
                </patternFill>
              </fill>
            </x14:dxf>
          </x14:cfRule>
          <x14:cfRule type="expression" priority="6" id="{E9DD4005-E906-4455-AFB7-03E5D116040E}">
            <xm:f>'（様式第一号）届出書'!$A$28=FALSE</xm:f>
            <x14:dxf>
              <fill>
                <patternFill>
                  <bgColor rgb="FFFF0000"/>
                </patternFill>
              </fill>
            </x14:dxf>
          </x14:cfRule>
          <xm:sqref>D2:M3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0"/>
  </sheetPr>
  <dimension ref="A1:X61"/>
  <sheetViews>
    <sheetView showGridLines="0" workbookViewId="0">
      <selection activeCell="D54" sqref="A54:G61"/>
    </sheetView>
  </sheetViews>
  <sheetFormatPr defaultRowHeight="13"/>
  <cols>
    <col min="1" max="1" width="4.625" style="521" customWidth="1"/>
    <col min="2" max="2" width="1.625" style="521" customWidth="1"/>
    <col min="3" max="6" width="9" style="521" bestFit="1" customWidth="1"/>
    <col min="7" max="7" width="4.625" style="521" customWidth="1"/>
    <col min="8" max="256" width="9" style="521" bestFit="1" customWidth="1"/>
  </cols>
  <sheetData>
    <row r="1" spans="1:24" ht="14">
      <c r="A1" s="522" t="s">
        <v>68</v>
      </c>
      <c r="O1" s="80" t="s">
        <v>421</v>
      </c>
    </row>
    <row r="2" spans="1:24" ht="15.95" customHeight="1">
      <c r="D2" s="522"/>
      <c r="E2" s="522"/>
      <c r="F2" s="522"/>
      <c r="G2" s="522"/>
      <c r="H2" s="522"/>
      <c r="I2" s="522"/>
      <c r="J2" s="522"/>
      <c r="K2" s="522"/>
    </row>
    <row r="3" spans="1:24" ht="24" customHeight="1">
      <c r="C3" s="530" t="s">
        <v>392</v>
      </c>
      <c r="D3" s="530"/>
      <c r="E3" s="530"/>
      <c r="F3" s="530"/>
      <c r="G3" s="530"/>
      <c r="H3" s="530"/>
      <c r="I3" s="530"/>
      <c r="J3" s="530"/>
      <c r="K3" s="530"/>
      <c r="L3" s="530"/>
      <c r="M3" s="530"/>
      <c r="N3" s="530"/>
      <c r="O3" s="530"/>
    </row>
    <row r="4" spans="1:24" ht="15.95" customHeight="1">
      <c r="A4" s="523" t="s">
        <v>351</v>
      </c>
      <c r="C4" s="530"/>
      <c r="D4" s="530"/>
      <c r="E4" s="530"/>
      <c r="F4" s="530"/>
      <c r="G4" s="530"/>
      <c r="H4" s="530"/>
      <c r="I4" s="530"/>
      <c r="J4" s="530"/>
      <c r="K4" s="530"/>
      <c r="L4" s="530"/>
      <c r="M4" s="530"/>
      <c r="N4" s="530"/>
    </row>
    <row r="5" spans="1:24" ht="15.95" customHeight="1">
      <c r="A5" s="524"/>
      <c r="C5" s="522"/>
      <c r="D5" s="522"/>
      <c r="E5" s="522"/>
      <c r="F5" s="534"/>
      <c r="G5" s="522"/>
      <c r="H5" s="522"/>
      <c r="J5" s="368"/>
      <c r="K5" s="368"/>
      <c r="L5" s="529" t="s">
        <v>316</v>
      </c>
      <c r="M5" s="115"/>
      <c r="N5" s="115"/>
    </row>
    <row r="6" spans="1:24" ht="15.95" customHeight="1">
      <c r="A6" s="525"/>
      <c r="C6" s="531" t="s">
        <v>394</v>
      </c>
      <c r="D6" s="522"/>
      <c r="E6" s="522"/>
      <c r="F6" s="522"/>
      <c r="G6" s="522"/>
      <c r="H6" s="522"/>
      <c r="I6" s="522"/>
      <c r="J6" s="522"/>
      <c r="K6" s="522"/>
    </row>
    <row r="7" spans="1:24" ht="24.95" customHeight="1">
      <c r="A7" s="525"/>
      <c r="C7" s="522" t="s">
        <v>179</v>
      </c>
      <c r="D7" s="522"/>
      <c r="H7" s="522"/>
      <c r="J7" s="522"/>
      <c r="K7" s="522"/>
      <c r="L7" s="522"/>
      <c r="M7" s="522"/>
    </row>
    <row r="8" spans="1:24" ht="15.95" customHeight="1">
      <c r="A8" s="525" t="s">
        <v>389</v>
      </c>
      <c r="C8" s="111" t="s">
        <v>395</v>
      </c>
      <c r="D8" s="111"/>
      <c r="E8" s="111"/>
      <c r="H8" s="531"/>
      <c r="I8" s="531"/>
      <c r="J8" s="531"/>
      <c r="K8" s="539"/>
      <c r="L8" s="539"/>
      <c r="M8" s="537"/>
    </row>
    <row r="9" spans="1:24" ht="15.95" customHeight="1">
      <c r="A9" s="525"/>
      <c r="C9" s="522"/>
      <c r="D9" s="522"/>
      <c r="F9" s="522" t="s">
        <v>406</v>
      </c>
      <c r="H9" s="522"/>
      <c r="I9" s="522"/>
      <c r="J9" s="522"/>
      <c r="K9" s="522"/>
      <c r="L9" s="522"/>
      <c r="M9" s="522"/>
      <c r="Q9" s="522"/>
      <c r="S9" s="522"/>
      <c r="T9" s="522"/>
      <c r="U9" s="522"/>
      <c r="V9" s="522"/>
      <c r="W9" s="522"/>
      <c r="X9" s="522"/>
    </row>
    <row r="10" spans="1:24" ht="24.95" customHeight="1">
      <c r="A10" s="525" t="s">
        <v>389</v>
      </c>
      <c r="C10" s="522"/>
      <c r="D10" s="522"/>
      <c r="F10" s="111" t="s">
        <v>417</v>
      </c>
      <c r="H10" s="538"/>
      <c r="I10" s="538"/>
      <c r="J10" s="538"/>
      <c r="K10" s="538"/>
      <c r="L10" s="538"/>
      <c r="M10" s="538"/>
      <c r="Q10" s="111"/>
      <c r="S10" s="538"/>
      <c r="T10" s="538"/>
      <c r="U10" s="538"/>
      <c r="V10" s="538"/>
      <c r="W10" s="538"/>
      <c r="X10" s="538"/>
    </row>
    <row r="11" spans="1:24" ht="15.95" customHeight="1">
      <c r="A11" s="525"/>
      <c r="C11" s="522"/>
      <c r="D11" s="368" t="s">
        <v>2</v>
      </c>
      <c r="E11" s="368"/>
      <c r="F11" s="522" t="s">
        <v>406</v>
      </c>
      <c r="H11" s="538"/>
      <c r="I11" s="538"/>
      <c r="J11" s="538"/>
      <c r="K11" s="538"/>
      <c r="L11" s="538"/>
      <c r="M11" s="538"/>
      <c r="Q11" s="111"/>
      <c r="S11" s="538"/>
      <c r="T11" s="538"/>
      <c r="U11" s="538"/>
      <c r="V11" s="538"/>
      <c r="W11" s="538"/>
      <c r="X11" s="538"/>
    </row>
    <row r="12" spans="1:24" ht="24.95" customHeight="1">
      <c r="A12" s="525" t="s">
        <v>389</v>
      </c>
      <c r="C12" s="522"/>
      <c r="D12" s="522"/>
      <c r="F12" s="111" t="s">
        <v>417</v>
      </c>
      <c r="H12" s="538"/>
      <c r="I12" s="538"/>
      <c r="J12" s="538"/>
      <c r="K12" s="538"/>
      <c r="L12" s="538"/>
      <c r="M12" s="538"/>
      <c r="Q12" s="111"/>
      <c r="S12" s="538"/>
      <c r="T12" s="538"/>
      <c r="U12" s="538"/>
      <c r="V12" s="538"/>
      <c r="W12" s="538"/>
      <c r="X12" s="538"/>
    </row>
    <row r="13" spans="1:24" ht="15.95" customHeight="1">
      <c r="A13" s="525"/>
      <c r="C13" s="522"/>
      <c r="D13" s="522"/>
      <c r="E13" s="522" t="s">
        <v>416</v>
      </c>
      <c r="F13" s="522"/>
      <c r="G13" s="522"/>
      <c r="H13" s="522"/>
      <c r="I13" s="522"/>
      <c r="J13" s="522"/>
      <c r="K13" s="522"/>
    </row>
    <row r="14" spans="1:24" ht="15.95" customHeight="1">
      <c r="A14" s="525"/>
      <c r="C14" s="532" t="s">
        <v>396</v>
      </c>
      <c r="D14" s="532"/>
      <c r="E14" s="532"/>
      <c r="F14" s="532"/>
      <c r="G14" s="532"/>
      <c r="H14" s="532"/>
      <c r="I14" s="532"/>
      <c r="J14" s="532"/>
      <c r="K14" s="532"/>
      <c r="L14" s="532"/>
      <c r="M14" s="532"/>
      <c r="N14" s="532"/>
      <c r="O14" s="532"/>
    </row>
    <row r="15" spans="1:24" ht="15.95" customHeight="1">
      <c r="A15" s="525"/>
      <c r="C15" s="533"/>
      <c r="D15" s="533"/>
      <c r="E15" s="533"/>
      <c r="F15" s="533"/>
      <c r="G15" s="533"/>
      <c r="H15" s="533"/>
      <c r="I15" s="533"/>
      <c r="J15" s="533"/>
      <c r="K15" s="533"/>
      <c r="L15" s="533"/>
      <c r="M15" s="533"/>
      <c r="N15" s="533"/>
    </row>
    <row r="16" spans="1:24" ht="15.95" customHeight="1">
      <c r="A16" s="525"/>
      <c r="C16" s="534" t="s">
        <v>16</v>
      </c>
      <c r="D16" s="534"/>
      <c r="E16" s="534"/>
      <c r="F16" s="534"/>
      <c r="G16" s="534"/>
      <c r="H16" s="534"/>
      <c r="I16" s="534"/>
      <c r="J16" s="534"/>
      <c r="K16" s="534"/>
      <c r="L16" s="534"/>
      <c r="M16" s="534"/>
    </row>
    <row r="17" spans="1:15" ht="15.95" customHeight="1">
      <c r="A17" s="525"/>
      <c r="C17" s="529" t="s">
        <v>4</v>
      </c>
      <c r="D17" s="529"/>
      <c r="E17" s="529"/>
      <c r="F17" s="529"/>
      <c r="G17" s="529"/>
      <c r="H17" s="529"/>
      <c r="I17" s="529"/>
      <c r="J17" s="529"/>
      <c r="K17" s="529"/>
      <c r="L17" s="529"/>
    </row>
    <row r="18" spans="1:15" ht="24.95" customHeight="1">
      <c r="A18" s="525"/>
      <c r="C18" s="529" t="s">
        <v>238</v>
      </c>
      <c r="D18" s="529"/>
      <c r="E18" s="529"/>
      <c r="F18" s="529"/>
      <c r="G18" s="529"/>
      <c r="H18" s="529"/>
      <c r="I18" s="529"/>
      <c r="J18" s="529"/>
      <c r="K18" s="529"/>
      <c r="L18" s="529"/>
    </row>
    <row r="19" spans="1:15" ht="24.95" customHeight="1">
      <c r="A19" s="525"/>
      <c r="C19" s="529" t="s">
        <v>174</v>
      </c>
      <c r="D19" s="529"/>
      <c r="E19" s="529"/>
      <c r="F19" s="529"/>
      <c r="G19" s="529"/>
      <c r="H19" s="529"/>
      <c r="I19" s="529"/>
      <c r="J19" s="529"/>
      <c r="K19" s="529"/>
      <c r="L19" s="529"/>
    </row>
    <row r="20" spans="1:15" ht="15.95" customHeight="1">
      <c r="A20" s="525" t="s">
        <v>389</v>
      </c>
      <c r="C20" s="529" t="s">
        <v>397</v>
      </c>
      <c r="D20" s="529"/>
      <c r="E20" s="529"/>
      <c r="F20" s="529"/>
      <c r="G20" s="529"/>
      <c r="H20" s="529"/>
      <c r="I20" s="529"/>
      <c r="J20" s="529"/>
      <c r="K20" s="529"/>
      <c r="L20" s="529"/>
    </row>
    <row r="21" spans="1:15" ht="24.95" customHeight="1">
      <c r="A21" s="525"/>
      <c r="C21" s="111" t="s">
        <v>398</v>
      </c>
      <c r="D21" s="111"/>
      <c r="E21" s="111"/>
      <c r="F21" s="111"/>
      <c r="G21" s="111"/>
      <c r="H21" s="111"/>
      <c r="I21" s="111"/>
      <c r="J21" s="111"/>
      <c r="K21" s="111"/>
      <c r="L21" s="111"/>
      <c r="M21" s="111"/>
      <c r="N21" s="111"/>
    </row>
    <row r="22" spans="1:15" ht="24.95" customHeight="1">
      <c r="A22" s="525"/>
      <c r="C22" s="529" t="s">
        <v>228</v>
      </c>
      <c r="D22" s="529"/>
      <c r="E22" s="529"/>
      <c r="F22" s="529"/>
      <c r="G22" s="529"/>
      <c r="H22" s="529"/>
      <c r="I22" s="529"/>
      <c r="J22" s="529"/>
      <c r="K22" s="529"/>
      <c r="L22" s="529"/>
      <c r="M22" s="529"/>
      <c r="N22" s="529"/>
    </row>
    <row r="23" spans="1:15" ht="24.95" customHeight="1">
      <c r="A23" s="525"/>
      <c r="C23" s="529" t="s">
        <v>320</v>
      </c>
      <c r="D23" s="529"/>
      <c r="E23" s="529"/>
      <c r="F23" s="529"/>
      <c r="G23" s="529"/>
      <c r="H23" s="529"/>
      <c r="I23" s="529"/>
      <c r="J23" s="529"/>
      <c r="K23" s="529"/>
      <c r="L23" s="529"/>
      <c r="M23" s="529"/>
      <c r="N23" s="529"/>
    </row>
    <row r="24" spans="1:15" ht="24.95" customHeight="1">
      <c r="A24" s="525"/>
      <c r="C24" s="529" t="s">
        <v>400</v>
      </c>
      <c r="D24" s="529"/>
      <c r="E24" s="529"/>
      <c r="F24" s="529"/>
      <c r="G24" s="529"/>
      <c r="H24" s="529"/>
      <c r="I24" s="529"/>
      <c r="J24" s="529"/>
      <c r="K24" s="529"/>
      <c r="L24" s="529"/>
      <c r="M24" s="529"/>
      <c r="N24" s="529"/>
    </row>
    <row r="25" spans="1:15" ht="24.95" customHeight="1">
      <c r="A25" s="525"/>
      <c r="C25" s="529" t="s">
        <v>152</v>
      </c>
      <c r="D25" s="529"/>
      <c r="E25" s="529"/>
      <c r="F25" s="529"/>
      <c r="G25" s="529"/>
      <c r="H25" s="529"/>
      <c r="I25" s="529"/>
      <c r="J25" s="529"/>
      <c r="K25" s="529"/>
      <c r="L25" s="529"/>
      <c r="M25" s="529"/>
      <c r="N25" s="529"/>
    </row>
    <row r="26" spans="1:15" ht="15.95" customHeight="1">
      <c r="A26" s="525" t="s">
        <v>389</v>
      </c>
      <c r="C26" s="522" t="s">
        <v>401</v>
      </c>
      <c r="D26" s="522"/>
      <c r="E26" s="522"/>
      <c r="F26" s="522"/>
      <c r="G26" s="522"/>
      <c r="H26" s="522"/>
      <c r="I26" s="522"/>
      <c r="J26" s="522"/>
      <c r="K26" s="522"/>
    </row>
    <row r="27" spans="1:15" ht="15.95" customHeight="1">
      <c r="A27" s="525"/>
      <c r="C27" s="522"/>
      <c r="D27" s="522"/>
      <c r="E27" s="522"/>
      <c r="F27" s="522"/>
      <c r="G27" s="522"/>
      <c r="H27" s="522"/>
      <c r="I27" s="522"/>
      <c r="J27" s="522"/>
      <c r="K27" s="522"/>
    </row>
    <row r="28" spans="1:15" ht="15.95" customHeight="1">
      <c r="A28" s="525"/>
      <c r="C28" s="111" t="s">
        <v>402</v>
      </c>
      <c r="D28" s="111"/>
      <c r="E28" s="111"/>
      <c r="F28" s="111"/>
      <c r="G28" s="111"/>
      <c r="H28" s="111"/>
      <c r="I28" s="111"/>
      <c r="J28" s="111"/>
      <c r="K28" s="111"/>
      <c r="L28" s="111"/>
    </row>
    <row r="29" spans="1:15" ht="24.95" customHeight="1">
      <c r="A29" s="525"/>
      <c r="C29" s="522" t="s">
        <v>403</v>
      </c>
      <c r="D29" s="522"/>
      <c r="E29" s="522"/>
      <c r="F29" s="522"/>
      <c r="G29" s="522"/>
      <c r="H29" s="522"/>
      <c r="I29" s="537"/>
      <c r="J29" s="537"/>
      <c r="K29" s="537"/>
    </row>
    <row r="30" spans="1:15" ht="14">
      <c r="A30" s="525" t="s">
        <v>389</v>
      </c>
      <c r="C30" s="535" t="s">
        <v>246</v>
      </c>
      <c r="D30" s="535"/>
      <c r="E30" s="535"/>
      <c r="F30" s="535"/>
      <c r="G30" s="535"/>
      <c r="H30" s="535"/>
      <c r="I30" s="535"/>
      <c r="J30" s="535"/>
      <c r="K30" s="535"/>
      <c r="L30" s="535"/>
      <c r="M30" s="535"/>
      <c r="N30" s="535"/>
      <c r="O30" s="535"/>
    </row>
    <row r="31" spans="1:15" ht="15.95" customHeight="1">
      <c r="A31" s="525"/>
      <c r="C31" s="522" t="s">
        <v>406</v>
      </c>
      <c r="D31" s="522"/>
      <c r="H31" s="522"/>
      <c r="I31" s="522"/>
      <c r="J31" s="522"/>
      <c r="K31" s="522"/>
      <c r="L31" s="522"/>
      <c r="M31" s="522"/>
    </row>
    <row r="32" spans="1:15" ht="24.95" customHeight="1">
      <c r="A32" s="525" t="s">
        <v>389</v>
      </c>
      <c r="C32" s="111" t="s">
        <v>323</v>
      </c>
      <c r="D32" s="111"/>
      <c r="E32" s="111"/>
      <c r="F32" s="111"/>
      <c r="G32" s="111"/>
      <c r="H32" s="111"/>
      <c r="I32" s="111"/>
      <c r="J32" s="111"/>
      <c r="K32" s="111"/>
      <c r="L32" s="111"/>
    </row>
    <row r="33" spans="1:12" ht="15.95" customHeight="1">
      <c r="A33" s="525" t="s">
        <v>389</v>
      </c>
      <c r="C33" s="522" t="s">
        <v>30</v>
      </c>
      <c r="D33" s="522"/>
      <c r="E33" s="522"/>
      <c r="F33" s="522"/>
      <c r="G33" s="522"/>
      <c r="H33" s="522"/>
      <c r="I33" s="522"/>
      <c r="J33" s="522"/>
      <c r="K33" s="522"/>
    </row>
    <row r="34" spans="1:12" ht="15.95" customHeight="1">
      <c r="A34" s="525"/>
      <c r="C34" s="522" t="s">
        <v>407</v>
      </c>
      <c r="D34" s="522"/>
      <c r="E34" s="537"/>
      <c r="F34" s="522"/>
      <c r="G34" s="522"/>
      <c r="H34" s="522"/>
      <c r="I34" s="522"/>
      <c r="J34" s="522"/>
      <c r="K34" s="522"/>
    </row>
    <row r="35" spans="1:12" ht="24.95" customHeight="1">
      <c r="A35" s="525"/>
      <c r="C35" s="522" t="s">
        <v>375</v>
      </c>
      <c r="D35" s="522"/>
      <c r="E35" s="522"/>
      <c r="F35" s="522"/>
      <c r="G35" s="522"/>
      <c r="H35" s="522"/>
      <c r="I35" s="522"/>
      <c r="J35" s="522"/>
      <c r="K35" s="522"/>
    </row>
    <row r="36" spans="1:12" ht="24.95" customHeight="1">
      <c r="A36" s="525"/>
      <c r="C36" s="111" t="s">
        <v>409</v>
      </c>
      <c r="D36" s="111"/>
      <c r="E36" s="111"/>
      <c r="F36" s="111"/>
      <c r="G36" s="111"/>
      <c r="H36" s="111"/>
      <c r="I36" s="111"/>
      <c r="J36" s="111"/>
      <c r="K36" s="111"/>
    </row>
    <row r="37" spans="1:12" ht="15.95" customHeight="1">
      <c r="A37" s="525"/>
      <c r="C37" s="522" t="s">
        <v>410</v>
      </c>
      <c r="D37" s="522"/>
      <c r="E37" s="522"/>
      <c r="F37" s="522"/>
      <c r="G37" s="522"/>
      <c r="H37" s="522"/>
      <c r="I37" s="522"/>
      <c r="J37" s="522"/>
      <c r="K37" s="522"/>
    </row>
    <row r="38" spans="1:12" ht="24.95" customHeight="1">
      <c r="A38" s="525"/>
      <c r="C38" s="529" t="s">
        <v>94</v>
      </c>
      <c r="D38" s="529"/>
      <c r="E38" s="529"/>
      <c r="F38" s="529"/>
      <c r="G38" s="529"/>
      <c r="H38" s="529"/>
      <c r="I38" s="529"/>
      <c r="J38" s="529"/>
      <c r="K38" s="529"/>
    </row>
    <row r="39" spans="1:12" ht="24.95" customHeight="1">
      <c r="A39" s="525"/>
      <c r="C39" s="111" t="s">
        <v>412</v>
      </c>
      <c r="D39" s="111"/>
      <c r="E39" s="111"/>
      <c r="F39" s="111"/>
      <c r="G39" s="111"/>
      <c r="H39" s="111"/>
      <c r="I39" s="111"/>
      <c r="J39" s="111"/>
      <c r="K39" s="111"/>
    </row>
    <row r="40" spans="1:12" ht="15.95" customHeight="1">
      <c r="A40" s="525"/>
      <c r="C40" s="522"/>
      <c r="D40" s="522"/>
      <c r="E40" s="522"/>
      <c r="F40" s="522"/>
      <c r="G40" s="522"/>
      <c r="H40" s="522"/>
      <c r="I40" s="522"/>
      <c r="J40" s="522"/>
      <c r="K40" s="522"/>
    </row>
    <row r="41" spans="1:12" ht="15.95" customHeight="1">
      <c r="A41" s="525" t="s">
        <v>389</v>
      </c>
      <c r="C41" s="529" t="s">
        <v>11</v>
      </c>
      <c r="D41" s="529"/>
      <c r="E41" s="529"/>
      <c r="F41" s="529"/>
      <c r="G41" s="529"/>
      <c r="H41" s="529"/>
      <c r="I41" s="529"/>
      <c r="J41" s="529"/>
      <c r="K41" s="529"/>
      <c r="L41" s="529"/>
    </row>
    <row r="42" spans="1:12" ht="15.95" customHeight="1">
      <c r="A42" s="525"/>
      <c r="C42" s="522" t="s">
        <v>33</v>
      </c>
      <c r="D42" s="522"/>
      <c r="E42" s="522"/>
      <c r="F42" s="522"/>
      <c r="G42" s="522"/>
      <c r="H42" s="522"/>
      <c r="I42" s="522"/>
      <c r="J42" s="522"/>
      <c r="K42" s="522"/>
    </row>
    <row r="43" spans="1:12" ht="24.95" customHeight="1">
      <c r="A43" s="525"/>
      <c r="C43" s="522" t="s">
        <v>413</v>
      </c>
      <c r="D43" s="522"/>
      <c r="E43" s="522"/>
      <c r="F43" s="522"/>
      <c r="G43" s="522"/>
      <c r="H43" s="522"/>
      <c r="I43" s="522"/>
      <c r="J43" s="522"/>
      <c r="K43" s="522"/>
    </row>
    <row r="44" spans="1:12" ht="15.95" customHeight="1">
      <c r="A44" s="525"/>
      <c r="C44" s="522"/>
      <c r="D44" s="522"/>
      <c r="E44" s="522"/>
      <c r="F44" s="522"/>
      <c r="G44" s="522"/>
      <c r="H44" s="522"/>
      <c r="I44" s="522"/>
      <c r="J44" s="522"/>
      <c r="K44" s="522"/>
    </row>
    <row r="45" spans="1:12" ht="15.95" customHeight="1">
      <c r="A45" s="525" t="s">
        <v>389</v>
      </c>
      <c r="C45" s="529" t="s">
        <v>35</v>
      </c>
      <c r="D45" s="529"/>
      <c r="E45" s="529"/>
      <c r="F45" s="529"/>
      <c r="G45" s="529"/>
      <c r="H45" s="529"/>
      <c r="I45" s="529"/>
      <c r="J45" s="529"/>
      <c r="K45" s="529"/>
      <c r="L45" s="529"/>
    </row>
    <row r="46" spans="1:12" ht="15.95" customHeight="1">
      <c r="A46" s="525"/>
      <c r="C46" s="522" t="s">
        <v>41</v>
      </c>
      <c r="D46" s="522"/>
      <c r="E46" s="522"/>
      <c r="F46" s="522"/>
      <c r="G46" s="522"/>
      <c r="H46" s="522"/>
      <c r="I46" s="522"/>
      <c r="J46" s="522"/>
      <c r="K46" s="522"/>
    </row>
    <row r="47" spans="1:12" ht="15.95" customHeight="1">
      <c r="A47" s="525"/>
      <c r="C47" s="522" t="s">
        <v>44</v>
      </c>
      <c r="D47" s="522"/>
      <c r="E47" s="522"/>
      <c r="F47" s="522"/>
      <c r="G47" s="522"/>
      <c r="H47" s="522"/>
      <c r="I47" s="522"/>
      <c r="J47" s="522"/>
      <c r="K47" s="522"/>
    </row>
    <row r="48" spans="1:12" ht="15.95" customHeight="1">
      <c r="A48" s="525"/>
      <c r="C48" s="522" t="s">
        <v>46</v>
      </c>
      <c r="D48" s="522"/>
      <c r="E48" s="522"/>
      <c r="F48" s="522"/>
      <c r="G48" s="522"/>
      <c r="H48" s="522"/>
      <c r="I48" s="522"/>
      <c r="J48" s="522"/>
      <c r="K48" s="522"/>
    </row>
    <row r="49" spans="1:11" ht="15.95" customHeight="1">
      <c r="A49" s="525"/>
      <c r="C49" s="522" t="s">
        <v>48</v>
      </c>
      <c r="D49" s="522"/>
      <c r="E49" s="522"/>
      <c r="F49" s="522"/>
      <c r="G49" s="522"/>
      <c r="H49" s="522"/>
      <c r="I49" s="522"/>
      <c r="J49" s="522"/>
      <c r="K49" s="522"/>
    </row>
    <row r="50" spans="1:11" ht="15.95" customHeight="1">
      <c r="A50" s="525"/>
      <c r="C50" s="522"/>
      <c r="D50" s="522"/>
      <c r="E50" s="522"/>
      <c r="F50" s="522"/>
      <c r="G50" s="522"/>
      <c r="H50" s="522"/>
      <c r="I50" s="522"/>
      <c r="J50" s="522"/>
      <c r="K50" s="522"/>
    </row>
    <row r="51" spans="1:11" ht="15.95" customHeight="1">
      <c r="A51" s="525" t="s">
        <v>389</v>
      </c>
      <c r="C51" s="522" t="s">
        <v>54</v>
      </c>
      <c r="D51" s="522"/>
      <c r="E51" s="522"/>
      <c r="F51" s="522"/>
      <c r="G51" s="522"/>
      <c r="H51" s="522"/>
      <c r="I51" s="522"/>
      <c r="J51" s="522"/>
      <c r="K51" s="522"/>
    </row>
    <row r="52" spans="1:11" ht="15.95" customHeight="1">
      <c r="A52" s="525"/>
      <c r="C52" s="522"/>
      <c r="D52" s="522"/>
      <c r="E52" s="522"/>
      <c r="F52" s="522"/>
      <c r="G52" s="522"/>
      <c r="H52" s="522"/>
      <c r="I52" s="522"/>
      <c r="J52" s="527" t="s">
        <v>418</v>
      </c>
      <c r="K52" s="527"/>
    </row>
    <row r="53" spans="1:11" ht="15.95" customHeight="1">
      <c r="A53" s="525"/>
      <c r="C53" s="536" t="s">
        <v>414</v>
      </c>
      <c r="D53" s="536"/>
      <c r="E53" s="536"/>
      <c r="F53" s="536"/>
      <c r="G53" s="536"/>
      <c r="H53" s="536"/>
      <c r="I53" s="536"/>
      <c r="J53" s="527" t="s">
        <v>419</v>
      </c>
      <c r="K53" s="522"/>
    </row>
    <row r="54" spans="1:11" ht="15.95" customHeight="1">
      <c r="A54" s="526"/>
      <c r="C54" s="527" t="s">
        <v>58</v>
      </c>
      <c r="D54" s="522"/>
      <c r="E54" s="522"/>
      <c r="F54" s="522"/>
      <c r="G54" s="522"/>
      <c r="H54" s="522"/>
      <c r="I54" s="522"/>
      <c r="J54" s="522"/>
      <c r="K54" s="522"/>
    </row>
    <row r="55" spans="1:11" ht="15.95" customHeight="1">
      <c r="A55" s="527" t="s">
        <v>62</v>
      </c>
      <c r="D55" s="522"/>
      <c r="E55" s="522"/>
      <c r="F55" s="522"/>
      <c r="G55" s="522"/>
      <c r="H55" s="522"/>
      <c r="I55" s="522"/>
      <c r="J55" s="522"/>
      <c r="K55" s="522"/>
    </row>
    <row r="56" spans="1:11" ht="15.95" customHeight="1">
      <c r="A56" s="135" t="s">
        <v>67</v>
      </c>
      <c r="D56" s="522"/>
      <c r="E56" s="522"/>
      <c r="F56" s="522"/>
      <c r="G56" s="522"/>
      <c r="H56" s="522"/>
      <c r="I56" s="522"/>
      <c r="J56" s="522"/>
      <c r="K56" s="522"/>
    </row>
    <row r="57" spans="1:11" ht="15.95" customHeight="1">
      <c r="A57" s="527" t="s">
        <v>24</v>
      </c>
      <c r="D57" s="522"/>
      <c r="E57" s="522"/>
      <c r="F57" s="522"/>
      <c r="G57" s="522"/>
      <c r="H57" s="522"/>
      <c r="I57" s="522"/>
      <c r="J57" s="522"/>
      <c r="K57" s="522"/>
    </row>
    <row r="58" spans="1:11" ht="15.95" customHeight="1">
      <c r="A58" s="528" t="s">
        <v>390</v>
      </c>
      <c r="D58" s="522"/>
      <c r="E58" s="522"/>
      <c r="F58" s="522"/>
      <c r="G58" s="522"/>
      <c r="H58" s="522"/>
      <c r="I58" s="522"/>
      <c r="J58" s="522"/>
      <c r="K58" s="522"/>
    </row>
    <row r="59" spans="1:11" ht="15.95" customHeight="1">
      <c r="A59" s="528" t="s">
        <v>296</v>
      </c>
      <c r="D59" s="522"/>
      <c r="E59" s="522"/>
      <c r="F59" s="522"/>
      <c r="G59" s="522"/>
      <c r="H59" s="522"/>
      <c r="I59" s="522"/>
      <c r="J59" s="522"/>
      <c r="K59" s="522"/>
    </row>
    <row r="60" spans="1:11" ht="15.95" customHeight="1">
      <c r="A60" s="529" t="s">
        <v>391</v>
      </c>
      <c r="B60" s="529"/>
      <c r="C60" s="529"/>
      <c r="D60" s="529"/>
      <c r="E60" s="529"/>
      <c r="F60" s="534"/>
      <c r="G60" s="522"/>
      <c r="H60" s="522"/>
      <c r="I60" s="522"/>
      <c r="J60" s="522"/>
      <c r="K60" s="522"/>
    </row>
    <row r="61" spans="1:11" ht="15.95" customHeight="1">
      <c r="C61" s="522"/>
      <c r="D61" s="522"/>
      <c r="E61" s="522"/>
      <c r="F61" s="522"/>
      <c r="G61" s="522"/>
      <c r="H61" s="522"/>
      <c r="I61" s="522"/>
      <c r="J61" s="522"/>
      <c r="K61" s="522"/>
    </row>
  </sheetData>
  <mergeCells count="21">
    <mergeCell ref="C3:O3"/>
    <mergeCell ref="D11:E11"/>
    <mergeCell ref="C14:O14"/>
    <mergeCell ref="C16:M16"/>
    <mergeCell ref="C17:L17"/>
    <mergeCell ref="C18:L18"/>
    <mergeCell ref="C19:L19"/>
    <mergeCell ref="C20:L20"/>
    <mergeCell ref="C23:N23"/>
    <mergeCell ref="C25:N25"/>
    <mergeCell ref="C28:L28"/>
    <mergeCell ref="C30:O30"/>
    <mergeCell ref="C32:L32"/>
    <mergeCell ref="C36:K36"/>
    <mergeCell ref="C38:K38"/>
    <mergeCell ref="C39:K39"/>
    <mergeCell ref="C41:L41"/>
    <mergeCell ref="C45:L45"/>
    <mergeCell ref="C53:I53"/>
    <mergeCell ref="A60:E60"/>
    <mergeCell ref="A4:A5"/>
  </mergeCells>
  <phoneticPr fontId="47"/>
  <printOptions horizontalCentered="1"/>
  <pageMargins left="0.78740157480314965" right="0.51181102362204722" top="0.55118110236220474" bottom="0.59055118110236227" header="0.51181102362204722" footer="0.51181102362204722"/>
  <pageSetup paperSize="9" scale="74"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0"/>
  </sheetPr>
  <dimension ref="A1:V67"/>
  <sheetViews>
    <sheetView showGridLines="0" view="pageBreakPreview" topLeftCell="A22" zoomScaleNormal="70" zoomScaleSheetLayoutView="100" workbookViewId="0">
      <selection activeCell="C54" sqref="C54:N62"/>
    </sheetView>
  </sheetViews>
  <sheetFormatPr defaultRowHeight="14"/>
  <cols>
    <col min="1" max="1" width="4.625" style="522" customWidth="1"/>
    <col min="2" max="2" width="1.625" style="522" customWidth="1"/>
    <col min="3" max="3" width="3.125" style="522" customWidth="1"/>
    <col min="4" max="4" width="4.125" style="522" customWidth="1"/>
    <col min="5" max="5" width="6.25" style="522" customWidth="1"/>
    <col min="6" max="6" width="8.125" style="522" customWidth="1"/>
    <col min="7" max="7" width="9.25" style="522" customWidth="1"/>
    <col min="8" max="8" width="5.75" style="522" customWidth="1"/>
    <col min="9" max="10" width="9.625" style="522" customWidth="1"/>
    <col min="11" max="11" width="10" style="522" customWidth="1"/>
    <col min="12" max="12" width="9.625" style="522" customWidth="1"/>
    <col min="13" max="13" width="12.625" style="522" customWidth="1"/>
    <col min="14" max="14" width="11" style="522" customWidth="1"/>
    <col min="15" max="256" width="9" style="522" bestFit="1" customWidth="1"/>
  </cols>
  <sheetData>
    <row r="1" spans="1:14" ht="14.75">
      <c r="A1" s="521" t="s">
        <v>38</v>
      </c>
      <c r="N1" s="368" t="s">
        <v>421</v>
      </c>
    </row>
    <row r="2" spans="1:14" ht="14.75">
      <c r="C2" s="521"/>
      <c r="M2" s="358" t="s">
        <v>144</v>
      </c>
      <c r="N2" s="369"/>
    </row>
    <row r="3" spans="1:14" ht="24.25">
      <c r="A3" s="540" t="s">
        <v>351</v>
      </c>
      <c r="C3" s="116" t="s">
        <v>149</v>
      </c>
      <c r="D3" s="116"/>
      <c r="E3" s="116"/>
      <c r="F3" s="116"/>
      <c r="G3" s="116"/>
      <c r="H3" s="116"/>
      <c r="I3" s="116"/>
      <c r="J3" s="116"/>
      <c r="K3" s="116"/>
      <c r="L3" s="116"/>
      <c r="M3" s="116"/>
      <c r="N3" s="116"/>
    </row>
    <row r="4" spans="1:14" s="305" customFormat="1" ht="15" customHeight="1">
      <c r="A4" s="541"/>
      <c r="C4" s="548" t="s">
        <v>151</v>
      </c>
      <c r="D4" s="565"/>
      <c r="E4" s="565"/>
      <c r="F4" s="565"/>
      <c r="G4" s="596"/>
      <c r="H4" s="603" t="s">
        <v>429</v>
      </c>
      <c r="I4" s="620"/>
      <c r="J4" s="620"/>
      <c r="K4" s="620"/>
      <c r="L4" s="620"/>
      <c r="M4" s="620"/>
      <c r="N4" s="312"/>
    </row>
    <row r="5" spans="1:14" s="305" customFormat="1" ht="15" customHeight="1">
      <c r="A5" s="542"/>
      <c r="C5" s="549"/>
      <c r="D5" s="566"/>
      <c r="E5" s="566"/>
      <c r="F5" s="566"/>
      <c r="G5" s="597"/>
      <c r="H5" s="604" t="s">
        <v>430</v>
      </c>
      <c r="I5" s="621"/>
      <c r="J5" s="621"/>
      <c r="K5" s="621"/>
      <c r="L5" s="621"/>
      <c r="M5" s="621"/>
      <c r="N5" s="672"/>
    </row>
    <row r="6" spans="1:14" s="366" customFormat="1" ht="16.5" customHeight="1">
      <c r="A6" s="543" t="s">
        <v>389</v>
      </c>
      <c r="C6" s="550" t="s">
        <v>165</v>
      </c>
      <c r="D6" s="550"/>
      <c r="E6" s="580" t="s">
        <v>154</v>
      </c>
      <c r="F6" s="580"/>
      <c r="G6" s="598"/>
      <c r="H6" s="605" t="s">
        <v>431</v>
      </c>
      <c r="I6" s="299"/>
      <c r="J6" s="299"/>
      <c r="K6" s="299"/>
      <c r="L6" s="299"/>
      <c r="M6" s="299"/>
      <c r="N6" s="329"/>
    </row>
    <row r="7" spans="1:14" s="366" customFormat="1" ht="16.5" customHeight="1">
      <c r="A7" s="543"/>
      <c r="C7" s="550"/>
      <c r="D7" s="550"/>
      <c r="E7" s="581"/>
      <c r="F7" s="581"/>
      <c r="G7" s="599"/>
      <c r="H7" s="606" t="s">
        <v>405</v>
      </c>
      <c r="I7" s="622"/>
      <c r="J7" s="622"/>
      <c r="K7" s="622"/>
      <c r="L7" s="622"/>
      <c r="M7" s="622"/>
      <c r="N7" s="317"/>
    </row>
    <row r="8" spans="1:14" s="366" customFormat="1" ht="16.5" customHeight="1">
      <c r="A8" s="543" t="s">
        <v>389</v>
      </c>
      <c r="C8" s="550"/>
      <c r="D8" s="550"/>
      <c r="E8" s="579" t="s">
        <v>156</v>
      </c>
      <c r="F8" s="579"/>
      <c r="G8" s="426"/>
      <c r="H8" s="607" t="s">
        <v>21</v>
      </c>
      <c r="I8" s="623"/>
      <c r="J8" s="623"/>
      <c r="K8" s="623"/>
      <c r="L8" s="623"/>
      <c r="M8" s="623"/>
      <c r="N8" s="510"/>
    </row>
    <row r="9" spans="1:14" s="366" customFormat="1" ht="16.5" customHeight="1">
      <c r="A9" s="543"/>
      <c r="C9" s="550"/>
      <c r="D9" s="550"/>
      <c r="E9" s="580"/>
      <c r="F9" s="580"/>
      <c r="G9" s="598"/>
      <c r="H9" s="605" t="s">
        <v>432</v>
      </c>
      <c r="I9" s="299"/>
      <c r="J9" s="299"/>
      <c r="K9" s="299"/>
      <c r="L9" s="299"/>
      <c r="M9" s="299"/>
      <c r="N9" s="329"/>
    </row>
    <row r="10" spans="1:14" s="366" customFormat="1" ht="16.5" customHeight="1">
      <c r="A10" s="543"/>
      <c r="C10" s="550"/>
      <c r="D10" s="550"/>
      <c r="E10" s="580"/>
      <c r="F10" s="580"/>
      <c r="G10" s="598"/>
      <c r="H10" s="605" t="s">
        <v>433</v>
      </c>
      <c r="I10" s="299"/>
      <c r="J10" s="299"/>
      <c r="K10" s="299"/>
      <c r="L10" s="299"/>
      <c r="M10" s="299"/>
      <c r="N10" s="329"/>
    </row>
    <row r="11" spans="1:14" s="366" customFormat="1" ht="16.5" customHeight="1">
      <c r="A11" s="543"/>
      <c r="C11" s="550"/>
      <c r="D11" s="550"/>
      <c r="E11" s="580"/>
      <c r="F11" s="580"/>
      <c r="G11" s="598"/>
      <c r="H11" s="606" t="s">
        <v>434</v>
      </c>
      <c r="I11" s="622"/>
      <c r="J11" s="622"/>
      <c r="K11" s="622"/>
      <c r="L11" s="622"/>
      <c r="M11" s="622"/>
      <c r="N11" s="317"/>
    </row>
    <row r="12" spans="1:14" s="366" customFormat="1" ht="16.5" customHeight="1">
      <c r="A12" s="544"/>
      <c r="B12" s="546"/>
      <c r="C12" s="551" t="s">
        <v>423</v>
      </c>
      <c r="D12" s="567"/>
      <c r="E12" s="551"/>
      <c r="F12" s="594"/>
      <c r="G12" s="567"/>
      <c r="H12" s="608" t="s">
        <v>165</v>
      </c>
      <c r="I12" s="608"/>
      <c r="J12" s="608"/>
      <c r="K12" s="608"/>
      <c r="L12" s="654" t="s">
        <v>167</v>
      </c>
      <c r="M12" s="654"/>
      <c r="N12" s="654"/>
    </row>
    <row r="13" spans="1:14" s="366" customFormat="1" ht="16.5" customHeight="1">
      <c r="A13" s="544"/>
      <c r="B13" s="546"/>
      <c r="C13" s="552"/>
      <c r="D13" s="568"/>
      <c r="E13" s="553"/>
      <c r="F13" s="595"/>
      <c r="G13" s="569"/>
      <c r="H13" s="608"/>
      <c r="I13" s="608"/>
      <c r="J13" s="608"/>
      <c r="K13" s="608"/>
      <c r="L13" s="654"/>
      <c r="M13" s="654"/>
      <c r="N13" s="654"/>
    </row>
    <row r="14" spans="1:14" s="366" customFormat="1" ht="16.5" customHeight="1">
      <c r="A14" s="544" t="s">
        <v>389</v>
      </c>
      <c r="B14" s="546"/>
      <c r="C14" s="552"/>
      <c r="D14" s="568"/>
      <c r="E14" s="585" t="s">
        <v>169</v>
      </c>
      <c r="F14" s="585"/>
      <c r="G14" s="588"/>
      <c r="H14" s="609" t="s">
        <v>308</v>
      </c>
      <c r="I14" s="624"/>
      <c r="J14" s="624"/>
      <c r="K14" s="649"/>
      <c r="L14" s="655"/>
      <c r="M14" s="655"/>
      <c r="N14" s="655"/>
    </row>
    <row r="15" spans="1:14" s="366" customFormat="1" ht="16.5" customHeight="1">
      <c r="A15" s="544"/>
      <c r="B15" s="546"/>
      <c r="C15" s="552"/>
      <c r="D15" s="568"/>
      <c r="E15" s="586"/>
      <c r="F15" s="586"/>
      <c r="G15" s="590"/>
      <c r="H15" s="610" t="s">
        <v>435</v>
      </c>
      <c r="I15" s="625"/>
      <c r="J15" s="625"/>
      <c r="K15" s="650"/>
      <c r="L15" s="655"/>
      <c r="M15" s="655"/>
      <c r="N15" s="655"/>
    </row>
    <row r="16" spans="1:14" s="366" customFormat="1" ht="16.5" customHeight="1">
      <c r="A16" s="544" t="s">
        <v>389</v>
      </c>
      <c r="B16" s="546"/>
      <c r="C16" s="552"/>
      <c r="D16" s="568"/>
      <c r="E16" s="585" t="s">
        <v>147</v>
      </c>
      <c r="F16" s="585"/>
      <c r="G16" s="588"/>
      <c r="H16" s="609" t="s">
        <v>118</v>
      </c>
      <c r="I16" s="624"/>
      <c r="J16" s="624"/>
      <c r="K16" s="649"/>
      <c r="L16" s="656"/>
      <c r="M16" s="656"/>
      <c r="N16" s="656"/>
    </row>
    <row r="17" spans="1:22" s="366" customFormat="1" ht="16.5" customHeight="1">
      <c r="A17" s="544"/>
      <c r="B17" s="546"/>
      <c r="C17" s="552"/>
      <c r="D17" s="568"/>
      <c r="E17" s="587"/>
      <c r="F17" s="587"/>
      <c r="G17" s="589"/>
      <c r="H17" s="611" t="s">
        <v>437</v>
      </c>
      <c r="I17" s="626"/>
      <c r="J17" s="626"/>
      <c r="K17" s="651"/>
      <c r="L17" s="656"/>
      <c r="M17" s="656"/>
      <c r="N17" s="656"/>
    </row>
    <row r="18" spans="1:22" s="366" customFormat="1" ht="16.5" customHeight="1">
      <c r="A18" s="544"/>
      <c r="B18" s="546"/>
      <c r="C18" s="552"/>
      <c r="D18" s="568"/>
      <c r="E18" s="587"/>
      <c r="F18" s="587"/>
      <c r="G18" s="589"/>
      <c r="H18" s="611" t="s">
        <v>438</v>
      </c>
      <c r="I18" s="626"/>
      <c r="J18" s="626"/>
      <c r="K18" s="651"/>
      <c r="L18" s="656"/>
      <c r="M18" s="656"/>
      <c r="N18" s="656"/>
      <c r="V18" s="366"/>
    </row>
    <row r="19" spans="1:22" s="366" customFormat="1" ht="16.5" customHeight="1">
      <c r="A19" s="544"/>
      <c r="B19" s="546"/>
      <c r="C19" s="552"/>
      <c r="D19" s="568"/>
      <c r="E19" s="586"/>
      <c r="F19" s="586"/>
      <c r="G19" s="590"/>
      <c r="H19" s="610" t="s">
        <v>72</v>
      </c>
      <c r="I19" s="625"/>
      <c r="J19" s="625"/>
      <c r="K19" s="650"/>
      <c r="L19" s="656"/>
      <c r="M19" s="656"/>
      <c r="N19" s="656"/>
    </row>
    <row r="20" spans="1:22" s="366" customFormat="1" ht="16.5" customHeight="1">
      <c r="A20" s="544" t="s">
        <v>389</v>
      </c>
      <c r="B20" s="546"/>
      <c r="C20" s="552"/>
      <c r="D20" s="568"/>
      <c r="E20" s="585" t="s">
        <v>163</v>
      </c>
      <c r="F20" s="585"/>
      <c r="G20" s="588"/>
      <c r="H20" s="591" t="s">
        <v>42</v>
      </c>
      <c r="I20" s="585"/>
      <c r="J20" s="585"/>
      <c r="K20" s="588"/>
      <c r="L20" s="613"/>
      <c r="M20" s="613"/>
      <c r="N20" s="613"/>
    </row>
    <row r="21" spans="1:22" s="366" customFormat="1" ht="16.5" customHeight="1">
      <c r="A21" s="544"/>
      <c r="B21" s="546"/>
      <c r="C21" s="552"/>
      <c r="D21" s="568"/>
      <c r="E21" s="587"/>
      <c r="F21" s="587"/>
      <c r="G21" s="589"/>
      <c r="H21" s="592" t="s">
        <v>82</v>
      </c>
      <c r="I21" s="587"/>
      <c r="J21" s="587"/>
      <c r="K21" s="589"/>
      <c r="L21" s="613"/>
      <c r="M21" s="613"/>
      <c r="N21" s="613"/>
    </row>
    <row r="22" spans="1:22" s="366" customFormat="1" ht="16.5" customHeight="1">
      <c r="A22" s="544"/>
      <c r="B22" s="546"/>
      <c r="C22" s="552"/>
      <c r="D22" s="568"/>
      <c r="E22" s="586"/>
      <c r="F22" s="586"/>
      <c r="G22" s="590"/>
      <c r="H22" s="593" t="s">
        <v>265</v>
      </c>
      <c r="I22" s="586"/>
      <c r="J22" s="586"/>
      <c r="K22" s="590"/>
      <c r="L22" s="613"/>
      <c r="M22" s="613"/>
      <c r="N22" s="613"/>
    </row>
    <row r="23" spans="1:22" s="366" customFormat="1" ht="16.5" customHeight="1">
      <c r="A23" s="544" t="s">
        <v>389</v>
      </c>
      <c r="B23" s="546"/>
      <c r="C23" s="552"/>
      <c r="D23" s="568"/>
      <c r="E23" s="585" t="s">
        <v>426</v>
      </c>
      <c r="F23" s="585"/>
      <c r="G23" s="588"/>
      <c r="H23" s="585" t="s">
        <v>42</v>
      </c>
      <c r="I23" s="585"/>
      <c r="J23" s="585"/>
      <c r="K23" s="588"/>
      <c r="L23" s="613"/>
      <c r="M23" s="613"/>
      <c r="N23" s="613"/>
    </row>
    <row r="24" spans="1:22" s="366" customFormat="1" ht="16.5" customHeight="1">
      <c r="A24" s="544"/>
      <c r="B24" s="546"/>
      <c r="C24" s="552"/>
      <c r="D24" s="568"/>
      <c r="E24" s="587"/>
      <c r="F24" s="587"/>
      <c r="G24" s="589"/>
      <c r="H24" s="587" t="s">
        <v>439</v>
      </c>
      <c r="I24" s="587"/>
      <c r="J24" s="587"/>
      <c r="K24" s="589"/>
      <c r="L24" s="613"/>
      <c r="M24" s="613"/>
      <c r="N24" s="613"/>
    </row>
    <row r="25" spans="1:22" s="366" customFormat="1" ht="16.5" customHeight="1">
      <c r="A25" s="544"/>
      <c r="B25" s="546"/>
      <c r="C25" s="552"/>
      <c r="D25" s="568"/>
      <c r="E25" s="586"/>
      <c r="F25" s="586"/>
      <c r="G25" s="590"/>
      <c r="H25" s="586" t="s">
        <v>265</v>
      </c>
      <c r="I25" s="586"/>
      <c r="J25" s="586"/>
      <c r="K25" s="590"/>
      <c r="L25" s="613"/>
      <c r="M25" s="613"/>
      <c r="N25" s="613"/>
    </row>
    <row r="26" spans="1:22" s="366" customFormat="1" ht="16.5" customHeight="1">
      <c r="A26" s="544" t="s">
        <v>389</v>
      </c>
      <c r="B26" s="546"/>
      <c r="C26" s="552"/>
      <c r="D26" s="568"/>
      <c r="E26" s="588" t="s">
        <v>428</v>
      </c>
      <c r="F26" s="591" t="s">
        <v>172</v>
      </c>
      <c r="G26" s="588"/>
      <c r="H26" s="612" t="s">
        <v>220</v>
      </c>
      <c r="I26" s="587"/>
      <c r="J26" s="587"/>
      <c r="K26" s="589"/>
      <c r="L26" s="657"/>
      <c r="M26" s="665"/>
      <c r="N26" s="673"/>
    </row>
    <row r="27" spans="1:22" s="366" customFormat="1" ht="16.5" customHeight="1">
      <c r="A27" s="544"/>
      <c r="B27" s="546"/>
      <c r="C27" s="552"/>
      <c r="D27" s="568"/>
      <c r="E27" s="589"/>
      <c r="F27" s="592"/>
      <c r="G27" s="589"/>
      <c r="H27" s="592" t="s">
        <v>440</v>
      </c>
      <c r="I27" s="587"/>
      <c r="J27" s="587"/>
      <c r="K27" s="589"/>
      <c r="L27" s="658"/>
      <c r="M27" s="666"/>
      <c r="N27" s="674"/>
    </row>
    <row r="28" spans="1:22" s="366" customFormat="1" ht="16.5" customHeight="1">
      <c r="A28" s="544"/>
      <c r="B28" s="546"/>
      <c r="C28" s="552"/>
      <c r="D28" s="568"/>
      <c r="E28" s="589"/>
      <c r="F28" s="593"/>
      <c r="G28" s="590"/>
      <c r="H28" s="593" t="s">
        <v>265</v>
      </c>
      <c r="I28" s="586"/>
      <c r="J28" s="586"/>
      <c r="K28" s="590"/>
      <c r="L28" s="658"/>
      <c r="M28" s="666"/>
      <c r="N28" s="674"/>
    </row>
    <row r="29" spans="1:22" s="366" customFormat="1" ht="16.5" customHeight="1">
      <c r="A29" s="544"/>
      <c r="B29" s="546"/>
      <c r="C29" s="552"/>
      <c r="D29" s="568"/>
      <c r="E29" s="589"/>
      <c r="F29" s="591" t="s">
        <v>178</v>
      </c>
      <c r="G29" s="588"/>
      <c r="H29" s="591" t="s">
        <v>441</v>
      </c>
      <c r="I29" s="585"/>
      <c r="J29" s="585"/>
      <c r="K29" s="588"/>
      <c r="L29" s="658"/>
      <c r="M29" s="666"/>
      <c r="N29" s="674"/>
    </row>
    <row r="30" spans="1:22" s="366" customFormat="1" ht="16.5" customHeight="1">
      <c r="A30" s="544"/>
      <c r="B30" s="546"/>
      <c r="C30" s="552"/>
      <c r="D30" s="568"/>
      <c r="E30" s="589"/>
      <c r="F30" s="592"/>
      <c r="G30" s="589"/>
      <c r="H30" s="592"/>
      <c r="I30" s="587"/>
      <c r="J30" s="587"/>
      <c r="K30" s="589"/>
      <c r="L30" s="658"/>
      <c r="M30" s="666"/>
      <c r="N30" s="674"/>
    </row>
    <row r="31" spans="1:22" s="366" customFormat="1" ht="16.5" customHeight="1">
      <c r="A31" s="544"/>
      <c r="B31" s="546"/>
      <c r="C31" s="552"/>
      <c r="D31" s="568"/>
      <c r="E31" s="590"/>
      <c r="F31" s="593"/>
      <c r="G31" s="590"/>
      <c r="H31" s="586" t="s">
        <v>265</v>
      </c>
      <c r="I31" s="625"/>
      <c r="J31" s="625"/>
      <c r="K31" s="650"/>
      <c r="L31" s="659"/>
      <c r="M31" s="667"/>
      <c r="N31" s="675"/>
    </row>
    <row r="32" spans="1:22" s="366" customFormat="1" ht="16.5" customHeight="1">
      <c r="A32" s="544" t="s">
        <v>389</v>
      </c>
      <c r="B32" s="546"/>
      <c r="C32" s="552"/>
      <c r="D32" s="568"/>
      <c r="E32" s="591" t="s">
        <v>131</v>
      </c>
      <c r="F32" s="585"/>
      <c r="G32" s="588"/>
      <c r="H32" s="613"/>
      <c r="I32" s="613"/>
      <c r="J32" s="613"/>
      <c r="K32" s="613"/>
      <c r="L32" s="613"/>
      <c r="M32" s="613"/>
      <c r="N32" s="613"/>
    </row>
    <row r="33" spans="1:14" s="366" customFormat="1" ht="16.5" customHeight="1">
      <c r="A33" s="544"/>
      <c r="B33" s="546"/>
      <c r="C33" s="552"/>
      <c r="D33" s="568"/>
      <c r="E33" s="592"/>
      <c r="F33" s="587"/>
      <c r="G33" s="589"/>
      <c r="H33" s="613"/>
      <c r="I33" s="613"/>
      <c r="J33" s="613"/>
      <c r="K33" s="613"/>
      <c r="L33" s="613"/>
      <c r="M33" s="613"/>
      <c r="N33" s="613"/>
    </row>
    <row r="34" spans="1:14" s="305" customFormat="1" ht="14.25" customHeight="1">
      <c r="A34" s="544"/>
      <c r="B34" s="547"/>
      <c r="C34" s="553"/>
      <c r="D34" s="569"/>
      <c r="E34" s="593"/>
      <c r="F34" s="586"/>
      <c r="G34" s="590"/>
      <c r="H34" s="613"/>
      <c r="I34" s="613"/>
      <c r="J34" s="613"/>
      <c r="K34" s="613"/>
      <c r="L34" s="613"/>
      <c r="M34" s="613"/>
      <c r="N34" s="613"/>
    </row>
    <row r="35" spans="1:14" s="366" customFormat="1" ht="13.5" customHeight="1">
      <c r="A35" s="543"/>
      <c r="C35" s="554" t="s">
        <v>181</v>
      </c>
      <c r="D35" s="570" t="s">
        <v>9</v>
      </c>
      <c r="E35" s="570"/>
      <c r="F35" s="570"/>
      <c r="G35" s="600"/>
      <c r="H35" s="600"/>
      <c r="I35" s="627" t="s">
        <v>74</v>
      </c>
      <c r="J35" s="638"/>
      <c r="K35" s="638"/>
      <c r="L35" s="638"/>
      <c r="M35" s="600" t="s">
        <v>183</v>
      </c>
      <c r="N35" s="600"/>
    </row>
    <row r="36" spans="1:14" s="366" customFormat="1" ht="13.5" customHeight="1">
      <c r="A36" s="543" t="s">
        <v>389</v>
      </c>
      <c r="C36" s="554"/>
      <c r="D36" s="571" t="s">
        <v>185</v>
      </c>
      <c r="E36" s="571"/>
      <c r="F36" s="571"/>
      <c r="G36" s="601"/>
      <c r="H36" s="601"/>
      <c r="I36" s="628" t="s">
        <v>117</v>
      </c>
      <c r="J36" s="639"/>
      <c r="K36" s="639"/>
      <c r="L36" s="509"/>
      <c r="M36" s="668" t="s">
        <v>449</v>
      </c>
      <c r="N36" s="676"/>
    </row>
    <row r="37" spans="1:14" s="366" customFormat="1" ht="13.5" customHeight="1">
      <c r="A37" s="543"/>
      <c r="C37" s="554"/>
      <c r="D37" s="571"/>
      <c r="E37" s="571"/>
      <c r="F37" s="571"/>
      <c r="G37" s="601"/>
      <c r="H37" s="601"/>
      <c r="I37" s="629"/>
      <c r="J37" s="285"/>
      <c r="K37" s="285"/>
      <c r="L37" s="323"/>
      <c r="M37" s="669" t="s">
        <v>116</v>
      </c>
      <c r="N37" s="677"/>
    </row>
    <row r="38" spans="1:14" s="366" customFormat="1" ht="13.5" customHeight="1">
      <c r="A38" s="543"/>
      <c r="C38" s="554"/>
      <c r="D38" s="571"/>
      <c r="E38" s="571"/>
      <c r="F38" s="571"/>
      <c r="G38" s="601"/>
      <c r="H38" s="601"/>
      <c r="I38" s="253"/>
      <c r="J38" s="640"/>
      <c r="K38" s="640"/>
      <c r="L38" s="324"/>
      <c r="M38" s="670" t="s">
        <v>450</v>
      </c>
      <c r="N38" s="678"/>
    </row>
    <row r="39" spans="1:14" s="366" customFormat="1" ht="13.5" customHeight="1">
      <c r="A39" s="543" t="s">
        <v>389</v>
      </c>
      <c r="C39" s="554"/>
      <c r="D39" s="572" t="s">
        <v>138</v>
      </c>
      <c r="E39" s="572"/>
      <c r="F39" s="572"/>
      <c r="G39" s="602"/>
      <c r="H39" s="602"/>
      <c r="I39" s="628" t="s">
        <v>134</v>
      </c>
      <c r="J39" s="641"/>
      <c r="K39" s="641"/>
      <c r="L39" s="660"/>
      <c r="M39" s="668" t="s">
        <v>449</v>
      </c>
      <c r="N39" s="676"/>
    </row>
    <row r="40" spans="1:14" s="366" customFormat="1" ht="13.5" customHeight="1">
      <c r="A40" s="543"/>
      <c r="C40" s="554"/>
      <c r="D40" s="572"/>
      <c r="E40" s="572"/>
      <c r="F40" s="572"/>
      <c r="G40" s="602"/>
      <c r="H40" s="602"/>
      <c r="I40" s="630"/>
      <c r="J40" s="287"/>
      <c r="K40" s="287"/>
      <c r="L40" s="661"/>
      <c r="M40" s="669" t="s">
        <v>116</v>
      </c>
      <c r="N40" s="677"/>
    </row>
    <row r="41" spans="1:14" s="366" customFormat="1" ht="13.5" customHeight="1">
      <c r="A41" s="543"/>
      <c r="C41" s="554"/>
      <c r="D41" s="572"/>
      <c r="E41" s="572"/>
      <c r="F41" s="572"/>
      <c r="G41" s="602"/>
      <c r="H41" s="602"/>
      <c r="I41" s="255"/>
      <c r="J41" s="642"/>
      <c r="K41" s="642"/>
      <c r="L41" s="662"/>
      <c r="M41" s="670" t="s">
        <v>450</v>
      </c>
      <c r="N41" s="678"/>
    </row>
    <row r="42" spans="1:14" s="366" customFormat="1" ht="13.5" customHeight="1">
      <c r="A42" s="543" t="s">
        <v>389</v>
      </c>
      <c r="C42" s="554"/>
      <c r="D42" s="571" t="s">
        <v>188</v>
      </c>
      <c r="E42" s="571"/>
      <c r="F42" s="571"/>
      <c r="G42" s="601"/>
      <c r="H42" s="601"/>
      <c r="I42" s="607" t="s">
        <v>190</v>
      </c>
      <c r="J42" s="623"/>
      <c r="K42" s="623"/>
      <c r="L42" s="510"/>
      <c r="M42" s="668" t="s">
        <v>449</v>
      </c>
      <c r="N42" s="676"/>
    </row>
    <row r="43" spans="1:14" s="366" customFormat="1" ht="13.5" customHeight="1">
      <c r="A43" s="543"/>
      <c r="C43" s="554"/>
      <c r="D43" s="571"/>
      <c r="E43" s="571"/>
      <c r="F43" s="571"/>
      <c r="G43" s="601"/>
      <c r="H43" s="601"/>
      <c r="I43" s="631" t="s">
        <v>442</v>
      </c>
      <c r="J43" s="581"/>
      <c r="K43" s="581"/>
      <c r="L43" s="599"/>
      <c r="M43" s="670" t="s">
        <v>116</v>
      </c>
      <c r="N43" s="678"/>
    </row>
    <row r="44" spans="1:14" s="366" customFormat="1" ht="13.5" customHeight="1">
      <c r="A44" s="543" t="s">
        <v>389</v>
      </c>
      <c r="C44" s="554"/>
      <c r="D44" s="571" t="s">
        <v>192</v>
      </c>
      <c r="E44" s="571"/>
      <c r="F44" s="571"/>
      <c r="G44" s="601"/>
      <c r="H44" s="601"/>
      <c r="I44" s="628" t="s">
        <v>443</v>
      </c>
      <c r="J44" s="641"/>
      <c r="K44" s="641"/>
      <c r="L44" s="660"/>
      <c r="M44" s="668" t="s">
        <v>449</v>
      </c>
      <c r="N44" s="676"/>
    </row>
    <row r="45" spans="1:14" s="366" customFormat="1" ht="13.5" customHeight="1">
      <c r="A45" s="543"/>
      <c r="C45" s="554"/>
      <c r="D45" s="571"/>
      <c r="E45" s="571"/>
      <c r="F45" s="571"/>
      <c r="G45" s="601"/>
      <c r="H45" s="601"/>
      <c r="I45" s="255"/>
      <c r="J45" s="642"/>
      <c r="K45" s="642"/>
      <c r="L45" s="662"/>
      <c r="M45" s="669" t="s">
        <v>116</v>
      </c>
      <c r="N45" s="677"/>
    </row>
    <row r="46" spans="1:14" s="366" customFormat="1" ht="13.5" customHeight="1">
      <c r="A46" s="543" t="s">
        <v>389</v>
      </c>
      <c r="C46" s="554"/>
      <c r="D46" s="571" t="s">
        <v>349</v>
      </c>
      <c r="E46" s="571"/>
      <c r="F46" s="571"/>
      <c r="G46" s="601"/>
      <c r="H46" s="601"/>
      <c r="I46" s="607" t="s">
        <v>272</v>
      </c>
      <c r="J46" s="623"/>
      <c r="K46" s="623"/>
      <c r="L46" s="510"/>
      <c r="M46" s="668" t="s">
        <v>449</v>
      </c>
      <c r="N46" s="676"/>
    </row>
    <row r="47" spans="1:14" s="366" customFormat="1" ht="13.5" customHeight="1">
      <c r="A47" s="543"/>
      <c r="C47" s="554"/>
      <c r="D47" s="571"/>
      <c r="E47" s="571"/>
      <c r="F47" s="571"/>
      <c r="G47" s="601"/>
      <c r="H47" s="601"/>
      <c r="I47" s="606"/>
      <c r="J47" s="622"/>
      <c r="K47" s="622"/>
      <c r="L47" s="317"/>
      <c r="M47" s="670" t="s">
        <v>116</v>
      </c>
      <c r="N47" s="678"/>
    </row>
    <row r="48" spans="1:14" s="366" customFormat="1" ht="13.5" customHeight="1">
      <c r="A48" s="543" t="s">
        <v>389</v>
      </c>
      <c r="C48" s="555" t="s">
        <v>194</v>
      </c>
      <c r="D48" s="573"/>
      <c r="E48" s="573"/>
      <c r="F48" s="573"/>
      <c r="G48" s="573"/>
      <c r="H48" s="614"/>
      <c r="I48" s="632" t="s">
        <v>173</v>
      </c>
      <c r="J48" s="643"/>
      <c r="K48" s="643"/>
      <c r="L48" s="643"/>
      <c r="M48" s="643"/>
      <c r="N48" s="379"/>
    </row>
    <row r="49" spans="1:14" s="366" customFormat="1" ht="13.5" customHeight="1">
      <c r="A49" s="543"/>
      <c r="C49" s="556"/>
      <c r="D49" s="574"/>
      <c r="E49" s="574"/>
      <c r="F49" s="574"/>
      <c r="G49" s="574"/>
      <c r="H49" s="615"/>
      <c r="I49" s="633" t="s">
        <v>77</v>
      </c>
      <c r="J49" s="366"/>
      <c r="K49" s="366"/>
      <c r="L49" s="366"/>
      <c r="M49" s="366"/>
      <c r="N49" s="381"/>
    </row>
    <row r="50" spans="1:14" s="366" customFormat="1" ht="13.5" customHeight="1">
      <c r="A50" s="543"/>
      <c r="C50" s="557"/>
      <c r="D50" s="575"/>
      <c r="E50" s="575"/>
      <c r="F50" s="575"/>
      <c r="G50" s="575"/>
      <c r="H50" s="616"/>
      <c r="I50" s="634" t="s">
        <v>444</v>
      </c>
      <c r="J50" s="644"/>
      <c r="K50" s="644"/>
      <c r="L50" s="644"/>
      <c r="M50" s="644"/>
      <c r="N50" s="679"/>
    </row>
    <row r="51" spans="1:14" s="366" customFormat="1" ht="13.5" customHeight="1">
      <c r="A51" s="543" t="s">
        <v>389</v>
      </c>
      <c r="C51" s="558" t="s">
        <v>424</v>
      </c>
      <c r="D51" s="576"/>
      <c r="E51" s="576"/>
      <c r="F51" s="576"/>
      <c r="G51" s="576"/>
      <c r="H51" s="617"/>
      <c r="I51" s="635" t="s">
        <v>199</v>
      </c>
      <c r="J51" s="645"/>
      <c r="K51" s="645"/>
      <c r="L51" s="645"/>
      <c r="M51" s="645"/>
      <c r="N51" s="680"/>
    </row>
    <row r="52" spans="1:14" s="366" customFormat="1" ht="13.5" customHeight="1">
      <c r="A52" s="543"/>
      <c r="C52" s="556"/>
      <c r="D52" s="574"/>
      <c r="E52" s="574"/>
      <c r="F52" s="574"/>
      <c r="G52" s="574"/>
      <c r="H52" s="615"/>
      <c r="I52" s="633" t="s">
        <v>356</v>
      </c>
      <c r="J52" s="366"/>
      <c r="K52" s="366"/>
      <c r="L52" s="366"/>
      <c r="M52" s="366"/>
      <c r="N52" s="381"/>
    </row>
    <row r="53" spans="1:14" s="366" customFormat="1" ht="13.5" customHeight="1">
      <c r="A53" s="543"/>
      <c r="C53" s="559"/>
      <c r="D53" s="577"/>
      <c r="E53" s="577"/>
      <c r="F53" s="577"/>
      <c r="G53" s="577"/>
      <c r="H53" s="618"/>
      <c r="I53" s="258" t="s">
        <v>445</v>
      </c>
      <c r="J53" s="646"/>
      <c r="K53" s="646"/>
      <c r="L53" s="646"/>
      <c r="M53" s="646"/>
      <c r="N53" s="384"/>
    </row>
    <row r="54" spans="1:14" s="366" customFormat="1" ht="13.5" customHeight="1">
      <c r="A54" s="543" t="s">
        <v>389</v>
      </c>
      <c r="C54" s="560" t="s">
        <v>65</v>
      </c>
      <c r="D54" s="578"/>
      <c r="E54" s="578"/>
      <c r="F54" s="578"/>
      <c r="G54" s="578"/>
      <c r="H54" s="619"/>
      <c r="I54" s="636" t="s">
        <v>446</v>
      </c>
      <c r="J54" s="647"/>
      <c r="K54" s="647"/>
      <c r="L54" s="647"/>
      <c r="M54" s="647"/>
      <c r="N54" s="681"/>
    </row>
    <row r="55" spans="1:14" s="366" customFormat="1" ht="13.5" customHeight="1">
      <c r="A55" s="543"/>
      <c r="C55" s="561" t="s">
        <v>201</v>
      </c>
      <c r="D55" s="579" t="s">
        <v>203</v>
      </c>
      <c r="E55" s="579"/>
      <c r="F55" s="579"/>
      <c r="G55" s="579"/>
      <c r="H55" s="426"/>
      <c r="I55" s="637" t="s">
        <v>205</v>
      </c>
      <c r="J55" s="648"/>
      <c r="K55" s="637" t="s">
        <v>207</v>
      </c>
      <c r="L55" s="357"/>
      <c r="M55" s="671" t="s">
        <v>209</v>
      </c>
      <c r="N55" s="682"/>
    </row>
    <row r="56" spans="1:14" s="366" customFormat="1" ht="13.5" customHeight="1">
      <c r="A56" s="543" t="s">
        <v>389</v>
      </c>
      <c r="C56" s="562"/>
      <c r="D56" s="580"/>
      <c r="E56" s="580"/>
      <c r="F56" s="580"/>
      <c r="G56" s="580"/>
      <c r="H56" s="598"/>
      <c r="I56" s="602" t="s">
        <v>447</v>
      </c>
      <c r="J56" s="602"/>
      <c r="K56" s="652" t="s">
        <v>293</v>
      </c>
      <c r="L56" s="663"/>
      <c r="M56" s="632" t="s">
        <v>451</v>
      </c>
      <c r="N56" s="379"/>
    </row>
    <row r="57" spans="1:14" s="366" customFormat="1" ht="13.5" customHeight="1">
      <c r="A57" s="543"/>
      <c r="C57" s="562"/>
      <c r="D57" s="580"/>
      <c r="E57" s="580"/>
      <c r="F57" s="580"/>
      <c r="G57" s="580"/>
      <c r="H57" s="598"/>
      <c r="I57" s="602"/>
      <c r="J57" s="602"/>
      <c r="K57" s="653"/>
      <c r="L57" s="664"/>
      <c r="M57" s="258" t="s">
        <v>452</v>
      </c>
      <c r="N57" s="384"/>
    </row>
    <row r="58" spans="1:14" s="366" customFormat="1" ht="13.5" customHeight="1">
      <c r="A58" s="543" t="s">
        <v>389</v>
      </c>
      <c r="C58" s="562"/>
      <c r="D58" s="580"/>
      <c r="E58" s="580"/>
      <c r="F58" s="580"/>
      <c r="G58" s="580"/>
      <c r="H58" s="598"/>
      <c r="I58" s="602" t="s">
        <v>260</v>
      </c>
      <c r="J58" s="602"/>
      <c r="K58" s="652" t="s">
        <v>293</v>
      </c>
      <c r="L58" s="663"/>
      <c r="M58" s="632" t="s">
        <v>451</v>
      </c>
      <c r="N58" s="379"/>
    </row>
    <row r="59" spans="1:14" s="366" customFormat="1" ht="13.5" customHeight="1">
      <c r="A59" s="543"/>
      <c r="C59" s="562"/>
      <c r="D59" s="580"/>
      <c r="E59" s="580"/>
      <c r="F59" s="580"/>
      <c r="G59" s="580"/>
      <c r="H59" s="598"/>
      <c r="I59" s="602"/>
      <c r="J59" s="602"/>
      <c r="K59" s="653"/>
      <c r="L59" s="664"/>
      <c r="M59" s="258" t="s">
        <v>452</v>
      </c>
      <c r="N59" s="384"/>
    </row>
    <row r="60" spans="1:14" s="366" customFormat="1" ht="13.5" customHeight="1">
      <c r="A60" s="543" t="s">
        <v>389</v>
      </c>
      <c r="C60" s="562"/>
      <c r="D60" s="580"/>
      <c r="E60" s="580"/>
      <c r="F60" s="580"/>
      <c r="G60" s="580"/>
      <c r="H60" s="598"/>
      <c r="I60" s="602" t="s">
        <v>448</v>
      </c>
      <c r="J60" s="602"/>
      <c r="K60" s="652" t="s">
        <v>293</v>
      </c>
      <c r="L60" s="663"/>
      <c r="M60" s="632" t="s">
        <v>451</v>
      </c>
      <c r="N60" s="379"/>
    </row>
    <row r="61" spans="1:14" s="366" customFormat="1" ht="13.5" customHeight="1">
      <c r="A61" s="543"/>
      <c r="C61" s="562"/>
      <c r="D61" s="581"/>
      <c r="E61" s="581"/>
      <c r="F61" s="581"/>
      <c r="G61" s="581"/>
      <c r="H61" s="599"/>
      <c r="I61" s="602"/>
      <c r="J61" s="602"/>
      <c r="K61" s="653"/>
      <c r="L61" s="664"/>
      <c r="M61" s="258" t="s">
        <v>452</v>
      </c>
      <c r="N61" s="384"/>
    </row>
    <row r="62" spans="1:14" s="366" customFormat="1" ht="13.5" customHeight="1">
      <c r="A62" s="543"/>
      <c r="C62" s="562"/>
      <c r="D62" s="582" t="s">
        <v>211</v>
      </c>
      <c r="E62" s="582"/>
      <c r="F62" s="582"/>
      <c r="G62" s="582"/>
      <c r="H62" s="582"/>
      <c r="I62" s="582"/>
      <c r="J62" s="582"/>
      <c r="K62" s="582"/>
      <c r="L62" s="582"/>
      <c r="M62" s="582"/>
      <c r="N62" s="683"/>
    </row>
    <row r="63" spans="1:14" s="366" customFormat="1" ht="13.5" customHeight="1">
      <c r="A63" s="525" t="s">
        <v>389</v>
      </c>
      <c r="C63" s="563" t="s">
        <v>214</v>
      </c>
      <c r="D63" s="583"/>
      <c r="E63" s="583"/>
      <c r="F63" s="583"/>
      <c r="G63" s="583"/>
      <c r="H63" s="583"/>
      <c r="I63" s="583"/>
      <c r="J63" s="583"/>
      <c r="K63" s="583"/>
      <c r="L63" s="583"/>
      <c r="M63" s="583"/>
      <c r="N63" s="684"/>
    </row>
    <row r="64" spans="1:14" s="366" customFormat="1" ht="15" customHeight="1">
      <c r="A64" s="545"/>
      <c r="C64" s="564"/>
      <c r="D64" s="584"/>
      <c r="E64" s="584"/>
      <c r="F64" s="584"/>
      <c r="G64" s="584"/>
      <c r="H64" s="584"/>
      <c r="I64" s="584"/>
      <c r="J64" s="584"/>
      <c r="K64" s="584"/>
      <c r="L64" s="584"/>
      <c r="M64" s="584"/>
      <c r="N64" s="245"/>
    </row>
    <row r="65" spans="1:14" ht="14.25" customHeight="1">
      <c r="C65" s="134"/>
      <c r="D65" s="161"/>
      <c r="E65" s="161"/>
      <c r="F65" s="161"/>
      <c r="G65" s="161"/>
      <c r="H65" s="161"/>
      <c r="I65" s="161"/>
      <c r="J65" s="161"/>
      <c r="K65" s="161"/>
      <c r="L65" s="161"/>
      <c r="M65" s="161"/>
      <c r="N65" s="161"/>
    </row>
    <row r="66" spans="1:14" ht="2.25" customHeight="1"/>
    <row r="67" spans="1:14" ht="12.75" customHeight="1">
      <c r="A67" s="135" t="s">
        <v>197</v>
      </c>
    </row>
  </sheetData>
  <mergeCells count="103">
    <mergeCell ref="M2:N2"/>
    <mergeCell ref="C3:N3"/>
    <mergeCell ref="H4:N4"/>
    <mergeCell ref="H5:N5"/>
    <mergeCell ref="H6:N6"/>
    <mergeCell ref="H7:N7"/>
    <mergeCell ref="H8:N8"/>
    <mergeCell ref="H9:N9"/>
    <mergeCell ref="H10:N10"/>
    <mergeCell ref="H11:N11"/>
    <mergeCell ref="H14:K14"/>
    <mergeCell ref="H15:K15"/>
    <mergeCell ref="H16:K16"/>
    <mergeCell ref="H17:K17"/>
    <mergeCell ref="H18:K18"/>
    <mergeCell ref="H19:K19"/>
    <mergeCell ref="H20:K20"/>
    <mergeCell ref="H21:K21"/>
    <mergeCell ref="H22:K22"/>
    <mergeCell ref="H23:K23"/>
    <mergeCell ref="H24:K24"/>
    <mergeCell ref="H25:K25"/>
    <mergeCell ref="H27:K27"/>
    <mergeCell ref="D35:H35"/>
    <mergeCell ref="I35:L35"/>
    <mergeCell ref="M35:N35"/>
    <mergeCell ref="M36:N36"/>
    <mergeCell ref="M37:N37"/>
    <mergeCell ref="M38:N38"/>
    <mergeCell ref="M39:N39"/>
    <mergeCell ref="M40:N40"/>
    <mergeCell ref="M41:N41"/>
    <mergeCell ref="I42:L42"/>
    <mergeCell ref="M42:N42"/>
    <mergeCell ref="I43:L43"/>
    <mergeCell ref="M43:N43"/>
    <mergeCell ref="M44:N44"/>
    <mergeCell ref="M45:N45"/>
    <mergeCell ref="M46:N46"/>
    <mergeCell ref="M47:N47"/>
    <mergeCell ref="I48:N48"/>
    <mergeCell ref="I49:N49"/>
    <mergeCell ref="I50:N50"/>
    <mergeCell ref="I51:N51"/>
    <mergeCell ref="I52:N52"/>
    <mergeCell ref="I53:N53"/>
    <mergeCell ref="C54:H54"/>
    <mergeCell ref="I55:J55"/>
    <mergeCell ref="K55:L55"/>
    <mergeCell ref="M55:N55"/>
    <mergeCell ref="M56:N56"/>
    <mergeCell ref="M57:N57"/>
    <mergeCell ref="M58:N58"/>
    <mergeCell ref="M59:N59"/>
    <mergeCell ref="M60:N60"/>
    <mergeCell ref="M61:N61"/>
    <mergeCell ref="D62:N62"/>
    <mergeCell ref="C65:N65"/>
    <mergeCell ref="C4:G5"/>
    <mergeCell ref="C6:D11"/>
    <mergeCell ref="E6:G7"/>
    <mergeCell ref="E8:G11"/>
    <mergeCell ref="E12:G13"/>
    <mergeCell ref="H12:K13"/>
    <mergeCell ref="L12:N13"/>
    <mergeCell ref="E14:G15"/>
    <mergeCell ref="L14:N15"/>
    <mergeCell ref="E16:G19"/>
    <mergeCell ref="L16:N19"/>
    <mergeCell ref="E20:G22"/>
    <mergeCell ref="L20:N22"/>
    <mergeCell ref="E23:G25"/>
    <mergeCell ref="L23:N25"/>
    <mergeCell ref="E26:E31"/>
    <mergeCell ref="F26:G28"/>
    <mergeCell ref="L26:N31"/>
    <mergeCell ref="F29:G31"/>
    <mergeCell ref="H29:K30"/>
    <mergeCell ref="E32:G34"/>
    <mergeCell ref="H32:K34"/>
    <mergeCell ref="L32:N34"/>
    <mergeCell ref="D36:H38"/>
    <mergeCell ref="I36:L38"/>
    <mergeCell ref="D39:H41"/>
    <mergeCell ref="I39:L41"/>
    <mergeCell ref="D42:H43"/>
    <mergeCell ref="D44:H45"/>
    <mergeCell ref="I44:L45"/>
    <mergeCell ref="D46:H47"/>
    <mergeCell ref="I46:L47"/>
    <mergeCell ref="C48:H50"/>
    <mergeCell ref="C51:H53"/>
    <mergeCell ref="I56:J57"/>
    <mergeCell ref="K56:L57"/>
    <mergeCell ref="I58:J59"/>
    <mergeCell ref="K58:L59"/>
    <mergeCell ref="I60:J61"/>
    <mergeCell ref="K60:L61"/>
    <mergeCell ref="C63:N64"/>
    <mergeCell ref="C12:D34"/>
    <mergeCell ref="C35:C47"/>
    <mergeCell ref="C55:C62"/>
    <mergeCell ref="D55:H61"/>
  </mergeCells>
  <phoneticPr fontId="47"/>
  <printOptions horizontalCentered="1"/>
  <pageMargins left="0.74803149606299213" right="0.43307086614173229" top="0.43307086614173229" bottom="0.27559055118110237" header="0.39370078740157483" footer="0.43307086614173229"/>
  <pageSetup paperSize="9" scale="87"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0"/>
  </sheetPr>
  <dimension ref="A1:M59"/>
  <sheetViews>
    <sheetView showGridLines="0" view="pageBreakPreview" topLeftCell="A19" zoomScaleSheetLayoutView="100" workbookViewId="0">
      <selection activeCell="C54" sqref="C54:M61"/>
    </sheetView>
  </sheetViews>
  <sheetFormatPr defaultRowHeight="14"/>
  <cols>
    <col min="1" max="1" width="4.625" style="522" customWidth="1"/>
    <col min="2" max="2" width="1.625" style="522" customWidth="1"/>
    <col min="3" max="3" width="3.125" style="522" customWidth="1"/>
    <col min="4" max="5" width="8.125" style="522" customWidth="1"/>
    <col min="6" max="6" width="13.625" style="522" customWidth="1"/>
    <col min="7" max="7" width="7.625" style="522" customWidth="1"/>
    <col min="8" max="9" width="9.625" style="522" customWidth="1"/>
    <col min="10" max="10" width="7.125" style="522" customWidth="1"/>
    <col min="11" max="11" width="9.625" style="522" customWidth="1"/>
    <col min="12" max="13" width="12.625" style="522" customWidth="1"/>
    <col min="14" max="256" width="9" style="522" bestFit="1" customWidth="1"/>
  </cols>
  <sheetData>
    <row r="1" spans="1:13" ht="14.75">
      <c r="A1" s="521" t="s">
        <v>216</v>
      </c>
      <c r="C1" s="521"/>
      <c r="D1" s="521"/>
      <c r="E1" s="521"/>
      <c r="F1" s="521"/>
      <c r="G1" s="521"/>
      <c r="H1" s="521"/>
      <c r="I1" s="521"/>
      <c r="J1" s="521"/>
      <c r="K1" s="521"/>
      <c r="L1" s="521"/>
      <c r="M1" s="80" t="s">
        <v>421</v>
      </c>
    </row>
    <row r="2" spans="1:13" ht="14.75">
      <c r="C2" s="521"/>
      <c r="D2" s="521"/>
      <c r="E2" s="521"/>
      <c r="F2" s="521"/>
      <c r="G2" s="521"/>
      <c r="H2" s="358" t="s">
        <v>218</v>
      </c>
      <c r="I2" s="363"/>
      <c r="J2" s="363"/>
      <c r="K2" s="363"/>
      <c r="L2" s="363"/>
      <c r="M2" s="369"/>
    </row>
    <row r="3" spans="1:13" ht="24.75">
      <c r="A3" s="686" t="s">
        <v>351</v>
      </c>
      <c r="C3" s="116" t="s">
        <v>149</v>
      </c>
      <c r="D3" s="116"/>
      <c r="E3" s="116"/>
      <c r="F3" s="116"/>
      <c r="G3" s="116"/>
      <c r="H3" s="116"/>
      <c r="I3" s="116"/>
      <c r="J3" s="116"/>
      <c r="K3" s="116"/>
      <c r="L3" s="116"/>
      <c r="M3" s="116"/>
    </row>
    <row r="4" spans="1:13" s="484" customFormat="1" ht="15" customHeight="1">
      <c r="A4" s="687" t="s">
        <v>389</v>
      </c>
      <c r="C4" s="548" t="s">
        <v>223</v>
      </c>
      <c r="D4" s="565"/>
      <c r="E4" s="565"/>
      <c r="F4" s="596"/>
      <c r="G4" s="603" t="s">
        <v>93</v>
      </c>
      <c r="H4" s="620"/>
      <c r="I4" s="620"/>
      <c r="J4" s="620"/>
      <c r="K4" s="620"/>
      <c r="L4" s="620"/>
      <c r="M4" s="312"/>
    </row>
    <row r="5" spans="1:13" s="484" customFormat="1" ht="15" customHeight="1">
      <c r="A5" s="543"/>
      <c r="C5" s="549"/>
      <c r="D5" s="566"/>
      <c r="E5" s="566"/>
      <c r="F5" s="597"/>
      <c r="G5" s="604" t="s">
        <v>456</v>
      </c>
      <c r="H5" s="621"/>
      <c r="I5" s="621"/>
      <c r="J5" s="621"/>
      <c r="K5" s="621"/>
      <c r="L5" s="621"/>
      <c r="M5" s="672"/>
    </row>
    <row r="6" spans="1:13" s="685" customFormat="1" ht="16.5" customHeight="1">
      <c r="A6" s="543" t="s">
        <v>389</v>
      </c>
      <c r="C6" s="550" t="s">
        <v>165</v>
      </c>
      <c r="D6" s="550"/>
      <c r="E6" s="432" t="s">
        <v>154</v>
      </c>
      <c r="F6" s="426"/>
      <c r="G6" s="605" t="s">
        <v>431</v>
      </c>
      <c r="H6" s="299"/>
      <c r="I6" s="299"/>
      <c r="J6" s="299"/>
      <c r="K6" s="299"/>
      <c r="L6" s="299"/>
      <c r="M6" s="329"/>
    </row>
    <row r="7" spans="1:13" s="685" customFormat="1" ht="16.5" customHeight="1">
      <c r="A7" s="543"/>
      <c r="C7" s="550"/>
      <c r="D7" s="550"/>
      <c r="E7" s="631"/>
      <c r="F7" s="599"/>
      <c r="G7" s="606" t="s">
        <v>267</v>
      </c>
      <c r="H7" s="622"/>
      <c r="I7" s="622"/>
      <c r="J7" s="622"/>
      <c r="K7" s="622"/>
      <c r="L7" s="622"/>
      <c r="M7" s="317"/>
    </row>
    <row r="8" spans="1:13" s="685" customFormat="1" ht="16.5" customHeight="1">
      <c r="A8" s="543" t="s">
        <v>389</v>
      </c>
      <c r="C8" s="550"/>
      <c r="D8" s="550"/>
      <c r="E8" s="579" t="s">
        <v>156</v>
      </c>
      <c r="F8" s="426"/>
      <c r="G8" s="607" t="s">
        <v>21</v>
      </c>
      <c r="H8" s="623"/>
      <c r="I8" s="623"/>
      <c r="J8" s="623"/>
      <c r="K8" s="623"/>
      <c r="L8" s="623"/>
      <c r="M8" s="510"/>
    </row>
    <row r="9" spans="1:13" s="685" customFormat="1" ht="16.5" customHeight="1">
      <c r="A9" s="543"/>
      <c r="C9" s="550"/>
      <c r="D9" s="550"/>
      <c r="E9" s="580"/>
      <c r="F9" s="598"/>
      <c r="G9" s="605" t="s">
        <v>358</v>
      </c>
      <c r="H9" s="299"/>
      <c r="I9" s="299"/>
      <c r="J9" s="299"/>
      <c r="K9" s="299"/>
      <c r="L9" s="299"/>
      <c r="M9" s="329"/>
    </row>
    <row r="10" spans="1:13" s="685" customFormat="1" ht="16.5" customHeight="1">
      <c r="A10" s="543"/>
      <c r="C10" s="550"/>
      <c r="D10" s="550"/>
      <c r="E10" s="580"/>
      <c r="F10" s="598"/>
      <c r="G10" s="605" t="s">
        <v>433</v>
      </c>
      <c r="H10" s="299"/>
      <c r="I10" s="299"/>
      <c r="J10" s="299"/>
      <c r="K10" s="299"/>
      <c r="L10" s="299"/>
      <c r="M10" s="329"/>
    </row>
    <row r="11" spans="1:13" s="685" customFormat="1" ht="16.5" customHeight="1">
      <c r="A11" s="543"/>
      <c r="C11" s="550"/>
      <c r="D11" s="550"/>
      <c r="E11" s="580"/>
      <c r="F11" s="598"/>
      <c r="G11" s="605" t="s">
        <v>267</v>
      </c>
      <c r="H11" s="299"/>
      <c r="I11" s="299"/>
      <c r="J11" s="299"/>
      <c r="K11" s="299"/>
      <c r="L11" s="299"/>
      <c r="M11" s="329"/>
    </row>
    <row r="12" spans="1:13" s="685" customFormat="1" ht="18.600000000000001" customHeight="1">
      <c r="A12" s="544"/>
      <c r="B12" s="688"/>
      <c r="C12" s="654" t="s">
        <v>454</v>
      </c>
      <c r="D12" s="654"/>
      <c r="E12" s="551"/>
      <c r="F12" s="567"/>
      <c r="G12" s="608" t="s">
        <v>165</v>
      </c>
      <c r="H12" s="608"/>
      <c r="I12" s="608"/>
      <c r="J12" s="608"/>
      <c r="K12" s="550" t="s">
        <v>167</v>
      </c>
      <c r="L12" s="550"/>
      <c r="M12" s="550"/>
    </row>
    <row r="13" spans="1:13" s="685" customFormat="1" ht="18.600000000000001" customHeight="1">
      <c r="A13" s="544"/>
      <c r="B13" s="688"/>
      <c r="C13" s="654"/>
      <c r="D13" s="654"/>
      <c r="E13" s="553"/>
      <c r="F13" s="569"/>
      <c r="G13" s="608"/>
      <c r="H13" s="608"/>
      <c r="I13" s="608"/>
      <c r="J13" s="608"/>
      <c r="K13" s="550"/>
      <c r="L13" s="550"/>
      <c r="M13" s="550"/>
    </row>
    <row r="14" spans="1:13" s="685" customFormat="1" ht="18.600000000000001" customHeight="1">
      <c r="A14" s="544" t="s">
        <v>389</v>
      </c>
      <c r="B14" s="688"/>
      <c r="C14" s="654"/>
      <c r="D14" s="654"/>
      <c r="E14" s="585" t="s">
        <v>169</v>
      </c>
      <c r="F14" s="588"/>
      <c r="G14" s="609" t="s">
        <v>308</v>
      </c>
      <c r="H14" s="624"/>
      <c r="I14" s="624"/>
      <c r="J14" s="649"/>
      <c r="K14" s="690"/>
      <c r="L14" s="690"/>
      <c r="M14" s="690"/>
    </row>
    <row r="15" spans="1:13" s="685" customFormat="1" ht="18.600000000000001" customHeight="1">
      <c r="A15" s="544"/>
      <c r="B15" s="688"/>
      <c r="C15" s="654"/>
      <c r="D15" s="654"/>
      <c r="E15" s="587"/>
      <c r="F15" s="589"/>
      <c r="G15" s="611" t="s">
        <v>212</v>
      </c>
      <c r="H15" s="626"/>
      <c r="I15" s="626"/>
      <c r="J15" s="651"/>
      <c r="K15" s="690"/>
      <c r="L15" s="690"/>
      <c r="M15" s="690"/>
    </row>
    <row r="16" spans="1:13" s="685" customFormat="1" ht="18.600000000000001" customHeight="1">
      <c r="A16" s="544"/>
      <c r="B16" s="688"/>
      <c r="C16" s="654"/>
      <c r="D16" s="654"/>
      <c r="E16" s="586"/>
      <c r="F16" s="590"/>
      <c r="G16" s="702"/>
      <c r="H16" s="703"/>
      <c r="I16" s="703"/>
      <c r="J16" s="709"/>
      <c r="K16" s="690"/>
      <c r="L16" s="690"/>
      <c r="M16" s="690"/>
    </row>
    <row r="17" spans="1:13" s="685" customFormat="1" ht="18.600000000000001" customHeight="1">
      <c r="A17" s="544" t="s">
        <v>389</v>
      </c>
      <c r="B17" s="688"/>
      <c r="C17" s="654"/>
      <c r="D17" s="654"/>
      <c r="E17" s="585" t="s">
        <v>147</v>
      </c>
      <c r="F17" s="588"/>
      <c r="G17" s="609" t="s">
        <v>118</v>
      </c>
      <c r="H17" s="624"/>
      <c r="I17" s="624"/>
      <c r="J17" s="624"/>
      <c r="K17" s="690"/>
      <c r="L17" s="690"/>
      <c r="M17" s="690"/>
    </row>
    <row r="18" spans="1:13" s="685" customFormat="1" ht="18.600000000000001" customHeight="1">
      <c r="A18" s="544"/>
      <c r="B18" s="688"/>
      <c r="C18" s="654"/>
      <c r="D18" s="654"/>
      <c r="E18" s="587"/>
      <c r="F18" s="589"/>
      <c r="G18" s="611" t="s">
        <v>437</v>
      </c>
      <c r="H18" s="626"/>
      <c r="I18" s="626"/>
      <c r="J18" s="626"/>
      <c r="K18" s="690"/>
      <c r="L18" s="690"/>
      <c r="M18" s="690"/>
    </row>
    <row r="19" spans="1:13" s="685" customFormat="1" ht="18.600000000000001" customHeight="1">
      <c r="A19" s="544"/>
      <c r="B19" s="688"/>
      <c r="C19" s="654"/>
      <c r="D19" s="654"/>
      <c r="E19" s="587"/>
      <c r="F19" s="589"/>
      <c r="G19" s="611" t="s">
        <v>438</v>
      </c>
      <c r="H19" s="626"/>
      <c r="I19" s="626"/>
      <c r="J19" s="626"/>
      <c r="K19" s="690"/>
      <c r="L19" s="690"/>
      <c r="M19" s="690"/>
    </row>
    <row r="20" spans="1:13" s="685" customFormat="1" ht="18.600000000000001" customHeight="1">
      <c r="A20" s="544"/>
      <c r="B20" s="688"/>
      <c r="C20" s="654"/>
      <c r="D20" s="654"/>
      <c r="E20" s="586"/>
      <c r="F20" s="590"/>
      <c r="G20" s="610" t="s">
        <v>457</v>
      </c>
      <c r="H20" s="625"/>
      <c r="I20" s="625"/>
      <c r="J20" s="625"/>
      <c r="K20" s="690"/>
      <c r="L20" s="690"/>
      <c r="M20" s="690"/>
    </row>
    <row r="21" spans="1:13" s="685" customFormat="1" ht="18.600000000000001" customHeight="1">
      <c r="A21" s="544" t="s">
        <v>389</v>
      </c>
      <c r="B21" s="688"/>
      <c r="C21" s="654"/>
      <c r="D21" s="654"/>
      <c r="E21" s="585" t="s">
        <v>335</v>
      </c>
      <c r="F21" s="588"/>
      <c r="G21" s="591" t="s">
        <v>42</v>
      </c>
      <c r="H21" s="585"/>
      <c r="I21" s="585"/>
      <c r="J21" s="585"/>
      <c r="K21" s="690"/>
      <c r="L21" s="690"/>
      <c r="M21" s="690"/>
    </row>
    <row r="22" spans="1:13" s="685" customFormat="1" ht="18.600000000000001" customHeight="1">
      <c r="A22" s="544"/>
      <c r="B22" s="688"/>
      <c r="C22" s="654"/>
      <c r="D22" s="654"/>
      <c r="E22" s="587"/>
      <c r="F22" s="589"/>
      <c r="G22" s="592" t="s">
        <v>241</v>
      </c>
      <c r="H22" s="587"/>
      <c r="I22" s="587"/>
      <c r="J22" s="587"/>
      <c r="K22" s="690"/>
      <c r="L22" s="690"/>
      <c r="M22" s="690"/>
    </row>
    <row r="23" spans="1:13" s="685" customFormat="1" ht="18.600000000000001" customHeight="1">
      <c r="A23" s="544"/>
      <c r="B23" s="688"/>
      <c r="C23" s="654"/>
      <c r="D23" s="654"/>
      <c r="E23" s="586"/>
      <c r="F23" s="590"/>
      <c r="G23" s="593" t="s">
        <v>265</v>
      </c>
      <c r="H23" s="586"/>
      <c r="I23" s="586"/>
      <c r="J23" s="586"/>
      <c r="K23" s="690"/>
      <c r="L23" s="690"/>
      <c r="M23" s="690"/>
    </row>
    <row r="24" spans="1:13" s="685" customFormat="1" ht="18.600000000000001" customHeight="1">
      <c r="A24" s="544" t="s">
        <v>389</v>
      </c>
      <c r="B24" s="688"/>
      <c r="C24" s="654"/>
      <c r="D24" s="654"/>
      <c r="E24" s="588" t="s">
        <v>98</v>
      </c>
      <c r="F24" s="698" t="s">
        <v>113</v>
      </c>
      <c r="G24" s="612" t="s">
        <v>220</v>
      </c>
      <c r="H24" s="587"/>
      <c r="I24" s="587"/>
      <c r="J24" s="587"/>
      <c r="K24" s="591"/>
      <c r="L24" s="585"/>
      <c r="M24" s="588"/>
    </row>
    <row r="25" spans="1:13" s="685" customFormat="1" ht="18.600000000000001" customHeight="1">
      <c r="A25" s="544"/>
      <c r="B25" s="688"/>
      <c r="C25" s="654"/>
      <c r="D25" s="654"/>
      <c r="E25" s="589"/>
      <c r="F25" s="699"/>
      <c r="G25" s="592" t="s">
        <v>440</v>
      </c>
      <c r="H25" s="587"/>
      <c r="I25" s="587"/>
      <c r="J25" s="589"/>
      <c r="K25" s="592"/>
      <c r="L25" s="587"/>
      <c r="M25" s="589"/>
    </row>
    <row r="26" spans="1:13" s="685" customFormat="1" ht="18.600000000000001" customHeight="1">
      <c r="A26" s="544"/>
      <c r="B26" s="688"/>
      <c r="C26" s="654"/>
      <c r="D26" s="654"/>
      <c r="E26" s="589"/>
      <c r="F26" s="700"/>
      <c r="G26" s="593" t="s">
        <v>265</v>
      </c>
      <c r="H26" s="586"/>
      <c r="I26" s="586"/>
      <c r="J26" s="590"/>
      <c r="K26" s="593"/>
      <c r="L26" s="586"/>
      <c r="M26" s="590"/>
    </row>
    <row r="27" spans="1:13" s="685" customFormat="1" ht="18.600000000000001" customHeight="1">
      <c r="A27" s="544"/>
      <c r="B27" s="688"/>
      <c r="C27" s="654"/>
      <c r="D27" s="654"/>
      <c r="E27" s="589"/>
      <c r="F27" s="698" t="s">
        <v>81</v>
      </c>
      <c r="G27" s="591" t="s">
        <v>441</v>
      </c>
      <c r="H27" s="585"/>
      <c r="I27" s="585"/>
      <c r="J27" s="588"/>
      <c r="K27" s="591"/>
      <c r="L27" s="585"/>
      <c r="M27" s="588"/>
    </row>
    <row r="28" spans="1:13" s="685" customFormat="1" ht="18.600000000000001" customHeight="1">
      <c r="A28" s="544"/>
      <c r="B28" s="688"/>
      <c r="C28" s="654"/>
      <c r="D28" s="654"/>
      <c r="E28" s="589"/>
      <c r="F28" s="699"/>
      <c r="G28" s="592"/>
      <c r="H28" s="587"/>
      <c r="I28" s="587"/>
      <c r="J28" s="589"/>
      <c r="K28" s="592"/>
      <c r="L28" s="587"/>
      <c r="M28" s="589"/>
    </row>
    <row r="29" spans="1:13" s="685" customFormat="1" ht="18.600000000000001" customHeight="1">
      <c r="A29" s="544"/>
      <c r="B29" s="688"/>
      <c r="C29" s="654"/>
      <c r="D29" s="654"/>
      <c r="E29" s="590"/>
      <c r="F29" s="700"/>
      <c r="G29" s="593" t="s">
        <v>265</v>
      </c>
      <c r="H29" s="587"/>
      <c r="I29" s="587"/>
      <c r="J29" s="587"/>
      <c r="K29" s="593"/>
      <c r="L29" s="586"/>
      <c r="M29" s="590"/>
    </row>
    <row r="30" spans="1:13" s="685" customFormat="1" ht="18.600000000000001" customHeight="1">
      <c r="A30" s="544" t="s">
        <v>389</v>
      </c>
      <c r="B30" s="688"/>
      <c r="C30" s="654"/>
      <c r="D30" s="654"/>
      <c r="E30" s="591" t="s">
        <v>131</v>
      </c>
      <c r="F30" s="588"/>
      <c r="G30" s="609"/>
      <c r="H30" s="624"/>
      <c r="I30" s="624"/>
      <c r="J30" s="649"/>
      <c r="K30" s="710"/>
      <c r="L30" s="712"/>
      <c r="M30" s="715"/>
    </row>
    <row r="31" spans="1:13" s="685" customFormat="1" ht="18.600000000000001" customHeight="1">
      <c r="A31" s="544"/>
      <c r="B31" s="688"/>
      <c r="C31" s="654"/>
      <c r="D31" s="654"/>
      <c r="E31" s="593"/>
      <c r="F31" s="590"/>
      <c r="G31" s="610"/>
      <c r="H31" s="625"/>
      <c r="I31" s="625"/>
      <c r="J31" s="650"/>
      <c r="K31" s="711"/>
      <c r="L31" s="713"/>
      <c r="M31" s="716"/>
    </row>
    <row r="32" spans="1:13" s="685" customFormat="1" ht="13.5" customHeight="1">
      <c r="A32" s="543"/>
      <c r="C32" s="689" t="s">
        <v>422</v>
      </c>
      <c r="D32" s="648" t="s">
        <v>9</v>
      </c>
      <c r="E32" s="648"/>
      <c r="F32" s="648"/>
      <c r="G32" s="357"/>
      <c r="H32" s="637" t="s">
        <v>74</v>
      </c>
      <c r="I32" s="648"/>
      <c r="J32" s="648"/>
      <c r="K32" s="648"/>
      <c r="L32" s="648"/>
      <c r="M32" s="357"/>
    </row>
    <row r="33" spans="1:13" s="685" customFormat="1" ht="13.5" customHeight="1">
      <c r="A33" s="543" t="s">
        <v>389</v>
      </c>
      <c r="C33" s="690"/>
      <c r="D33" s="571" t="s">
        <v>311</v>
      </c>
      <c r="E33" s="571"/>
      <c r="F33" s="601"/>
      <c r="G33" s="601"/>
      <c r="H33" s="641" t="s">
        <v>71</v>
      </c>
      <c r="I33" s="641"/>
      <c r="J33" s="641"/>
      <c r="K33" s="641"/>
      <c r="L33" s="641"/>
      <c r="M33" s="660"/>
    </row>
    <row r="34" spans="1:13" s="685" customFormat="1" ht="13.5" customHeight="1">
      <c r="A34" s="543"/>
      <c r="C34" s="690"/>
      <c r="D34" s="571"/>
      <c r="E34" s="571"/>
      <c r="F34" s="601"/>
      <c r="G34" s="601"/>
      <c r="H34" s="642"/>
      <c r="I34" s="642"/>
      <c r="J34" s="642"/>
      <c r="K34" s="642"/>
      <c r="L34" s="642"/>
      <c r="M34" s="662"/>
    </row>
    <row r="35" spans="1:13" s="685" customFormat="1" ht="13.5" customHeight="1">
      <c r="A35" s="543" t="s">
        <v>389</v>
      </c>
      <c r="C35" s="690"/>
      <c r="D35" s="571" t="s">
        <v>89</v>
      </c>
      <c r="E35" s="571"/>
      <c r="F35" s="601"/>
      <c r="G35" s="601"/>
      <c r="H35" s="641" t="s">
        <v>219</v>
      </c>
      <c r="I35" s="641"/>
      <c r="J35" s="641"/>
      <c r="K35" s="641"/>
      <c r="L35" s="641"/>
      <c r="M35" s="660"/>
    </row>
    <row r="36" spans="1:13" s="685" customFormat="1" ht="13.5" customHeight="1">
      <c r="A36" s="543"/>
      <c r="C36" s="690"/>
      <c r="D36" s="571"/>
      <c r="E36" s="571"/>
      <c r="F36" s="601"/>
      <c r="G36" s="601"/>
      <c r="H36" s="287"/>
      <c r="I36" s="287"/>
      <c r="J36" s="287"/>
      <c r="K36" s="287"/>
      <c r="L36" s="287"/>
      <c r="M36" s="661"/>
    </row>
    <row r="37" spans="1:13" s="685" customFormat="1" ht="13.5" customHeight="1">
      <c r="A37" s="543" t="s">
        <v>389</v>
      </c>
      <c r="C37" s="690"/>
      <c r="D37" s="571" t="s">
        <v>225</v>
      </c>
      <c r="E37" s="571"/>
      <c r="F37" s="601"/>
      <c r="G37" s="601"/>
      <c r="H37" s="641" t="s">
        <v>408</v>
      </c>
      <c r="I37" s="641"/>
      <c r="J37" s="641"/>
      <c r="K37" s="641"/>
      <c r="L37" s="641"/>
      <c r="M37" s="660"/>
    </row>
    <row r="38" spans="1:13" s="685" customFormat="1" ht="13.5" customHeight="1">
      <c r="A38" s="543"/>
      <c r="C38" s="690"/>
      <c r="D38" s="571"/>
      <c r="E38" s="571"/>
      <c r="F38" s="601"/>
      <c r="G38" s="601"/>
      <c r="H38" s="642"/>
      <c r="I38" s="642"/>
      <c r="J38" s="642"/>
      <c r="K38" s="642"/>
      <c r="L38" s="642"/>
      <c r="M38" s="662"/>
    </row>
    <row r="39" spans="1:13" s="685" customFormat="1" ht="13.5" customHeight="1">
      <c r="A39" s="543" t="s">
        <v>389</v>
      </c>
      <c r="C39" s="690"/>
      <c r="D39" s="571" t="s">
        <v>176</v>
      </c>
      <c r="E39" s="571"/>
      <c r="F39" s="601"/>
      <c r="G39" s="601"/>
      <c r="H39" s="643" t="s">
        <v>393</v>
      </c>
      <c r="I39" s="643"/>
      <c r="J39" s="643"/>
      <c r="K39" s="643"/>
      <c r="L39" s="643"/>
      <c r="M39" s="379"/>
    </row>
    <row r="40" spans="1:13" s="685" customFormat="1" ht="13.5" customHeight="1">
      <c r="A40" s="543"/>
      <c r="C40" s="690"/>
      <c r="D40" s="571"/>
      <c r="E40" s="571"/>
      <c r="F40" s="601"/>
      <c r="G40" s="601"/>
      <c r="H40" s="366"/>
      <c r="I40" s="366"/>
      <c r="J40" s="366"/>
      <c r="K40" s="366"/>
      <c r="L40" s="366"/>
      <c r="M40" s="381"/>
    </row>
    <row r="41" spans="1:13" s="685" customFormat="1" ht="13.5" customHeight="1">
      <c r="A41" s="543" t="s">
        <v>389</v>
      </c>
      <c r="C41" s="690"/>
      <c r="D41" s="571" t="s">
        <v>227</v>
      </c>
      <c r="E41" s="571"/>
      <c r="F41" s="601"/>
      <c r="G41" s="601"/>
      <c r="H41" s="643" t="s">
        <v>186</v>
      </c>
      <c r="I41" s="643"/>
      <c r="J41" s="643"/>
      <c r="K41" s="643"/>
      <c r="L41" s="643"/>
      <c r="M41" s="379"/>
    </row>
    <row r="42" spans="1:13" s="685" customFormat="1" ht="13.5" customHeight="1">
      <c r="A42" s="543"/>
      <c r="C42" s="690"/>
      <c r="D42" s="571"/>
      <c r="E42" s="571"/>
      <c r="F42" s="601"/>
      <c r="G42" s="601"/>
      <c r="H42" s="646"/>
      <c r="I42" s="646"/>
      <c r="J42" s="646"/>
      <c r="K42" s="646"/>
      <c r="L42" s="646"/>
      <c r="M42" s="384"/>
    </row>
    <row r="43" spans="1:13" s="685" customFormat="1" ht="13.5" customHeight="1">
      <c r="A43" s="543" t="s">
        <v>389</v>
      </c>
      <c r="C43" s="690"/>
      <c r="D43" s="571" t="s">
        <v>455</v>
      </c>
      <c r="E43" s="571"/>
      <c r="F43" s="601"/>
      <c r="G43" s="601"/>
      <c r="H43" s="366" t="s">
        <v>458</v>
      </c>
      <c r="I43" s="366"/>
      <c r="J43" s="366"/>
      <c r="K43" s="366"/>
      <c r="L43" s="366"/>
      <c r="M43" s="381"/>
    </row>
    <row r="44" spans="1:13" s="685" customFormat="1" ht="13.5" customHeight="1">
      <c r="A44" s="543"/>
      <c r="C44" s="690"/>
      <c r="D44" s="426"/>
      <c r="E44" s="426"/>
      <c r="F44" s="701"/>
      <c r="G44" s="701"/>
      <c r="H44" s="366"/>
      <c r="I44" s="366"/>
      <c r="J44" s="366"/>
      <c r="K44" s="366"/>
      <c r="L44" s="366"/>
      <c r="M44" s="381"/>
    </row>
    <row r="45" spans="1:13" s="685" customFormat="1" ht="13.5" customHeight="1">
      <c r="A45" s="543"/>
      <c r="C45" s="691" t="s">
        <v>201</v>
      </c>
      <c r="D45" s="432" t="s">
        <v>404</v>
      </c>
      <c r="E45" s="579"/>
      <c r="F45" s="579"/>
      <c r="G45" s="426"/>
      <c r="H45" s="704" t="s">
        <v>205</v>
      </c>
      <c r="I45" s="707"/>
      <c r="J45" s="704" t="s">
        <v>207</v>
      </c>
      <c r="K45" s="707"/>
      <c r="L45" s="548" t="s">
        <v>271</v>
      </c>
      <c r="M45" s="596"/>
    </row>
    <row r="46" spans="1:13" s="685" customFormat="1" ht="13.5" customHeight="1">
      <c r="A46" s="543"/>
      <c r="C46" s="692"/>
      <c r="D46" s="694"/>
      <c r="E46" s="580"/>
      <c r="F46" s="580"/>
      <c r="G46" s="598"/>
      <c r="H46" s="705"/>
      <c r="I46" s="708"/>
      <c r="J46" s="705"/>
      <c r="K46" s="708"/>
      <c r="L46" s="549"/>
      <c r="M46" s="597"/>
    </row>
    <row r="47" spans="1:13" s="685" customFormat="1" ht="13.5" customHeight="1">
      <c r="A47" s="543" t="s">
        <v>389</v>
      </c>
      <c r="C47" s="692"/>
      <c r="D47" s="694"/>
      <c r="E47" s="580"/>
      <c r="F47" s="580"/>
      <c r="G47" s="598"/>
      <c r="H47" s="706" t="s">
        <v>447</v>
      </c>
      <c r="I47" s="706"/>
      <c r="J47" s="652" t="s">
        <v>293</v>
      </c>
      <c r="K47" s="663"/>
      <c r="L47" s="714" t="s">
        <v>451</v>
      </c>
      <c r="M47" s="660"/>
    </row>
    <row r="48" spans="1:13" s="685" customFormat="1" ht="13.5" customHeight="1">
      <c r="A48" s="543"/>
      <c r="C48" s="692"/>
      <c r="D48" s="694"/>
      <c r="E48" s="580"/>
      <c r="F48" s="580"/>
      <c r="G48" s="598"/>
      <c r="H48" s="706"/>
      <c r="I48" s="706"/>
      <c r="J48" s="653"/>
      <c r="K48" s="664"/>
      <c r="L48" s="255" t="s">
        <v>100</v>
      </c>
      <c r="M48" s="662"/>
    </row>
    <row r="49" spans="1:13" s="685" customFormat="1" ht="13.5" customHeight="1">
      <c r="A49" s="543" t="s">
        <v>389</v>
      </c>
      <c r="C49" s="692"/>
      <c r="D49" s="694"/>
      <c r="E49" s="580"/>
      <c r="F49" s="580"/>
      <c r="G49" s="598"/>
      <c r="H49" s="706" t="s">
        <v>260</v>
      </c>
      <c r="I49" s="706"/>
      <c r="J49" s="652" t="s">
        <v>293</v>
      </c>
      <c r="K49" s="663"/>
      <c r="L49" s="714" t="s">
        <v>451</v>
      </c>
      <c r="M49" s="660"/>
    </row>
    <row r="50" spans="1:13" s="685" customFormat="1" ht="13.5" customHeight="1">
      <c r="A50" s="543"/>
      <c r="C50" s="692"/>
      <c r="D50" s="694"/>
      <c r="E50" s="580"/>
      <c r="F50" s="580"/>
      <c r="G50" s="598"/>
      <c r="H50" s="706"/>
      <c r="I50" s="706"/>
      <c r="J50" s="653"/>
      <c r="K50" s="664"/>
      <c r="L50" s="255" t="s">
        <v>100</v>
      </c>
      <c r="M50" s="662"/>
    </row>
    <row r="51" spans="1:13" s="685" customFormat="1" ht="13.5" customHeight="1">
      <c r="A51" s="543" t="s">
        <v>389</v>
      </c>
      <c r="C51" s="692"/>
      <c r="D51" s="694"/>
      <c r="E51" s="580"/>
      <c r="F51" s="580"/>
      <c r="G51" s="598"/>
      <c r="H51" s="602" t="s">
        <v>448</v>
      </c>
      <c r="I51" s="602"/>
      <c r="J51" s="652" t="s">
        <v>293</v>
      </c>
      <c r="K51" s="663"/>
      <c r="L51" s="714" t="s">
        <v>451</v>
      </c>
      <c r="M51" s="660"/>
    </row>
    <row r="52" spans="1:13" s="685" customFormat="1" ht="13.5" customHeight="1">
      <c r="A52" s="543"/>
      <c r="C52" s="692"/>
      <c r="D52" s="631"/>
      <c r="E52" s="581"/>
      <c r="F52" s="581"/>
      <c r="G52" s="599"/>
      <c r="H52" s="602"/>
      <c r="I52" s="602"/>
      <c r="J52" s="653"/>
      <c r="K52" s="664"/>
      <c r="L52" s="255" t="s">
        <v>100</v>
      </c>
      <c r="M52" s="662"/>
    </row>
    <row r="53" spans="1:13" s="685" customFormat="1" ht="13.5" customHeight="1">
      <c r="A53" s="543"/>
      <c r="C53" s="689"/>
      <c r="D53" s="695" t="s">
        <v>230</v>
      </c>
      <c r="E53" s="695"/>
      <c r="F53" s="695"/>
      <c r="G53" s="695"/>
      <c r="H53" s="695"/>
      <c r="I53" s="695"/>
      <c r="J53" s="695"/>
      <c r="K53" s="695"/>
      <c r="L53" s="695"/>
      <c r="M53" s="572"/>
    </row>
    <row r="54" spans="1:13" s="685" customFormat="1" ht="13">
      <c r="A54" s="525" t="s">
        <v>389</v>
      </c>
      <c r="C54" s="693" t="s">
        <v>214</v>
      </c>
      <c r="D54" s="696"/>
      <c r="E54" s="696"/>
      <c r="F54" s="696"/>
      <c r="G54" s="696"/>
      <c r="H54" s="696"/>
      <c r="I54" s="696"/>
      <c r="J54" s="696"/>
      <c r="K54" s="696"/>
      <c r="L54" s="696"/>
      <c r="M54" s="717"/>
    </row>
    <row r="55" spans="1:13" s="685" customFormat="1" ht="39.75" customHeight="1">
      <c r="A55" s="525"/>
      <c r="C55" s="126"/>
      <c r="D55" s="152"/>
      <c r="E55" s="152"/>
      <c r="F55" s="152"/>
      <c r="G55" s="152"/>
      <c r="H55" s="152"/>
      <c r="I55" s="152"/>
      <c r="J55" s="152"/>
      <c r="K55" s="152"/>
      <c r="L55" s="152"/>
      <c r="M55" s="326"/>
    </row>
    <row r="56" spans="1:13" s="685" customFormat="1" ht="13.5" customHeight="1">
      <c r="A56" s="526"/>
      <c r="C56" s="127"/>
      <c r="D56" s="697"/>
      <c r="E56" s="697"/>
      <c r="F56" s="697"/>
      <c r="G56" s="697"/>
      <c r="H56" s="697"/>
      <c r="I56" s="697"/>
      <c r="J56" s="697"/>
      <c r="K56" s="697"/>
      <c r="L56" s="697"/>
      <c r="M56" s="327"/>
    </row>
    <row r="57" spans="1:13" s="685" customFormat="1" ht="13.5" customHeight="1">
      <c r="C57" s="152"/>
      <c r="D57" s="152"/>
      <c r="E57" s="152"/>
      <c r="F57" s="152"/>
      <c r="G57" s="152"/>
      <c r="H57" s="152"/>
      <c r="I57" s="152"/>
      <c r="J57" s="152"/>
      <c r="K57" s="152"/>
      <c r="L57" s="152"/>
      <c r="M57" s="152"/>
    </row>
    <row r="58" spans="1:13">
      <c r="A58" s="135" t="s">
        <v>197</v>
      </c>
      <c r="D58" s="111"/>
      <c r="E58" s="111"/>
      <c r="F58" s="111"/>
      <c r="G58" s="111"/>
      <c r="H58" s="111"/>
      <c r="I58" s="111"/>
      <c r="J58" s="111"/>
      <c r="K58" s="111"/>
      <c r="L58" s="111"/>
      <c r="M58" s="111"/>
    </row>
    <row r="59" spans="1:13">
      <c r="C59" s="111"/>
      <c r="D59" s="111"/>
      <c r="E59" s="111"/>
      <c r="F59" s="111"/>
      <c r="G59" s="111"/>
      <c r="H59" s="111"/>
      <c r="I59" s="111"/>
      <c r="J59" s="111"/>
      <c r="K59" s="111"/>
      <c r="L59" s="111"/>
      <c r="M59" s="111"/>
    </row>
  </sheetData>
  <mergeCells count="83">
    <mergeCell ref="H2:M2"/>
    <mergeCell ref="C3:M3"/>
    <mergeCell ref="G4:M4"/>
    <mergeCell ref="G5:M5"/>
    <mergeCell ref="G6:M6"/>
    <mergeCell ref="G7:M7"/>
    <mergeCell ref="G8:M8"/>
    <mergeCell ref="G9:M9"/>
    <mergeCell ref="G10:M10"/>
    <mergeCell ref="G11:M11"/>
    <mergeCell ref="G14:J14"/>
    <mergeCell ref="G15:J15"/>
    <mergeCell ref="G17:J17"/>
    <mergeCell ref="G18:J18"/>
    <mergeCell ref="G19:J19"/>
    <mergeCell ref="G20:J20"/>
    <mergeCell ref="G21:J21"/>
    <mergeCell ref="G22:J22"/>
    <mergeCell ref="G23:J23"/>
    <mergeCell ref="G25:J25"/>
    <mergeCell ref="D32:G32"/>
    <mergeCell ref="H32:M32"/>
    <mergeCell ref="H33:M33"/>
    <mergeCell ref="H34:M34"/>
    <mergeCell ref="H35:M35"/>
    <mergeCell ref="H36:M36"/>
    <mergeCell ref="H37:M37"/>
    <mergeCell ref="H38:M38"/>
    <mergeCell ref="H39:M39"/>
    <mergeCell ref="H40:M40"/>
    <mergeCell ref="H41:M41"/>
    <mergeCell ref="H42:M42"/>
    <mergeCell ref="H43:M43"/>
    <mergeCell ref="H44:M44"/>
    <mergeCell ref="L47:M47"/>
    <mergeCell ref="L48:M48"/>
    <mergeCell ref="L49:M49"/>
    <mergeCell ref="L50:M50"/>
    <mergeCell ref="L51:M51"/>
    <mergeCell ref="L52:M52"/>
    <mergeCell ref="D53:M53"/>
    <mergeCell ref="C4:F5"/>
    <mergeCell ref="C6:D11"/>
    <mergeCell ref="E6:F7"/>
    <mergeCell ref="E8:F11"/>
    <mergeCell ref="E12:F13"/>
    <mergeCell ref="G12:J13"/>
    <mergeCell ref="K12:M13"/>
    <mergeCell ref="E14:F16"/>
    <mergeCell ref="K14:M16"/>
    <mergeCell ref="E17:F20"/>
    <mergeCell ref="K17:M20"/>
    <mergeCell ref="E21:F23"/>
    <mergeCell ref="K21:M23"/>
    <mergeCell ref="E24:E29"/>
    <mergeCell ref="F24:F26"/>
    <mergeCell ref="K24:M26"/>
    <mergeCell ref="F27:F29"/>
    <mergeCell ref="G27:J28"/>
    <mergeCell ref="K27:M29"/>
    <mergeCell ref="E30:F31"/>
    <mergeCell ref="K30:M31"/>
    <mergeCell ref="D33:G34"/>
    <mergeCell ref="D35:G36"/>
    <mergeCell ref="D37:G38"/>
    <mergeCell ref="D39:G40"/>
    <mergeCell ref="D41:G42"/>
    <mergeCell ref="D43:G44"/>
    <mergeCell ref="H45:I46"/>
    <mergeCell ref="J45:K46"/>
    <mergeCell ref="L45:M46"/>
    <mergeCell ref="H47:I48"/>
    <mergeCell ref="J47:K48"/>
    <mergeCell ref="H49:I50"/>
    <mergeCell ref="J49:K50"/>
    <mergeCell ref="H51:I52"/>
    <mergeCell ref="J51:K52"/>
    <mergeCell ref="C54:M56"/>
    <mergeCell ref="A55:A56"/>
    <mergeCell ref="C12:D31"/>
    <mergeCell ref="C32:C44"/>
    <mergeCell ref="C45:C53"/>
    <mergeCell ref="D45:G52"/>
  </mergeCells>
  <phoneticPr fontId="47"/>
  <printOptions horizontalCentered="1"/>
  <pageMargins left="0.74803149606299213" right="0.43307086614173229" top="0.43307086614173229" bottom="0.27559055118110237" header="0.39370078740157483" footer="0.43307086614173229"/>
  <pageSetup paperSize="9" scale="85"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10"/>
  </sheetPr>
  <dimension ref="A1:M70"/>
  <sheetViews>
    <sheetView showGridLines="0" view="pageBreakPreview" topLeftCell="A25" zoomScale="85" zoomScaleSheetLayoutView="85" workbookViewId="0">
      <selection activeCell="D54" sqref="D54:G61"/>
    </sheetView>
  </sheetViews>
  <sheetFormatPr defaultRowHeight="13"/>
  <cols>
    <col min="1" max="1" width="4.625" style="521" customWidth="1"/>
    <col min="2" max="2" width="1.625" style="521" customWidth="1"/>
    <col min="3" max="3" width="3.125" style="521" customWidth="1"/>
    <col min="4" max="5" width="8.125" style="521" customWidth="1"/>
    <col min="6" max="6" width="13.625" style="521" customWidth="1"/>
    <col min="7" max="7" width="5.625" style="521" customWidth="1"/>
    <col min="8" max="9" width="9.625" style="521" customWidth="1"/>
    <col min="10" max="10" width="10" style="521" customWidth="1"/>
    <col min="11" max="11" width="7.625" style="521" customWidth="1"/>
    <col min="12" max="13" width="12.625" style="521" customWidth="1"/>
    <col min="14" max="256" width="9" style="521" bestFit="1" customWidth="1"/>
  </cols>
  <sheetData>
    <row r="1" spans="1:13" ht="13.75">
      <c r="A1" s="521" t="s">
        <v>232</v>
      </c>
      <c r="M1" s="80" t="s">
        <v>421</v>
      </c>
    </row>
    <row r="2" spans="1:13" ht="13.75">
      <c r="H2" s="358" t="s">
        <v>161</v>
      </c>
      <c r="I2" s="363"/>
      <c r="J2" s="363"/>
      <c r="K2" s="363"/>
      <c r="L2" s="363"/>
      <c r="M2" s="369"/>
    </row>
    <row r="3" spans="1:13" ht="29.25" customHeight="1">
      <c r="A3" s="718" t="s">
        <v>351</v>
      </c>
      <c r="C3" s="116" t="s">
        <v>436</v>
      </c>
      <c r="D3" s="116"/>
      <c r="E3" s="116"/>
      <c r="F3" s="116"/>
      <c r="G3" s="116"/>
      <c r="H3" s="116"/>
      <c r="I3" s="116"/>
      <c r="J3" s="116"/>
      <c r="K3" s="116"/>
      <c r="L3" s="116"/>
      <c r="M3" s="116"/>
    </row>
    <row r="4" spans="1:13" ht="13.5" customHeight="1">
      <c r="A4" s="719"/>
      <c r="C4" s="710" t="s">
        <v>235</v>
      </c>
      <c r="D4" s="712"/>
      <c r="E4" s="712"/>
      <c r="F4" s="715"/>
      <c r="G4" s="432" t="s">
        <v>36</v>
      </c>
      <c r="H4" s="579"/>
      <c r="I4" s="579"/>
      <c r="J4" s="579"/>
      <c r="K4" s="579"/>
      <c r="L4" s="579"/>
      <c r="M4" s="426"/>
    </row>
    <row r="5" spans="1:13" ht="13.5" customHeight="1">
      <c r="A5" s="543"/>
      <c r="C5" s="711"/>
      <c r="D5" s="713"/>
      <c r="E5" s="713"/>
      <c r="F5" s="716"/>
      <c r="G5" s="631"/>
      <c r="H5" s="581"/>
      <c r="I5" s="581"/>
      <c r="J5" s="581"/>
      <c r="K5" s="581"/>
      <c r="L5" s="581"/>
      <c r="M5" s="599"/>
    </row>
    <row r="6" spans="1:13" ht="13.5" customHeight="1">
      <c r="A6" s="543" t="s">
        <v>389</v>
      </c>
      <c r="C6" s="710" t="s">
        <v>459</v>
      </c>
      <c r="D6" s="712"/>
      <c r="E6" s="712"/>
      <c r="F6" s="715"/>
      <c r="G6" s="733" t="s">
        <v>464</v>
      </c>
      <c r="H6" s="733"/>
      <c r="I6" s="733"/>
      <c r="J6" s="733"/>
      <c r="K6" s="733"/>
      <c r="L6" s="733"/>
      <c r="M6" s="745"/>
    </row>
    <row r="7" spans="1:13" ht="13.5" customHeight="1">
      <c r="A7" s="543"/>
      <c r="C7" s="723"/>
      <c r="D7" s="724"/>
      <c r="E7" s="724"/>
      <c r="F7" s="730"/>
      <c r="G7" s="299" t="s">
        <v>465</v>
      </c>
      <c r="H7" s="299"/>
      <c r="I7" s="299"/>
      <c r="J7" s="299"/>
      <c r="K7" s="299"/>
      <c r="L7" s="299"/>
      <c r="M7" s="329"/>
    </row>
    <row r="8" spans="1:13" s="152" customFormat="1" ht="15" customHeight="1">
      <c r="A8" s="543"/>
      <c r="C8" s="711"/>
      <c r="D8" s="713"/>
      <c r="E8" s="713"/>
      <c r="F8" s="716"/>
      <c r="G8" s="299" t="s">
        <v>283</v>
      </c>
      <c r="H8" s="299"/>
      <c r="I8" s="299"/>
      <c r="J8" s="299"/>
      <c r="K8" s="299"/>
      <c r="L8" s="299"/>
      <c r="M8" s="329"/>
    </row>
    <row r="9" spans="1:13" ht="13.5" customHeight="1">
      <c r="A9" s="543" t="s">
        <v>389</v>
      </c>
      <c r="C9" s="548" t="s">
        <v>237</v>
      </c>
      <c r="D9" s="565"/>
      <c r="E9" s="565"/>
      <c r="F9" s="596"/>
      <c r="G9" s="607" t="s">
        <v>93</v>
      </c>
      <c r="H9" s="623"/>
      <c r="I9" s="623"/>
      <c r="J9" s="623"/>
      <c r="K9" s="623"/>
      <c r="L9" s="623"/>
      <c r="M9" s="510"/>
    </row>
    <row r="10" spans="1:13" s="152" customFormat="1" ht="15" customHeight="1">
      <c r="A10" s="543"/>
      <c r="C10" s="549"/>
      <c r="D10" s="566"/>
      <c r="E10" s="566"/>
      <c r="F10" s="597"/>
      <c r="G10" s="606" t="s">
        <v>456</v>
      </c>
      <c r="H10" s="622"/>
      <c r="I10" s="622"/>
      <c r="J10" s="622"/>
      <c r="K10" s="622"/>
      <c r="L10" s="622"/>
      <c r="M10" s="317"/>
    </row>
    <row r="11" spans="1:13" ht="18.600000000000001" customHeight="1">
      <c r="A11" s="543" t="s">
        <v>389</v>
      </c>
      <c r="C11" s="550" t="s">
        <v>240</v>
      </c>
      <c r="D11" s="550"/>
      <c r="E11" s="580" t="s">
        <v>243</v>
      </c>
      <c r="F11" s="598"/>
      <c r="G11" s="299" t="s">
        <v>415</v>
      </c>
      <c r="H11" s="737"/>
      <c r="I11" s="737"/>
      <c r="J11" s="737"/>
      <c r="K11" s="737"/>
      <c r="L11" s="737"/>
      <c r="M11" s="746"/>
    </row>
    <row r="12" spans="1:13" ht="18.600000000000001" customHeight="1">
      <c r="A12" s="543"/>
      <c r="C12" s="550"/>
      <c r="D12" s="550"/>
      <c r="E12" s="581"/>
      <c r="F12" s="599"/>
      <c r="G12" s="622" t="s">
        <v>466</v>
      </c>
      <c r="H12" s="622"/>
      <c r="I12" s="622"/>
      <c r="J12" s="622"/>
      <c r="K12" s="622"/>
      <c r="L12" s="622"/>
      <c r="M12" s="317"/>
    </row>
    <row r="13" spans="1:13" ht="18.600000000000001" customHeight="1">
      <c r="A13" s="543" t="s">
        <v>389</v>
      </c>
      <c r="C13" s="550"/>
      <c r="D13" s="550"/>
      <c r="E13" s="579" t="s">
        <v>156</v>
      </c>
      <c r="F13" s="426"/>
      <c r="G13" s="623" t="s">
        <v>467</v>
      </c>
      <c r="H13" s="623"/>
      <c r="I13" s="623"/>
      <c r="J13" s="623"/>
      <c r="K13" s="623"/>
      <c r="L13" s="623"/>
      <c r="M13" s="510"/>
    </row>
    <row r="14" spans="1:13" ht="18.600000000000001" customHeight="1">
      <c r="A14" s="543"/>
      <c r="C14" s="550"/>
      <c r="D14" s="550"/>
      <c r="E14" s="580"/>
      <c r="F14" s="598"/>
      <c r="G14" s="299" t="s">
        <v>468</v>
      </c>
      <c r="H14" s="299"/>
      <c r="I14" s="299"/>
      <c r="J14" s="299"/>
      <c r="K14" s="299"/>
      <c r="L14" s="299"/>
      <c r="M14" s="329"/>
    </row>
    <row r="15" spans="1:13" ht="18.600000000000001" customHeight="1">
      <c r="A15" s="543"/>
      <c r="C15" s="550"/>
      <c r="D15" s="550"/>
      <c r="E15" s="580"/>
      <c r="F15" s="598"/>
      <c r="G15" s="299" t="s">
        <v>433</v>
      </c>
      <c r="H15" s="299"/>
      <c r="I15" s="299"/>
      <c r="J15" s="299"/>
      <c r="K15" s="299"/>
      <c r="L15" s="299"/>
      <c r="M15" s="329"/>
    </row>
    <row r="16" spans="1:13" ht="18.600000000000001" customHeight="1">
      <c r="A16" s="543"/>
      <c r="C16" s="550"/>
      <c r="D16" s="550"/>
      <c r="E16" s="580"/>
      <c r="F16" s="598"/>
      <c r="G16" s="299" t="s">
        <v>466</v>
      </c>
      <c r="H16" s="299"/>
      <c r="I16" s="299"/>
      <c r="J16" s="299"/>
      <c r="K16" s="299"/>
      <c r="L16" s="299"/>
      <c r="M16" s="329"/>
    </row>
    <row r="17" spans="1:13" ht="13.5" customHeight="1">
      <c r="A17" s="544"/>
      <c r="B17" s="722"/>
      <c r="C17" s="654" t="s">
        <v>460</v>
      </c>
      <c r="D17" s="654"/>
      <c r="E17" s="551"/>
      <c r="F17" s="567"/>
      <c r="G17" s="734" t="s">
        <v>240</v>
      </c>
      <c r="H17" s="738"/>
      <c r="I17" s="738"/>
      <c r="J17" s="741"/>
      <c r="K17" s="654" t="s">
        <v>167</v>
      </c>
      <c r="L17" s="654"/>
      <c r="M17" s="654"/>
    </row>
    <row r="18" spans="1:13" ht="13.5" customHeight="1">
      <c r="A18" s="544"/>
      <c r="B18" s="722"/>
      <c r="C18" s="654"/>
      <c r="D18" s="654"/>
      <c r="E18" s="553"/>
      <c r="F18" s="569"/>
      <c r="G18" s="735"/>
      <c r="H18" s="739"/>
      <c r="I18" s="739"/>
      <c r="J18" s="742"/>
      <c r="K18" s="654"/>
      <c r="L18" s="654"/>
      <c r="M18" s="654"/>
    </row>
    <row r="19" spans="1:13" ht="13.5" customHeight="1">
      <c r="A19" s="544" t="s">
        <v>389</v>
      </c>
      <c r="B19" s="722"/>
      <c r="C19" s="654"/>
      <c r="D19" s="654"/>
      <c r="E19" s="585" t="s">
        <v>169</v>
      </c>
      <c r="F19" s="588"/>
      <c r="G19" s="624" t="s">
        <v>308</v>
      </c>
      <c r="H19" s="624"/>
      <c r="I19" s="624"/>
      <c r="J19" s="624"/>
      <c r="K19" s="744"/>
      <c r="L19" s="744"/>
      <c r="M19" s="744"/>
    </row>
    <row r="20" spans="1:13" ht="13.5" customHeight="1">
      <c r="A20" s="544"/>
      <c r="B20" s="722"/>
      <c r="C20" s="654"/>
      <c r="D20" s="654"/>
      <c r="E20" s="587"/>
      <c r="F20" s="589"/>
      <c r="G20" s="626" t="s">
        <v>469</v>
      </c>
      <c r="H20" s="626"/>
      <c r="I20" s="626"/>
      <c r="J20" s="626"/>
      <c r="K20" s="744"/>
      <c r="L20" s="744"/>
      <c r="M20" s="744"/>
    </row>
    <row r="21" spans="1:13" ht="13.5" customHeight="1">
      <c r="A21" s="544"/>
      <c r="B21" s="722"/>
      <c r="C21" s="654"/>
      <c r="D21" s="654"/>
      <c r="E21" s="586"/>
      <c r="F21" s="590"/>
      <c r="G21" s="625"/>
      <c r="H21" s="625"/>
      <c r="I21" s="625"/>
      <c r="J21" s="625"/>
      <c r="K21" s="744"/>
      <c r="L21" s="744"/>
      <c r="M21" s="744"/>
    </row>
    <row r="22" spans="1:13" ht="13.5" customHeight="1">
      <c r="A22" s="544" t="s">
        <v>389</v>
      </c>
      <c r="B22" s="722"/>
      <c r="C22" s="654"/>
      <c r="D22" s="654"/>
      <c r="E22" s="585" t="s">
        <v>147</v>
      </c>
      <c r="F22" s="588"/>
      <c r="G22" s="624" t="s">
        <v>118</v>
      </c>
      <c r="H22" s="624"/>
      <c r="I22" s="624"/>
      <c r="J22" s="624"/>
      <c r="K22" s="744"/>
      <c r="L22" s="744"/>
      <c r="M22" s="744"/>
    </row>
    <row r="23" spans="1:13" ht="13.5" customHeight="1">
      <c r="A23" s="544"/>
      <c r="B23" s="722"/>
      <c r="C23" s="654"/>
      <c r="D23" s="654"/>
      <c r="E23" s="587"/>
      <c r="F23" s="589"/>
      <c r="G23" s="626" t="s">
        <v>437</v>
      </c>
      <c r="H23" s="626"/>
      <c r="I23" s="626"/>
      <c r="J23" s="626"/>
      <c r="K23" s="744"/>
      <c r="L23" s="744"/>
      <c r="M23" s="744"/>
    </row>
    <row r="24" spans="1:13" ht="13.5" customHeight="1">
      <c r="A24" s="544"/>
      <c r="B24" s="722"/>
      <c r="C24" s="654"/>
      <c r="D24" s="654"/>
      <c r="E24" s="587"/>
      <c r="F24" s="589"/>
      <c r="G24" s="626" t="s">
        <v>438</v>
      </c>
      <c r="H24" s="626"/>
      <c r="I24" s="626"/>
      <c r="J24" s="626"/>
      <c r="K24" s="744"/>
      <c r="L24" s="744"/>
      <c r="M24" s="744"/>
    </row>
    <row r="25" spans="1:13" ht="13.5" customHeight="1">
      <c r="A25" s="544"/>
      <c r="B25" s="722"/>
      <c r="C25" s="654"/>
      <c r="D25" s="654"/>
      <c r="E25" s="586"/>
      <c r="F25" s="590"/>
      <c r="G25" s="625" t="s">
        <v>469</v>
      </c>
      <c r="H25" s="625"/>
      <c r="I25" s="625"/>
      <c r="J25" s="625"/>
      <c r="K25" s="744"/>
      <c r="L25" s="744"/>
      <c r="M25" s="744"/>
    </row>
    <row r="26" spans="1:13" ht="13.5" customHeight="1">
      <c r="A26" s="544" t="s">
        <v>389</v>
      </c>
      <c r="B26" s="722"/>
      <c r="C26" s="654"/>
      <c r="D26" s="654"/>
      <c r="E26" s="585" t="s">
        <v>55</v>
      </c>
      <c r="F26" s="588"/>
      <c r="G26" s="585" t="s">
        <v>42</v>
      </c>
      <c r="H26" s="585"/>
      <c r="I26" s="585"/>
      <c r="J26" s="585"/>
      <c r="K26" s="744"/>
      <c r="L26" s="744"/>
      <c r="M26" s="744"/>
    </row>
    <row r="27" spans="1:13" ht="13.5" customHeight="1">
      <c r="A27" s="544"/>
      <c r="B27" s="722"/>
      <c r="C27" s="654"/>
      <c r="D27" s="654"/>
      <c r="E27" s="587"/>
      <c r="F27" s="589"/>
      <c r="G27" s="587" t="s">
        <v>439</v>
      </c>
      <c r="H27" s="587"/>
      <c r="I27" s="587"/>
      <c r="J27" s="587"/>
      <c r="K27" s="744"/>
      <c r="L27" s="744"/>
      <c r="M27" s="744"/>
    </row>
    <row r="28" spans="1:13" ht="13.5" customHeight="1">
      <c r="A28" s="544"/>
      <c r="B28" s="722"/>
      <c r="C28" s="654"/>
      <c r="D28" s="654"/>
      <c r="E28" s="586"/>
      <c r="F28" s="590"/>
      <c r="G28" s="586" t="s">
        <v>265</v>
      </c>
      <c r="H28" s="586"/>
      <c r="I28" s="586"/>
      <c r="J28" s="586"/>
      <c r="K28" s="744"/>
      <c r="L28" s="744"/>
      <c r="M28" s="744"/>
    </row>
    <row r="29" spans="1:13" ht="13.5" customHeight="1">
      <c r="A29" s="720" t="s">
        <v>389</v>
      </c>
      <c r="B29" s="722"/>
      <c r="C29" s="654"/>
      <c r="D29" s="654"/>
      <c r="E29" s="728" t="s">
        <v>463</v>
      </c>
      <c r="F29" s="731" t="s">
        <v>113</v>
      </c>
      <c r="G29" s="612" t="s">
        <v>220</v>
      </c>
      <c r="H29" s="587"/>
      <c r="I29" s="587"/>
      <c r="J29" s="587"/>
      <c r="K29" s="657"/>
      <c r="L29" s="665"/>
      <c r="M29" s="673"/>
    </row>
    <row r="30" spans="1:13" ht="13.5" customHeight="1">
      <c r="A30" s="544"/>
      <c r="B30" s="722"/>
      <c r="C30" s="654"/>
      <c r="D30" s="654"/>
      <c r="E30" s="729"/>
      <c r="F30" s="732"/>
      <c r="G30" s="592" t="s">
        <v>440</v>
      </c>
      <c r="H30" s="587"/>
      <c r="I30" s="587"/>
      <c r="J30" s="589"/>
      <c r="K30" s="658"/>
      <c r="L30" s="666"/>
      <c r="M30" s="674"/>
    </row>
    <row r="31" spans="1:13" ht="27.75" customHeight="1">
      <c r="A31" s="544"/>
      <c r="B31" s="722"/>
      <c r="C31" s="654"/>
      <c r="D31" s="654"/>
      <c r="E31" s="729"/>
      <c r="F31" s="732"/>
      <c r="G31" s="592" t="s">
        <v>265</v>
      </c>
      <c r="H31" s="587"/>
      <c r="I31" s="587"/>
      <c r="J31" s="589"/>
      <c r="K31" s="658"/>
      <c r="L31" s="666"/>
      <c r="M31" s="674"/>
    </row>
    <row r="32" spans="1:13" ht="13.5" customHeight="1">
      <c r="A32" s="720" t="s">
        <v>389</v>
      </c>
      <c r="B32" s="722"/>
      <c r="C32" s="654"/>
      <c r="D32" s="654"/>
      <c r="E32" s="591" t="s">
        <v>131</v>
      </c>
      <c r="F32" s="588"/>
      <c r="G32" s="657"/>
      <c r="H32" s="665"/>
      <c r="I32" s="665"/>
      <c r="J32" s="673"/>
      <c r="K32" s="609"/>
      <c r="L32" s="624"/>
      <c r="M32" s="649"/>
    </row>
    <row r="33" spans="1:13" ht="13.5" customHeight="1">
      <c r="A33" s="544"/>
      <c r="B33" s="722"/>
      <c r="C33" s="654"/>
      <c r="D33" s="654"/>
      <c r="E33" s="592"/>
      <c r="F33" s="589"/>
      <c r="G33" s="658"/>
      <c r="H33" s="666"/>
      <c r="I33" s="666"/>
      <c r="J33" s="674"/>
      <c r="K33" s="611"/>
      <c r="L33" s="626"/>
      <c r="M33" s="651"/>
    </row>
    <row r="34" spans="1:13" s="366" customFormat="1" ht="13.5" customHeight="1">
      <c r="A34" s="544"/>
      <c r="B34" s="546"/>
      <c r="C34" s="654"/>
      <c r="D34" s="654"/>
      <c r="E34" s="593"/>
      <c r="F34" s="590"/>
      <c r="G34" s="659"/>
      <c r="H34" s="667"/>
      <c r="I34" s="667"/>
      <c r="J34" s="675"/>
      <c r="K34" s="610"/>
      <c r="L34" s="625"/>
      <c r="M34" s="650"/>
    </row>
    <row r="35" spans="1:13" ht="13.5" customHeight="1">
      <c r="A35" s="543"/>
      <c r="C35" s="690" t="s">
        <v>181</v>
      </c>
      <c r="D35" s="725" t="s">
        <v>9</v>
      </c>
      <c r="E35" s="725"/>
      <c r="F35" s="725"/>
      <c r="G35" s="736"/>
      <c r="H35" s="740" t="s">
        <v>74</v>
      </c>
      <c r="I35" s="725"/>
      <c r="J35" s="725"/>
      <c r="K35" s="736"/>
      <c r="L35" s="548" t="s">
        <v>472</v>
      </c>
      <c r="M35" s="596"/>
    </row>
    <row r="36" spans="1:13" ht="13.5" customHeight="1">
      <c r="A36" s="543"/>
      <c r="C36" s="690"/>
      <c r="D36" s="726"/>
      <c r="E36" s="726"/>
      <c r="F36" s="726"/>
      <c r="G36" s="708"/>
      <c r="H36" s="705"/>
      <c r="I36" s="726"/>
      <c r="J36" s="726"/>
      <c r="K36" s="708"/>
      <c r="L36" s="549"/>
      <c r="M36" s="597"/>
    </row>
    <row r="37" spans="1:13" ht="13.5" customHeight="1">
      <c r="A37" s="543" t="s">
        <v>389</v>
      </c>
      <c r="C37" s="690"/>
      <c r="D37" s="571" t="s">
        <v>245</v>
      </c>
      <c r="E37" s="571"/>
      <c r="F37" s="601"/>
      <c r="G37" s="601"/>
      <c r="H37" s="641" t="s">
        <v>0</v>
      </c>
      <c r="I37" s="641"/>
      <c r="J37" s="641"/>
      <c r="K37" s="641"/>
      <c r="L37" s="714" t="s">
        <v>449</v>
      </c>
      <c r="M37" s="660"/>
    </row>
    <row r="38" spans="1:13" ht="13.5" customHeight="1">
      <c r="A38" s="543"/>
      <c r="C38" s="690"/>
      <c r="D38" s="571"/>
      <c r="E38" s="571"/>
      <c r="F38" s="601"/>
      <c r="G38" s="601"/>
      <c r="H38" s="642"/>
      <c r="I38" s="642"/>
      <c r="J38" s="642"/>
      <c r="K38" s="642"/>
      <c r="L38" s="255" t="s">
        <v>195</v>
      </c>
      <c r="M38" s="662"/>
    </row>
    <row r="39" spans="1:13" ht="13.5" customHeight="1">
      <c r="A39" s="543" t="s">
        <v>389</v>
      </c>
      <c r="C39" s="690"/>
      <c r="D39" s="571" t="s">
        <v>248</v>
      </c>
      <c r="E39" s="571"/>
      <c r="F39" s="601"/>
      <c r="G39" s="601"/>
      <c r="H39" s="641" t="s">
        <v>49</v>
      </c>
      <c r="I39" s="641"/>
      <c r="J39" s="641"/>
      <c r="K39" s="641"/>
      <c r="L39" s="714" t="s">
        <v>449</v>
      </c>
      <c r="M39" s="660"/>
    </row>
    <row r="40" spans="1:13" ht="13.5" customHeight="1">
      <c r="A40" s="543"/>
      <c r="C40" s="690"/>
      <c r="D40" s="571"/>
      <c r="E40" s="571"/>
      <c r="F40" s="601"/>
      <c r="G40" s="601"/>
      <c r="H40" s="642"/>
      <c r="I40" s="287"/>
      <c r="J40" s="287"/>
      <c r="K40" s="287"/>
      <c r="L40" s="255" t="s">
        <v>195</v>
      </c>
      <c r="M40" s="662"/>
    </row>
    <row r="41" spans="1:13" ht="13.5" customHeight="1">
      <c r="A41" s="543" t="s">
        <v>389</v>
      </c>
      <c r="C41" s="690"/>
      <c r="D41" s="571" t="s">
        <v>86</v>
      </c>
      <c r="E41" s="571"/>
      <c r="F41" s="601"/>
      <c r="G41" s="601"/>
      <c r="H41" s="641" t="s">
        <v>427</v>
      </c>
      <c r="I41" s="641"/>
      <c r="J41" s="641"/>
      <c r="K41" s="641"/>
      <c r="L41" s="714" t="s">
        <v>449</v>
      </c>
      <c r="M41" s="660"/>
    </row>
    <row r="42" spans="1:13" ht="13.5" customHeight="1">
      <c r="A42" s="543"/>
      <c r="C42" s="690"/>
      <c r="D42" s="571"/>
      <c r="E42" s="571"/>
      <c r="F42" s="601"/>
      <c r="G42" s="601"/>
      <c r="H42" s="642"/>
      <c r="I42" s="642"/>
      <c r="J42" s="642"/>
      <c r="K42" s="642"/>
      <c r="L42" s="255" t="s">
        <v>195</v>
      </c>
      <c r="M42" s="662"/>
    </row>
    <row r="43" spans="1:13" ht="13.5" customHeight="1">
      <c r="A43" s="543" t="s">
        <v>389</v>
      </c>
      <c r="C43" s="690"/>
      <c r="D43" s="571" t="s">
        <v>252</v>
      </c>
      <c r="E43" s="571"/>
      <c r="F43" s="601"/>
      <c r="G43" s="601"/>
      <c r="H43" s="643" t="s">
        <v>470</v>
      </c>
      <c r="I43" s="643"/>
      <c r="J43" s="643"/>
      <c r="K43" s="643"/>
      <c r="L43" s="714" t="s">
        <v>449</v>
      </c>
      <c r="M43" s="660"/>
    </row>
    <row r="44" spans="1:13" ht="13.5" customHeight="1">
      <c r="A44" s="543"/>
      <c r="C44" s="690"/>
      <c r="D44" s="571"/>
      <c r="E44" s="571"/>
      <c r="F44" s="601"/>
      <c r="G44" s="601"/>
      <c r="H44" s="642"/>
      <c r="I44" s="646"/>
      <c r="J44" s="646"/>
      <c r="K44" s="646"/>
      <c r="L44" s="255" t="s">
        <v>195</v>
      </c>
      <c r="M44" s="662"/>
    </row>
    <row r="45" spans="1:13" ht="13.5" customHeight="1">
      <c r="A45" s="543" t="s">
        <v>389</v>
      </c>
      <c r="C45" s="690"/>
      <c r="D45" s="571" t="s">
        <v>453</v>
      </c>
      <c r="E45" s="571"/>
      <c r="F45" s="601"/>
      <c r="G45" s="601"/>
      <c r="H45" s="643" t="s">
        <v>425</v>
      </c>
      <c r="I45" s="643"/>
      <c r="J45" s="643"/>
      <c r="K45" s="643"/>
      <c r="L45" s="714" t="s">
        <v>449</v>
      </c>
      <c r="M45" s="660"/>
    </row>
    <row r="46" spans="1:13" ht="13.5" customHeight="1">
      <c r="A46" s="543"/>
      <c r="C46" s="690"/>
      <c r="D46" s="571"/>
      <c r="E46" s="571"/>
      <c r="F46" s="601"/>
      <c r="G46" s="601"/>
      <c r="H46" s="287"/>
      <c r="I46" s="366"/>
      <c r="J46" s="366"/>
      <c r="K46" s="366"/>
      <c r="L46" s="255" t="s">
        <v>195</v>
      </c>
      <c r="M46" s="662"/>
    </row>
    <row r="47" spans="1:13" ht="13.5" customHeight="1">
      <c r="A47" s="543" t="s">
        <v>389</v>
      </c>
      <c r="C47" s="690"/>
      <c r="D47" s="601" t="s">
        <v>461</v>
      </c>
      <c r="E47" s="571"/>
      <c r="F47" s="601"/>
      <c r="G47" s="601"/>
      <c r="H47" s="643" t="s">
        <v>458</v>
      </c>
      <c r="I47" s="643"/>
      <c r="J47" s="643"/>
      <c r="K47" s="643"/>
      <c r="L47" s="714" t="s">
        <v>449</v>
      </c>
      <c r="M47" s="660"/>
    </row>
    <row r="48" spans="1:13" ht="13.5" customHeight="1">
      <c r="A48" s="543"/>
      <c r="C48" s="690"/>
      <c r="D48" s="601"/>
      <c r="E48" s="571"/>
      <c r="F48" s="601"/>
      <c r="G48" s="601"/>
      <c r="H48" s="287"/>
      <c r="I48" s="366"/>
      <c r="J48" s="366"/>
      <c r="K48" s="366"/>
      <c r="L48" s="255" t="s">
        <v>195</v>
      </c>
      <c r="M48" s="662"/>
    </row>
    <row r="49" spans="1:13" ht="13.5" customHeight="1">
      <c r="A49" s="543" t="s">
        <v>389</v>
      </c>
      <c r="C49" s="690" t="s">
        <v>250</v>
      </c>
      <c r="D49" s="690"/>
      <c r="E49" s="690"/>
      <c r="F49" s="690"/>
      <c r="G49" s="690"/>
      <c r="H49" s="632" t="s">
        <v>330</v>
      </c>
      <c r="I49" s="643"/>
      <c r="J49" s="643"/>
      <c r="K49" s="643"/>
      <c r="L49" s="643"/>
      <c r="M49" s="379"/>
    </row>
    <row r="50" spans="1:13" ht="13.5" customHeight="1">
      <c r="A50" s="543"/>
      <c r="C50" s="690"/>
      <c r="D50" s="690"/>
      <c r="E50" s="690"/>
      <c r="F50" s="690"/>
      <c r="G50" s="690"/>
      <c r="H50" s="633" t="s">
        <v>471</v>
      </c>
      <c r="I50" s="366"/>
      <c r="J50" s="366"/>
      <c r="K50" s="366"/>
      <c r="L50" s="366"/>
      <c r="M50" s="381"/>
    </row>
    <row r="51" spans="1:13" ht="13.5" customHeight="1">
      <c r="A51" s="543"/>
      <c r="C51" s="690"/>
      <c r="D51" s="690"/>
      <c r="E51" s="690"/>
      <c r="F51" s="690"/>
      <c r="G51" s="690"/>
      <c r="H51" s="258" t="s">
        <v>420</v>
      </c>
      <c r="I51" s="646"/>
      <c r="J51" s="646"/>
      <c r="K51" s="646"/>
      <c r="L51" s="646"/>
      <c r="M51" s="384"/>
    </row>
    <row r="52" spans="1:13" ht="13.5" customHeight="1">
      <c r="A52" s="543" t="s">
        <v>389</v>
      </c>
      <c r="C52" s="690" t="s">
        <v>399</v>
      </c>
      <c r="D52" s="690"/>
      <c r="E52" s="690"/>
      <c r="F52" s="690"/>
      <c r="G52" s="690"/>
      <c r="H52" s="632" t="s">
        <v>105</v>
      </c>
      <c r="I52" s="643"/>
      <c r="J52" s="643"/>
      <c r="K52" s="643"/>
      <c r="L52" s="643"/>
      <c r="M52" s="379"/>
    </row>
    <row r="53" spans="1:13" ht="13.5" customHeight="1">
      <c r="A53" s="543"/>
      <c r="C53" s="690"/>
      <c r="D53" s="690"/>
      <c r="E53" s="690"/>
      <c r="F53" s="690"/>
      <c r="G53" s="690"/>
      <c r="H53" s="258"/>
      <c r="I53" s="646"/>
      <c r="J53" s="646"/>
      <c r="K53" s="646"/>
      <c r="L53" s="646"/>
      <c r="M53" s="384"/>
    </row>
    <row r="54" spans="1:13" ht="13.5" customHeight="1">
      <c r="A54" s="543"/>
      <c r="C54" s="691" t="s">
        <v>201</v>
      </c>
      <c r="D54" s="579" t="s">
        <v>462</v>
      </c>
      <c r="E54" s="579"/>
      <c r="F54" s="579"/>
      <c r="G54" s="426"/>
      <c r="H54" s="704" t="s">
        <v>205</v>
      </c>
      <c r="I54" s="707"/>
      <c r="J54" s="704" t="s">
        <v>207</v>
      </c>
      <c r="K54" s="707"/>
      <c r="L54" s="607" t="s">
        <v>271</v>
      </c>
      <c r="M54" s="510"/>
    </row>
    <row r="55" spans="1:13" ht="13.5" customHeight="1">
      <c r="A55" s="543"/>
      <c r="C55" s="692"/>
      <c r="D55" s="580"/>
      <c r="E55" s="580"/>
      <c r="F55" s="580"/>
      <c r="G55" s="598"/>
      <c r="H55" s="705"/>
      <c r="I55" s="708"/>
      <c r="J55" s="705"/>
      <c r="K55" s="708"/>
      <c r="L55" s="606"/>
      <c r="M55" s="317"/>
    </row>
    <row r="56" spans="1:13" ht="13.5" customHeight="1">
      <c r="A56" s="543" t="s">
        <v>389</v>
      </c>
      <c r="C56" s="692"/>
      <c r="D56" s="580"/>
      <c r="E56" s="580"/>
      <c r="F56" s="580"/>
      <c r="G56" s="598"/>
      <c r="H56" s="706" t="s">
        <v>447</v>
      </c>
      <c r="I56" s="706"/>
      <c r="J56" s="652" t="s">
        <v>293</v>
      </c>
      <c r="K56" s="663"/>
      <c r="L56" s="714" t="s">
        <v>451</v>
      </c>
      <c r="M56" s="660"/>
    </row>
    <row r="57" spans="1:13" ht="13.5" customHeight="1">
      <c r="A57" s="543"/>
      <c r="C57" s="692"/>
      <c r="D57" s="580"/>
      <c r="E57" s="580"/>
      <c r="F57" s="580"/>
      <c r="G57" s="598"/>
      <c r="H57" s="706"/>
      <c r="I57" s="706"/>
      <c r="J57" s="653"/>
      <c r="K57" s="664"/>
      <c r="L57" s="255" t="s">
        <v>100</v>
      </c>
      <c r="M57" s="662"/>
    </row>
    <row r="58" spans="1:13" ht="13.5" customHeight="1">
      <c r="A58" s="543" t="s">
        <v>389</v>
      </c>
      <c r="C58" s="692"/>
      <c r="D58" s="580"/>
      <c r="E58" s="580"/>
      <c r="F58" s="580"/>
      <c r="G58" s="598"/>
      <c r="H58" s="706" t="s">
        <v>260</v>
      </c>
      <c r="I58" s="706"/>
      <c r="J58" s="652" t="s">
        <v>293</v>
      </c>
      <c r="K58" s="663"/>
      <c r="L58" s="714" t="s">
        <v>451</v>
      </c>
      <c r="M58" s="660"/>
    </row>
    <row r="59" spans="1:13" ht="13.5" customHeight="1">
      <c r="A59" s="543"/>
      <c r="C59" s="692"/>
      <c r="D59" s="580"/>
      <c r="E59" s="580"/>
      <c r="F59" s="580"/>
      <c r="G59" s="598"/>
      <c r="H59" s="706"/>
      <c r="I59" s="706"/>
      <c r="J59" s="653"/>
      <c r="K59" s="664"/>
      <c r="L59" s="255" t="s">
        <v>100</v>
      </c>
      <c r="M59" s="662"/>
    </row>
    <row r="60" spans="1:13" ht="13.5" customHeight="1">
      <c r="A60" s="543" t="s">
        <v>389</v>
      </c>
      <c r="C60" s="692"/>
      <c r="D60" s="580"/>
      <c r="E60" s="580"/>
      <c r="F60" s="580"/>
      <c r="G60" s="598"/>
      <c r="H60" s="602" t="s">
        <v>448</v>
      </c>
      <c r="I60" s="602"/>
      <c r="J60" s="652" t="s">
        <v>293</v>
      </c>
      <c r="K60" s="663"/>
      <c r="L60" s="714" t="s">
        <v>451</v>
      </c>
      <c r="M60" s="660"/>
    </row>
    <row r="61" spans="1:13" ht="13.5" customHeight="1">
      <c r="A61" s="543"/>
      <c r="C61" s="692"/>
      <c r="D61" s="581"/>
      <c r="E61" s="581"/>
      <c r="F61" s="581"/>
      <c r="G61" s="599"/>
      <c r="H61" s="602"/>
      <c r="I61" s="602"/>
      <c r="J61" s="653"/>
      <c r="K61" s="664"/>
      <c r="L61" s="255" t="s">
        <v>100</v>
      </c>
      <c r="M61" s="662"/>
    </row>
    <row r="62" spans="1:13" ht="13.5" customHeight="1">
      <c r="A62" s="543"/>
      <c r="C62" s="689"/>
      <c r="D62" s="727" t="s">
        <v>411</v>
      </c>
      <c r="E62" s="695"/>
      <c r="F62" s="695"/>
      <c r="G62" s="695"/>
      <c r="H62" s="695"/>
      <c r="I62" s="695"/>
      <c r="J62" s="695"/>
      <c r="K62" s="695"/>
      <c r="L62" s="695"/>
      <c r="M62" s="572"/>
    </row>
    <row r="63" spans="1:13">
      <c r="A63" s="525" t="s">
        <v>389</v>
      </c>
      <c r="C63" s="693" t="s">
        <v>214</v>
      </c>
      <c r="D63" s="696"/>
      <c r="E63" s="696"/>
      <c r="F63" s="696"/>
      <c r="G63" s="696"/>
      <c r="H63" s="696"/>
      <c r="I63" s="696"/>
      <c r="J63" s="696"/>
      <c r="K63" s="696"/>
      <c r="L63" s="696"/>
      <c r="M63" s="717"/>
    </row>
    <row r="64" spans="1:13" ht="13.75">
      <c r="A64" s="721"/>
      <c r="C64" s="127"/>
      <c r="D64" s="697"/>
      <c r="E64" s="697"/>
      <c r="F64" s="697"/>
      <c r="G64" s="697"/>
      <c r="H64" s="697"/>
      <c r="I64" s="697"/>
      <c r="J64" s="697"/>
      <c r="K64" s="697"/>
      <c r="L64" s="697"/>
      <c r="M64" s="327"/>
    </row>
    <row r="65" spans="1:13" ht="14.25" customHeight="1">
      <c r="C65" s="580"/>
      <c r="D65" s="580"/>
      <c r="E65" s="580"/>
      <c r="F65" s="580"/>
      <c r="G65" s="580"/>
      <c r="H65" s="580"/>
      <c r="I65" s="580"/>
      <c r="J65" s="580"/>
      <c r="K65" s="580"/>
      <c r="L65" s="580"/>
      <c r="M65" s="580"/>
    </row>
    <row r="66" spans="1:13" ht="3" customHeight="1"/>
    <row r="67" spans="1:13">
      <c r="A67" s="114" t="s">
        <v>197</v>
      </c>
    </row>
    <row r="70" spans="1:13">
      <c r="J70" s="743" t="s">
        <v>84</v>
      </c>
    </row>
  </sheetData>
  <mergeCells count="85">
    <mergeCell ref="H2:M2"/>
    <mergeCell ref="C3:M3"/>
    <mergeCell ref="G6:M6"/>
    <mergeCell ref="G7:M7"/>
    <mergeCell ref="G8:M8"/>
    <mergeCell ref="G9:M9"/>
    <mergeCell ref="G10:M10"/>
    <mergeCell ref="G11:M11"/>
    <mergeCell ref="G12:M12"/>
    <mergeCell ref="G13:M13"/>
    <mergeCell ref="G14:M14"/>
    <mergeCell ref="G15:M15"/>
    <mergeCell ref="G16:M16"/>
    <mergeCell ref="G19:J19"/>
    <mergeCell ref="G20:J20"/>
    <mergeCell ref="G22:J22"/>
    <mergeCell ref="G23:J23"/>
    <mergeCell ref="G24:J24"/>
    <mergeCell ref="G25:J25"/>
    <mergeCell ref="G26:J26"/>
    <mergeCell ref="G27:J27"/>
    <mergeCell ref="G28:J28"/>
    <mergeCell ref="G30:J30"/>
    <mergeCell ref="L37:M37"/>
    <mergeCell ref="L39:M39"/>
    <mergeCell ref="L41:M41"/>
    <mergeCell ref="L43:M43"/>
    <mergeCell ref="L45:M45"/>
    <mergeCell ref="L47:M47"/>
    <mergeCell ref="L56:M56"/>
    <mergeCell ref="L57:M57"/>
    <mergeCell ref="L58:M58"/>
    <mergeCell ref="L59:M59"/>
    <mergeCell ref="L60:M60"/>
    <mergeCell ref="L61:M61"/>
    <mergeCell ref="D62:M62"/>
    <mergeCell ref="C65:M65"/>
    <mergeCell ref="C4:F5"/>
    <mergeCell ref="G4:M5"/>
    <mergeCell ref="C6:F8"/>
    <mergeCell ref="C9:F10"/>
    <mergeCell ref="C11:D16"/>
    <mergeCell ref="E11:F12"/>
    <mergeCell ref="E13:F16"/>
    <mergeCell ref="E17:F18"/>
    <mergeCell ref="G17:J18"/>
    <mergeCell ref="K17:M18"/>
    <mergeCell ref="E19:F21"/>
    <mergeCell ref="K19:M21"/>
    <mergeCell ref="E22:F25"/>
    <mergeCell ref="K22:M25"/>
    <mergeCell ref="E26:F28"/>
    <mergeCell ref="K26:M28"/>
    <mergeCell ref="E29:E31"/>
    <mergeCell ref="F29:F31"/>
    <mergeCell ref="K29:M31"/>
    <mergeCell ref="E32:F34"/>
    <mergeCell ref="G32:J34"/>
    <mergeCell ref="K32:M34"/>
    <mergeCell ref="D35:G36"/>
    <mergeCell ref="H35:K36"/>
    <mergeCell ref="L35:M36"/>
    <mergeCell ref="D37:G38"/>
    <mergeCell ref="D39:G40"/>
    <mergeCell ref="D41:G42"/>
    <mergeCell ref="D43:G44"/>
    <mergeCell ref="D45:G46"/>
    <mergeCell ref="D47:G48"/>
    <mergeCell ref="C49:G51"/>
    <mergeCell ref="C52:G53"/>
    <mergeCell ref="H52:M53"/>
    <mergeCell ref="H54:I55"/>
    <mergeCell ref="J54:K55"/>
    <mergeCell ref="L54:M55"/>
    <mergeCell ref="H56:I57"/>
    <mergeCell ref="J56:K57"/>
    <mergeCell ref="H58:I59"/>
    <mergeCell ref="J58:K59"/>
    <mergeCell ref="H60:I61"/>
    <mergeCell ref="J60:K61"/>
    <mergeCell ref="C63:M64"/>
    <mergeCell ref="C17:D34"/>
    <mergeCell ref="C35:C48"/>
    <mergeCell ref="C54:C62"/>
    <mergeCell ref="D54:G61"/>
  </mergeCells>
  <phoneticPr fontId="47"/>
  <hyperlinks>
    <hyperlink ref="J70" r:id="rId1"/>
  </hyperlinks>
  <printOptions horizontalCentered="1"/>
  <pageMargins left="0.74803149606299213" right="0.43307086614173229" top="0.43307086614173229" bottom="0.27559055118110237" header="0.39370078740157483" footer="0.31496062992125984"/>
  <pageSetup paperSize="9" scale="84" fitToWidth="1" fitToHeight="1" orientation="portrait" usePrinterDefaults="1" r:id="rId2"/>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（様式第一号）届出書</vt:lpstr>
      <vt:lpstr>別表１（建築物解体工事）</vt:lpstr>
      <vt:lpstr>別表２（建築物新築工事等）</vt:lpstr>
      <vt:lpstr>別表３（建築物以外の解体・新築工事等（土木工事等））</vt:lpstr>
      <vt:lpstr xml:space="preserve">（変更）様式第２号 </vt:lpstr>
      <vt:lpstr>（変更）別表１(様式２）</vt:lpstr>
      <vt:lpstr>（変更）別表２ (様式２)</vt:lpstr>
      <vt:lpstr>（変更）別表３ (様式２)</vt:lpstr>
    </vt:vector>
  </TitlesOfParts>
  <Company>長野市役所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00059367</dc:creator>
  <cp:lastModifiedBy>コンピューター管理者</cp:lastModifiedBy>
  <cp:lastPrinted>2023-01-06T06:25:54Z</cp:lastPrinted>
  <dcterms:created xsi:type="dcterms:W3CDTF">2022-11-07T23:00:25Z</dcterms:created>
  <dcterms:modified xsi:type="dcterms:W3CDTF">2023-05-22T04:26:38Z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2023-05-22T04:26:38Z</vt:filetime>
  </property>
</Properties>
</file>