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gnfs01v\183500建築指導課$\指導担当\80　建設リサイクル法\その他\【電子化検討】R4\"/>
    </mc:Choice>
  </mc:AlternateContent>
  <bookViews>
    <workbookView xWindow="0" yWindow="0" windowWidth="18135" windowHeight="7335"/>
  </bookViews>
  <sheets>
    <sheet name="通知書" sheetId="1" r:id="rId1"/>
  </sheets>
  <definedNames>
    <definedName name="_xlnm.Print_Area" localSheetId="0">通知書!$B$2:$AK$49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19" i="1" l="1"/>
  <c r="AO35" i="1" l="1"/>
  <c r="AO34" i="1"/>
  <c r="AO32" i="1"/>
  <c r="AO31" i="1"/>
  <c r="AN22" i="1" l="1"/>
  <c r="AN20" i="1"/>
  <c r="AN18" i="1"/>
  <c r="AN17" i="1"/>
  <c r="AN16" i="1"/>
  <c r="AN15" i="1"/>
  <c r="AN14" i="1"/>
  <c r="AN13" i="1"/>
  <c r="AN12" i="1"/>
  <c r="AN11" i="1"/>
  <c r="AN10" i="1"/>
  <c r="AN9" i="1"/>
  <c r="AN8" i="1"/>
  <c r="AN36" i="1" s="1"/>
  <c r="AO36" i="1" s="1"/>
  <c r="AL26" i="1" l="1"/>
</calcChain>
</file>

<file path=xl/sharedStrings.xml><?xml version="1.0" encoding="utf-8"?>
<sst xmlns="http://schemas.openxmlformats.org/spreadsheetml/2006/main" count="101" uniqueCount="74">
  <si>
    <t>年</t>
    <rPh sb="0" eb="1">
      <t>ネン</t>
    </rPh>
    <phoneticPr fontId="1"/>
  </si>
  <si>
    <t>月</t>
    <rPh sb="0" eb="1">
      <t>ガツ</t>
    </rPh>
    <phoneticPr fontId="1"/>
  </si>
  <si>
    <t>日</t>
    <rPh sb="0" eb="1">
      <t>ニチ</t>
    </rPh>
    <phoneticPr fontId="1"/>
  </si>
  <si>
    <t>長野市長宛</t>
    <rPh sb="0" eb="3">
      <t>ナガノシ</t>
    </rPh>
    <rPh sb="3" eb="4">
      <t>チョウ</t>
    </rPh>
    <rPh sb="4" eb="5">
      <t>アテ</t>
    </rPh>
    <phoneticPr fontId="1"/>
  </si>
  <si>
    <t>（工事発注者）</t>
    <rPh sb="1" eb="3">
      <t>コウジ</t>
    </rPh>
    <rPh sb="3" eb="6">
      <t>ハッチュウシャ</t>
    </rPh>
    <phoneticPr fontId="1"/>
  </si>
  <si>
    <t>発注者職氏名</t>
    <rPh sb="0" eb="3">
      <t>ハッチュウシャ</t>
    </rPh>
    <rPh sb="3" eb="4">
      <t>ショク</t>
    </rPh>
    <rPh sb="4" eb="6">
      <t>シメイ</t>
    </rPh>
    <phoneticPr fontId="1"/>
  </si>
  <si>
    <t>住所</t>
    <rPh sb="0" eb="2">
      <t>ジュウショ</t>
    </rPh>
    <phoneticPr fontId="1"/>
  </si>
  <si>
    <t>：</t>
    <phoneticPr fontId="1"/>
  </si>
  <si>
    <t>建設工事に係る資材の再資源化等に関する法律第11条の規定により、下記のとおり通知します。</t>
    <phoneticPr fontId="1"/>
  </si>
  <si>
    <t>記</t>
    <rPh sb="0" eb="1">
      <t>キ</t>
    </rPh>
    <phoneticPr fontId="1"/>
  </si>
  <si>
    <t>連絡先</t>
    <rPh sb="0" eb="3">
      <t>レンラクサキ</t>
    </rPh>
    <phoneticPr fontId="1"/>
  </si>
  <si>
    <t>所属名</t>
    <rPh sb="0" eb="2">
      <t>ショゾク</t>
    </rPh>
    <rPh sb="2" eb="3">
      <t>メイ</t>
    </rPh>
    <phoneticPr fontId="1"/>
  </si>
  <si>
    <t>担当者職・氏名</t>
    <rPh sb="0" eb="3">
      <t>タントウシャ</t>
    </rPh>
    <rPh sb="3" eb="4">
      <t>ショク</t>
    </rPh>
    <rPh sb="5" eb="7">
      <t>シメイ</t>
    </rPh>
    <phoneticPr fontId="1"/>
  </si>
  <si>
    <t>電話番号</t>
    <rPh sb="0" eb="2">
      <t>デンワ</t>
    </rPh>
    <rPh sb="2" eb="4">
      <t>バンゴウ</t>
    </rPh>
    <phoneticPr fontId="1"/>
  </si>
  <si>
    <t>工事の名称</t>
    <rPh sb="0" eb="2">
      <t>コウジ</t>
    </rPh>
    <rPh sb="3" eb="5">
      <t>メイショウ</t>
    </rPh>
    <phoneticPr fontId="1"/>
  </si>
  <si>
    <t>工事の場所</t>
    <rPh sb="0" eb="2">
      <t>コウジ</t>
    </rPh>
    <rPh sb="3" eb="5">
      <t>バショ</t>
    </rPh>
    <phoneticPr fontId="1"/>
  </si>
  <si>
    <t>工事の概要</t>
    <rPh sb="0" eb="2">
      <t>コウジ</t>
    </rPh>
    <rPh sb="3" eb="5">
      <t>ガイヨウ</t>
    </rPh>
    <phoneticPr fontId="1"/>
  </si>
  <si>
    <t>工事の種類</t>
    <rPh sb="0" eb="2">
      <t>コウジ</t>
    </rPh>
    <rPh sb="3" eb="5">
      <t>シュルイ</t>
    </rPh>
    <phoneticPr fontId="1"/>
  </si>
  <si>
    <t>建築物に係る解体工事</t>
    <rPh sb="0" eb="3">
      <t>ケンチクブツ</t>
    </rPh>
    <rPh sb="4" eb="5">
      <t>カカワ</t>
    </rPh>
    <rPh sb="6" eb="8">
      <t>カイタイ</t>
    </rPh>
    <rPh sb="8" eb="10">
      <t>コウジ</t>
    </rPh>
    <phoneticPr fontId="1"/>
  </si>
  <si>
    <t>建築物に係る新築又は増築の工事</t>
    <rPh sb="0" eb="3">
      <t>ケンチクブツ</t>
    </rPh>
    <rPh sb="4" eb="5">
      <t>カカワ</t>
    </rPh>
    <rPh sb="6" eb="8">
      <t>シンチク</t>
    </rPh>
    <rPh sb="8" eb="9">
      <t>マタ</t>
    </rPh>
    <rPh sb="10" eb="12">
      <t>ゾウチク</t>
    </rPh>
    <rPh sb="13" eb="15">
      <t>コウジ</t>
    </rPh>
    <phoneticPr fontId="1"/>
  </si>
  <si>
    <t>建築物に係る新築工事等であって新築又は増築の工事に該当しないもの</t>
    <rPh sb="0" eb="3">
      <t>ケンチクブツ</t>
    </rPh>
    <rPh sb="4" eb="5">
      <t>カカワ</t>
    </rPh>
    <rPh sb="6" eb="8">
      <t>シンチク</t>
    </rPh>
    <rPh sb="8" eb="10">
      <t>コウジ</t>
    </rPh>
    <rPh sb="10" eb="11">
      <t>トウ</t>
    </rPh>
    <rPh sb="15" eb="17">
      <t>シンチク</t>
    </rPh>
    <rPh sb="17" eb="18">
      <t>マタ</t>
    </rPh>
    <rPh sb="19" eb="21">
      <t>ゾウチク</t>
    </rPh>
    <rPh sb="22" eb="24">
      <t>コウジ</t>
    </rPh>
    <rPh sb="25" eb="27">
      <t>ガイトウ</t>
    </rPh>
    <phoneticPr fontId="1"/>
  </si>
  <si>
    <t>建築物以外のものに係る解体工事又は新築工事等</t>
    <phoneticPr fontId="1"/>
  </si>
  <si>
    <t>工事の規模</t>
    <rPh sb="0" eb="2">
      <t>コウジ</t>
    </rPh>
    <rPh sb="3" eb="5">
      <t>キボ</t>
    </rPh>
    <phoneticPr fontId="1"/>
  </si>
  <si>
    <t>建築物に係る解体工事</t>
    <phoneticPr fontId="1"/>
  </si>
  <si>
    <t>建築物に係る新築又は増築の工事</t>
    <phoneticPr fontId="1"/>
  </si>
  <si>
    <t>建築物に係る新築工事等であって新築又は増築の工事に該当しないもの</t>
    <phoneticPr fontId="1"/>
  </si>
  <si>
    <t>工期</t>
    <rPh sb="0" eb="2">
      <t>コウキ</t>
    </rPh>
    <phoneticPr fontId="1"/>
  </si>
  <si>
    <t>会社名</t>
    <rPh sb="0" eb="3">
      <t>カイシャメイ</t>
    </rPh>
    <phoneticPr fontId="1"/>
  </si>
  <si>
    <t>所在地</t>
    <rPh sb="0" eb="3">
      <t>ショザイチ</t>
    </rPh>
    <phoneticPr fontId="1"/>
  </si>
  <si>
    <t>業者登録</t>
    <rPh sb="0" eb="2">
      <t>ギョウシャ</t>
    </rPh>
    <rPh sb="2" eb="4">
      <t>トウロク</t>
    </rPh>
    <phoneticPr fontId="1"/>
  </si>
  <si>
    <t>令和</t>
    <rPh sb="0" eb="2">
      <t>レイワ</t>
    </rPh>
    <phoneticPr fontId="1"/>
  </si>
  <si>
    <t>※　受付番号</t>
    <rPh sb="2" eb="4">
      <t>ウケツケ</t>
    </rPh>
    <rPh sb="4" eb="6">
      <t>バンゴウ</t>
    </rPh>
    <phoneticPr fontId="1"/>
  </si>
  <si>
    <t>注１）建築物以外のものに係る解体工事又は新築工事等の場合は工事の具体的な種類を記入する。</t>
    <phoneticPr fontId="1"/>
  </si>
  <si>
    <t>（例：舗装、築堤、土地改良等）</t>
    <phoneticPr fontId="1"/>
  </si>
  <si>
    <t>（</t>
    <phoneticPr fontId="1"/>
  </si>
  <si>
    <t>）注１</t>
    <rPh sb="1" eb="2">
      <t>チュウ</t>
    </rPh>
    <phoneticPr fontId="1"/>
  </si>
  <si>
    <t>工　事　の　内　容</t>
    <rPh sb="0" eb="1">
      <t>コウ</t>
    </rPh>
    <rPh sb="2" eb="3">
      <t>コト</t>
    </rPh>
    <rPh sb="6" eb="7">
      <t>ナイ</t>
    </rPh>
    <rPh sb="8" eb="9">
      <t>ヨウ</t>
    </rPh>
    <phoneticPr fontId="1"/>
  </si>
  <si>
    <t>請　負　者</t>
    <rPh sb="0" eb="1">
      <t>ショウ</t>
    </rPh>
    <rPh sb="2" eb="3">
      <t>フ</t>
    </rPh>
    <rPh sb="4" eb="5">
      <t>シャ</t>
    </rPh>
    <phoneticPr fontId="1"/>
  </si>
  <si>
    <t>主任技術者、監理技術者</t>
    <rPh sb="0" eb="2">
      <t>シュニン</t>
    </rPh>
    <rPh sb="2" eb="5">
      <t>ギジュツシャ</t>
    </rPh>
    <rPh sb="6" eb="8">
      <t>カンリ</t>
    </rPh>
    <rPh sb="8" eb="11">
      <t>ギジュツシャ</t>
    </rPh>
    <phoneticPr fontId="1"/>
  </si>
  <si>
    <t>又は技術管理者</t>
    <rPh sb="0" eb="1">
      <t>マタ</t>
    </rPh>
    <rPh sb="2" eb="4">
      <t>ギジュツ</t>
    </rPh>
    <rPh sb="4" eb="7">
      <t>カンリシャ</t>
    </rPh>
    <phoneticPr fontId="1"/>
  </si>
  <si>
    <t>氏名：</t>
    <rPh sb="0" eb="2">
      <t>シメイ</t>
    </rPh>
    <phoneticPr fontId="1"/>
  </si>
  <si>
    <t>番号：</t>
    <rPh sb="0" eb="2">
      <t>バンゴウ</t>
    </rPh>
    <phoneticPr fontId="1"/>
  </si>
  <si>
    <t>〒</t>
    <phoneticPr fontId="1"/>
  </si>
  <si>
    <t>―</t>
    <phoneticPr fontId="1"/>
  </si>
  <si>
    <t>建設業</t>
    <rPh sb="0" eb="3">
      <t>ケンセツギョウ</t>
    </rPh>
    <phoneticPr fontId="1"/>
  </si>
  <si>
    <t>番　号：</t>
    <rPh sb="0" eb="1">
      <t>バン</t>
    </rPh>
    <rPh sb="2" eb="3">
      <t>ゴウ</t>
    </rPh>
    <phoneticPr fontId="1"/>
  </si>
  <si>
    <t>年月日：</t>
    <rPh sb="0" eb="3">
      <t>ネンガッピ</t>
    </rPh>
    <phoneticPr fontId="1"/>
  </si>
  <si>
    <t>解体工事業</t>
    <rPh sb="0" eb="2">
      <t>カイタイ</t>
    </rPh>
    <rPh sb="2" eb="4">
      <t>コウジ</t>
    </rPh>
    <rPh sb="4" eb="5">
      <t>ギョウ</t>
    </rPh>
    <phoneticPr fontId="1"/>
  </si>
  <si>
    <t>（内線）</t>
    <rPh sb="1" eb="3">
      <t>ナイセン</t>
    </rPh>
    <phoneticPr fontId="1"/>
  </si>
  <si>
    <t>FAX</t>
    <phoneticPr fontId="1"/>
  </si>
  <si>
    <t>－</t>
    <phoneticPr fontId="1"/>
  </si>
  <si>
    <t>通　　知　　書</t>
    <rPh sb="0" eb="1">
      <t>トオル</t>
    </rPh>
    <rPh sb="3" eb="4">
      <t>チ</t>
    </rPh>
    <rPh sb="6" eb="7">
      <t>ショ</t>
    </rPh>
    <phoneticPr fontId="1"/>
  </si>
  <si>
    <t>～</t>
    <phoneticPr fontId="1"/>
  </si>
  <si>
    <t>日）</t>
    <rPh sb="0" eb="1">
      <t>ニチ</t>
    </rPh>
    <phoneticPr fontId="1"/>
  </si>
  <si>
    <t>－</t>
    <phoneticPr fontId="1"/>
  </si>
  <si>
    <t>用途</t>
    <rPh sb="0" eb="2">
      <t>ヨウト</t>
    </rPh>
    <phoneticPr fontId="1"/>
  </si>
  <si>
    <t>、階数</t>
    <rPh sb="1" eb="3">
      <t>カイスウ</t>
    </rPh>
    <phoneticPr fontId="1"/>
  </si>
  <si>
    <t>㎡</t>
    <phoneticPr fontId="1"/>
  </si>
  <si>
    <t>、工事対象床面積</t>
    <rPh sb="1" eb="3">
      <t>コウジ</t>
    </rPh>
    <rPh sb="3" eb="5">
      <t>タイショウ</t>
    </rPh>
    <rPh sb="5" eb="8">
      <t>ユカメンセキ</t>
    </rPh>
    <phoneticPr fontId="1"/>
  </si>
  <si>
    <t>、請負代金</t>
    <rPh sb="1" eb="3">
      <t>ウケオイ</t>
    </rPh>
    <rPh sb="3" eb="5">
      <t>ダイキン</t>
    </rPh>
    <phoneticPr fontId="1"/>
  </si>
  <si>
    <t>万円（税込）</t>
    <rPh sb="0" eb="2">
      <t>マンエン</t>
    </rPh>
    <rPh sb="3" eb="5">
      <t>ゼイコミ</t>
    </rPh>
    <phoneticPr fontId="1"/>
  </si>
  <si>
    <t>　請負代金</t>
    <rPh sb="1" eb="3">
      <t>ウケオイ</t>
    </rPh>
    <rPh sb="3" eb="5">
      <t>ダイキン</t>
    </rPh>
    <phoneticPr fontId="1"/>
  </si>
  <si>
    <t>様式第１号（第３条関係）</t>
    <rPh sb="0" eb="2">
      <t>ヨウシキ</t>
    </rPh>
    <rPh sb="2" eb="3">
      <t>ダイ</t>
    </rPh>
    <rPh sb="4" eb="5">
      <t>ゴウ</t>
    </rPh>
    <rPh sb="6" eb="7">
      <t>ダイ</t>
    </rPh>
    <rPh sb="8" eb="9">
      <t>ジョウ</t>
    </rPh>
    <rPh sb="9" eb="11">
      <t>カンケイ</t>
    </rPh>
    <phoneticPr fontId="1"/>
  </si>
  <si>
    <t>第　　　　　号</t>
    <rPh sb="0" eb="1">
      <t>ダイ</t>
    </rPh>
    <rPh sb="6" eb="7">
      <t>ゴウ</t>
    </rPh>
    <phoneticPr fontId="1"/>
  </si>
  <si>
    <t>・</t>
    <phoneticPr fontId="1"/>
  </si>
  <si>
    <t>長野市</t>
    <rPh sb="0" eb="3">
      <t>ナガノシ</t>
    </rPh>
    <phoneticPr fontId="1"/>
  </si>
  <si>
    <t>　貼り付け（値のみ＋行列入替え）</t>
    <rPh sb="1" eb="2">
      <t>ハ</t>
    </rPh>
    <rPh sb="3" eb="4">
      <t>ツ</t>
    </rPh>
    <rPh sb="6" eb="7">
      <t>アタイ</t>
    </rPh>
    <rPh sb="10" eb="12">
      <t>ギョウレツ</t>
    </rPh>
    <rPh sb="12" eb="14">
      <t>イレカ</t>
    </rPh>
    <phoneticPr fontId="1"/>
  </si>
  <si>
    <t>↓枠内をコピーして台帳に</t>
    <rPh sb="1" eb="3">
      <t>ワクナイ</t>
    </rPh>
    <rPh sb="9" eb="11">
      <t>ダイチョウ</t>
    </rPh>
    <phoneticPr fontId="1"/>
  </si>
  <si>
    <t>（着工予定日：</t>
    <rPh sb="1" eb="3">
      <t>チャッコウ</t>
    </rPh>
    <rPh sb="3" eb="5">
      <t>ヨテイ</t>
    </rPh>
    <rPh sb="5" eb="6">
      <t>ビ</t>
    </rPh>
    <phoneticPr fontId="1"/>
  </si>
  <si>
    <t>令和</t>
    <rPh sb="0" eb="2">
      <t>レイ</t>
    </rPh>
    <phoneticPr fontId="1"/>
  </si>
  <si>
    <t>電子申請</t>
    <rPh sb="0" eb="4">
      <t>デンシシンセイ</t>
    </rPh>
    <phoneticPr fontId="1"/>
  </si>
  <si>
    <t>←</t>
    <phoneticPr fontId="1"/>
  </si>
  <si>
    <t>ALからANまで→</t>
    <phoneticPr fontId="1"/>
  </si>
  <si>
    <t>非表示にして公開</t>
    <rPh sb="0" eb="3">
      <t>ヒヒョウジ</t>
    </rPh>
    <rPh sb="6" eb="8">
      <t>コウカイ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</si>
</sst>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411]ge\.m\.d;@"/>
    <numFmt numFmtId="178" formatCode="#,##0.0_ "/>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22"/>
      <color theme="1"/>
      <name val="ＭＳ 明朝"/>
      <family val="1"/>
      <charset val="128"/>
    </font>
    <font>
      <sz val="10"/>
      <color theme="1"/>
      <name val="ＭＳ 明朝"/>
      <family val="1"/>
      <charset val="128"/>
    </font>
    <font>
      <b/>
      <sz val="12"/>
      <color rgb="FFFF0000"/>
      <name val="ＭＳ 明朝"/>
      <family val="1"/>
      <charset val="128"/>
    </font>
    <font>
      <b/>
      <sz val="10"/>
      <color theme="1"/>
      <name val="ＭＳ 明朝"/>
      <family val="1"/>
      <charset val="128"/>
    </font>
    <font>
      <b/>
      <sz val="11"/>
      <color theme="1"/>
      <name val="ＭＳ 明朝"/>
      <family val="1"/>
      <charset val="128"/>
    </font>
    <font>
      <b/>
      <sz val="11"/>
      <color rgb="FFFF0000"/>
      <name val="ＭＳ 明朝"/>
      <family val="1"/>
      <charset val="128"/>
    </font>
    <font>
      <sz val="14"/>
      <color rgb="FFFF0000"/>
      <name val="HGS創英角ｺﾞｼｯｸUB"/>
      <family val="3"/>
      <charset val="128"/>
    </font>
  </fonts>
  <fills count="2">
    <fill>
      <patternFill patternType="none"/>
    </fill>
    <fill>
      <patternFill patternType="gray125"/>
    </fill>
  </fills>
  <borders count="45">
    <border>
      <left/>
      <right/>
      <top/>
      <bottom/>
      <diagonal/>
    </border>
    <border>
      <left style="medium">
        <color auto="1"/>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bottom style="double">
        <color auto="1"/>
      </bottom>
      <diagonal/>
    </border>
    <border>
      <left/>
      <right/>
      <top/>
      <bottom style="double">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diagonal/>
    </border>
    <border>
      <left style="thin">
        <color auto="1"/>
      </left>
      <right/>
      <top style="double">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style="double">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style="thin">
        <color auto="1"/>
      </bottom>
      <diagonal/>
    </border>
    <border>
      <left/>
      <right style="thin">
        <color auto="1"/>
      </right>
      <top style="double">
        <color auto="1"/>
      </top>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6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pplyProtection="1">
      <alignment vertical="center"/>
      <protection locked="0"/>
    </xf>
    <xf numFmtId="0" fontId="2" fillId="0" borderId="0" xfId="0" applyFont="1" applyProtection="1">
      <alignment vertical="center"/>
      <protection locked="0"/>
    </xf>
    <xf numFmtId="0" fontId="2" fillId="0" borderId="0"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30" xfId="0" applyFont="1" applyBorder="1">
      <alignment vertical="center"/>
    </xf>
    <xf numFmtId="0" fontId="2" fillId="0" borderId="36" xfId="0" applyFont="1" applyBorder="1">
      <alignment vertical="center"/>
    </xf>
    <xf numFmtId="0" fontId="2" fillId="0" borderId="38" xfId="0" applyFont="1" applyBorder="1">
      <alignment vertical="center"/>
    </xf>
    <xf numFmtId="0" fontId="2" fillId="0" borderId="31" xfId="0" applyFont="1" applyBorder="1">
      <alignment vertical="center"/>
    </xf>
    <xf numFmtId="0" fontId="2" fillId="0" borderId="5"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5" fillId="0" borderId="0" xfId="0" applyFont="1" applyBorder="1">
      <alignment vertical="center"/>
    </xf>
    <xf numFmtId="0" fontId="5" fillId="0" borderId="3" xfId="0" applyFont="1" applyBorder="1">
      <alignment vertical="center"/>
    </xf>
    <xf numFmtId="0" fontId="5" fillId="0" borderId="22" xfId="0" applyFont="1" applyBorder="1">
      <alignment vertical="center"/>
    </xf>
    <xf numFmtId="0" fontId="2" fillId="0" borderId="11" xfId="0" applyFont="1" applyBorder="1" applyAlignment="1">
      <alignment horizontal="center" vertical="center"/>
    </xf>
    <xf numFmtId="0" fontId="2" fillId="0" borderId="28" xfId="0" applyFont="1" applyBorder="1" applyAlignment="1">
      <alignment vertical="center"/>
    </xf>
    <xf numFmtId="49" fontId="2" fillId="0" borderId="19" xfId="0" applyNumberFormat="1" applyFont="1" applyBorder="1" applyAlignment="1">
      <alignment vertical="center"/>
    </xf>
    <xf numFmtId="49" fontId="2" fillId="0" borderId="28" xfId="0" applyNumberFormat="1" applyFont="1" applyBorder="1" applyAlignment="1">
      <alignment vertical="center"/>
    </xf>
    <xf numFmtId="49" fontId="2" fillId="0" borderId="34" xfId="0" applyNumberFormat="1" applyFont="1" applyBorder="1" applyAlignment="1">
      <alignment vertical="center"/>
    </xf>
    <xf numFmtId="49" fontId="2" fillId="0" borderId="28" xfId="0" applyNumberFormat="1"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16" xfId="0" applyFont="1" applyBorder="1" applyAlignment="1" applyProtection="1">
      <alignment vertical="center"/>
    </xf>
    <xf numFmtId="0" fontId="2" fillId="0" borderId="30" xfId="0" applyFont="1" applyBorder="1" applyAlignment="1"/>
    <xf numFmtId="0" fontId="2" fillId="0" borderId="19" xfId="0" applyFont="1" applyBorder="1" applyAlignment="1"/>
    <xf numFmtId="0" fontId="2" fillId="0" borderId="12" xfId="0" applyFont="1" applyBorder="1" applyAlignment="1" applyProtection="1">
      <alignment vertical="center"/>
    </xf>
    <xf numFmtId="0" fontId="2" fillId="0" borderId="24" xfId="0" applyFont="1" applyBorder="1" applyAlignment="1" applyProtection="1">
      <alignment vertical="center"/>
    </xf>
    <xf numFmtId="0" fontId="2" fillId="0" borderId="34" xfId="0" applyFont="1" applyBorder="1" applyAlignment="1">
      <alignment horizontal="right" vertical="center"/>
    </xf>
    <xf numFmtId="0" fontId="5" fillId="0" borderId="0" xfId="0" applyFont="1" applyBorder="1" applyAlignment="1">
      <alignment horizontal="right" vertical="center"/>
    </xf>
    <xf numFmtId="177" fontId="2" fillId="0" borderId="42" xfId="0" applyNumberFormat="1" applyFont="1" applyBorder="1">
      <alignment vertical="center"/>
    </xf>
    <xf numFmtId="0" fontId="2" fillId="0" borderId="43" xfId="0" applyFont="1" applyBorder="1">
      <alignment vertical="center"/>
    </xf>
    <xf numFmtId="49" fontId="2" fillId="0" borderId="43" xfId="0" applyNumberFormat="1" applyFont="1" applyBorder="1">
      <alignment vertical="center"/>
    </xf>
    <xf numFmtId="0" fontId="2" fillId="0" borderId="44" xfId="0" applyFont="1" applyBorder="1">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6"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0" xfId="0" applyFont="1" applyBorder="1" applyAlignment="1">
      <alignment horizontal="center" vertical="center" textRotation="255"/>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2" fillId="0" borderId="23"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2" fillId="0" borderId="31" xfId="0" applyFont="1" applyBorder="1" applyAlignment="1">
      <alignment horizontal="distributed" vertical="center"/>
    </xf>
    <xf numFmtId="0" fontId="2" fillId="0" borderId="8"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5" xfId="0" applyFont="1" applyBorder="1" applyAlignment="1">
      <alignment horizontal="distributed" vertical="center"/>
    </xf>
    <xf numFmtId="0" fontId="2" fillId="0" borderId="41" xfId="0" applyFont="1" applyBorder="1" applyAlignment="1">
      <alignment horizontal="distributed" vertical="center"/>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49" fontId="2" fillId="0" borderId="19" xfId="0" applyNumberFormat="1" applyFont="1" applyBorder="1" applyAlignment="1" applyProtection="1">
      <alignment horizontal="center" vertical="center"/>
      <protection locked="0"/>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3" fillId="0" borderId="0"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3" xfId="0" applyNumberFormat="1" applyFont="1" applyBorder="1" applyAlignment="1" applyProtection="1">
      <alignment horizontal="center" vertical="center" shrinkToFit="1"/>
      <protection locked="0"/>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57" fontId="2" fillId="0" borderId="22" xfId="0" applyNumberFormat="1" applyFont="1" applyBorder="1" applyAlignment="1" applyProtection="1">
      <alignment horizontal="left" vertical="center" shrinkToFit="1"/>
      <protection locked="0"/>
    </xf>
    <xf numFmtId="0" fontId="2" fillId="0" borderId="22"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49" fontId="2" fillId="0" borderId="19" xfId="0" applyNumberFormat="1" applyFont="1" applyBorder="1" applyAlignment="1" applyProtection="1">
      <alignment horizontal="left" vertical="center" shrinkToFit="1"/>
      <protection locked="0"/>
    </xf>
    <xf numFmtId="49" fontId="2" fillId="0" borderId="20" xfId="0" applyNumberFormat="1" applyFont="1" applyBorder="1" applyAlignment="1" applyProtection="1">
      <alignment horizontal="left" vertical="center" shrinkToFit="1"/>
      <protection locked="0"/>
    </xf>
    <xf numFmtId="0" fontId="3" fillId="0" borderId="0" xfId="0" applyFont="1" applyAlignment="1">
      <alignment horizontal="distributed"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2" fillId="0" borderId="18" xfId="0" applyFont="1" applyBorder="1" applyAlignment="1">
      <alignment horizontal="distributed" vertical="top"/>
    </xf>
    <xf numFmtId="0" fontId="2" fillId="0" borderId="19" xfId="0" applyFont="1" applyBorder="1" applyAlignment="1">
      <alignment horizontal="distributed" vertical="top"/>
    </xf>
    <xf numFmtId="0" fontId="2" fillId="0" borderId="20" xfId="0" applyFont="1" applyBorder="1" applyAlignment="1">
      <alignment horizontal="distributed" vertical="top"/>
    </xf>
    <xf numFmtId="0" fontId="2" fillId="0" borderId="30" xfId="0" applyFont="1" applyBorder="1" applyAlignment="1">
      <alignment horizontal="distributed" vertical="top"/>
    </xf>
    <xf numFmtId="0" fontId="2" fillId="0" borderId="0" xfId="0" applyFont="1" applyBorder="1" applyAlignment="1">
      <alignment horizontal="distributed" vertical="top"/>
    </xf>
    <xf numFmtId="0" fontId="2" fillId="0" borderId="37" xfId="0" applyFont="1" applyBorder="1" applyAlignment="1">
      <alignment horizontal="distributed" vertical="top"/>
    </xf>
    <xf numFmtId="0" fontId="2" fillId="0" borderId="21" xfId="0" applyFont="1" applyBorder="1" applyAlignment="1">
      <alignment horizontal="distributed" vertical="top"/>
    </xf>
    <xf numFmtId="0" fontId="2" fillId="0" borderId="22" xfId="0" applyFont="1" applyBorder="1" applyAlignment="1">
      <alignment horizontal="distributed" vertical="top"/>
    </xf>
    <xf numFmtId="0" fontId="2" fillId="0" borderId="23" xfId="0" applyFont="1" applyBorder="1" applyAlignment="1">
      <alignment horizontal="distributed" vertical="top"/>
    </xf>
    <xf numFmtId="49" fontId="3" fillId="0" borderId="27"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49" fontId="2" fillId="0" borderId="28" xfId="0" applyNumberFormat="1" applyFont="1" applyBorder="1" applyAlignment="1">
      <alignment horizontal="center" vertical="center"/>
    </xf>
    <xf numFmtId="0" fontId="2" fillId="0" borderId="24" xfId="0" applyFont="1" applyBorder="1" applyAlignment="1">
      <alignment horizontal="distributed" vertical="center"/>
    </xf>
    <xf numFmtId="0" fontId="2" fillId="0" borderId="25" xfId="0" applyFont="1" applyBorder="1" applyAlignment="1">
      <alignment horizontal="distributed" vertical="center"/>
    </xf>
    <xf numFmtId="0" fontId="2" fillId="0" borderId="26"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xf>
    <xf numFmtId="0" fontId="3" fillId="0" borderId="1" xfId="0" applyFont="1" applyBorder="1" applyAlignment="1">
      <alignment horizontal="center" vertical="center" textRotation="255"/>
    </xf>
    <xf numFmtId="0" fontId="2" fillId="0" borderId="0" xfId="0" applyFont="1" applyBorder="1" applyAlignment="1">
      <alignment horizontal="center" vertical="center"/>
    </xf>
    <xf numFmtId="0" fontId="2" fillId="0" borderId="5" xfId="0" applyFont="1" applyBorder="1" applyAlignment="1">
      <alignment horizontal="center" vertical="center"/>
    </xf>
    <xf numFmtId="49" fontId="2" fillId="0" borderId="0"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20"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28" xfId="0" applyFont="1" applyBorder="1" applyAlignment="1" applyProtection="1">
      <alignment horizontal="center" vertical="center"/>
      <protection locked="0"/>
    </xf>
    <xf numFmtId="49" fontId="2" fillId="0" borderId="18" xfId="0" applyNumberFormat="1" applyFont="1" applyBorder="1" applyAlignment="1" applyProtection="1">
      <alignment horizontal="center" vertical="center"/>
      <protection locked="0"/>
    </xf>
    <xf numFmtId="49" fontId="2" fillId="0" borderId="40" xfId="0" applyNumberFormat="1" applyFont="1" applyBorder="1" applyAlignment="1" applyProtection="1">
      <alignment horizontal="center" vertical="center"/>
      <protection locked="0"/>
    </xf>
    <xf numFmtId="49" fontId="2" fillId="0" borderId="30" xfId="0" applyNumberFormat="1"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176" fontId="8" fillId="0" borderId="0" xfId="0" applyNumberFormat="1" applyFont="1" applyBorder="1" applyAlignment="1" applyProtection="1">
      <alignment horizontal="center" vertical="center" shrinkToFit="1"/>
      <protection locked="0"/>
    </xf>
    <xf numFmtId="176" fontId="8" fillId="0" borderId="22" xfId="0" applyNumberFormat="1"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178" fontId="7" fillId="0" borderId="0" xfId="0" applyNumberFormat="1" applyFont="1" applyBorder="1" applyAlignment="1" applyProtection="1">
      <alignment horizontal="center" vertical="center" shrinkToFit="1"/>
      <protection locked="0"/>
    </xf>
    <xf numFmtId="0" fontId="3" fillId="0" borderId="0" xfId="0" applyFont="1" applyAlignment="1" applyProtection="1">
      <alignment horizontal="left" vertical="center" shrinkToFit="1"/>
      <protection locked="0"/>
    </xf>
    <xf numFmtId="0" fontId="2" fillId="0" borderId="28" xfId="0" applyFont="1" applyBorder="1" applyAlignment="1" applyProtection="1">
      <alignment horizontal="right" vertical="center"/>
      <protection locked="0"/>
    </xf>
    <xf numFmtId="0" fontId="3" fillId="0" borderId="0" xfId="0" applyFont="1" applyAlignment="1" applyProtection="1">
      <alignment horizontal="left" vertical="top" shrinkToFit="1"/>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6"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2" fillId="0" borderId="15" xfId="0" applyFont="1" applyBorder="1" applyAlignment="1" applyProtection="1">
      <alignment horizontal="right" vertical="center"/>
    </xf>
    <xf numFmtId="0" fontId="2" fillId="0" borderId="16" xfId="0" applyFont="1" applyBorder="1" applyAlignment="1" applyProtection="1">
      <alignment horizontal="right" vertical="center"/>
    </xf>
    <xf numFmtId="0" fontId="3" fillId="0" borderId="16" xfId="0" applyFont="1" applyBorder="1" applyAlignment="1" applyProtection="1">
      <alignment horizontal="left" vertical="center" shrinkToFit="1"/>
      <protection locked="0"/>
    </xf>
    <xf numFmtId="0" fontId="3" fillId="0" borderId="33"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32"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22" xfId="0" applyFont="1" applyBorder="1" applyAlignment="1">
      <alignment horizontal="left" vertical="center"/>
    </xf>
    <xf numFmtId="0" fontId="2" fillId="0" borderId="38" xfId="0" applyFont="1" applyBorder="1" applyAlignment="1">
      <alignment horizontal="left" vertical="center"/>
    </xf>
    <xf numFmtId="177" fontId="2" fillId="0" borderId="43" xfId="0" applyNumberFormat="1" applyFont="1" applyBorder="1">
      <alignment vertical="center"/>
    </xf>
    <xf numFmtId="0" fontId="2" fillId="0" borderId="0" xfId="0" applyFont="1" applyAlignment="1">
      <alignment horizontal="center" vertical="center"/>
    </xf>
    <xf numFmtId="0" fontId="10" fillId="0" borderId="0" xfId="0" applyFont="1">
      <alignment vertical="center"/>
    </xf>
    <xf numFmtId="49" fontId="3" fillId="0" borderId="22" xfId="0" applyNumberFormat="1" applyFont="1" applyBorder="1" applyAlignment="1" applyProtection="1">
      <alignment horizontal="center" vertical="center" shrinkToFit="1"/>
      <protection locked="0"/>
    </xf>
    <xf numFmtId="49" fontId="3" fillId="0" borderId="38" xfId="0" applyNumberFormat="1" applyFont="1" applyBorder="1" applyAlignment="1" applyProtection="1">
      <alignment horizontal="center" vertical="center" shrinkToFit="1"/>
      <protection locked="0"/>
    </xf>
    <xf numFmtId="0" fontId="2" fillId="0" borderId="30" xfId="0" applyFont="1" applyBorder="1" applyAlignment="1">
      <alignment horizontal="left" vertical="center"/>
    </xf>
    <xf numFmtId="0" fontId="2" fillId="0" borderId="21" xfId="0" applyFont="1" applyBorder="1" applyAlignment="1">
      <alignment horizontal="left" vertical="center"/>
    </xf>
  </cellXfs>
  <cellStyles count="1">
    <cellStyle name="標準" xfId="0" builtinId="0"/>
  </cellStyles>
  <dxfs count="24">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L27" lockText="1" noThreeD="1"/>
</file>

<file path=xl/ctrlProps/ctrlProp2.xml><?xml version="1.0" encoding="utf-8"?>
<formControlPr xmlns="http://schemas.microsoft.com/office/spreadsheetml/2009/9/main" objectType="CheckBox" fmlaLink="$AM$27" lockText="1" noThreeD="1"/>
</file>

<file path=xl/ctrlProps/ctrlProp3.xml><?xml version="1.0" encoding="utf-8"?>
<formControlPr xmlns="http://schemas.microsoft.com/office/spreadsheetml/2009/9/main" objectType="CheckBox" fmlaLink="$AL$28" lockText="1" noThreeD="1"/>
</file>

<file path=xl/ctrlProps/ctrlProp4.xml><?xml version="1.0" encoding="utf-8"?>
<formControlPr xmlns="http://schemas.microsoft.com/office/spreadsheetml/2009/9/main" objectType="CheckBox" fmlaLink="$AL$2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26</xdr:row>
          <xdr:rowOff>0</xdr:rowOff>
        </xdr:from>
        <xdr:to>
          <xdr:col>9</xdr:col>
          <xdr:colOff>95250</xdr:colOff>
          <xdr:row>27</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26</xdr:row>
          <xdr:rowOff>0</xdr:rowOff>
        </xdr:from>
        <xdr:to>
          <xdr:col>21</xdr:col>
          <xdr:colOff>66675</xdr:colOff>
          <xdr:row>27</xdr:row>
          <xdr:rowOff>19050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26</xdr:row>
          <xdr:rowOff>219075</xdr:rowOff>
        </xdr:from>
        <xdr:to>
          <xdr:col>9</xdr:col>
          <xdr:colOff>95250</xdr:colOff>
          <xdr:row>28</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28</xdr:row>
          <xdr:rowOff>9525</xdr:rowOff>
        </xdr:from>
        <xdr:to>
          <xdr:col>9</xdr:col>
          <xdr:colOff>95250</xdr:colOff>
          <xdr:row>29</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O49"/>
  <sheetViews>
    <sheetView showGridLines="0" tabSelected="1" view="pageBreakPreview" zoomScaleNormal="100" zoomScaleSheetLayoutView="100" workbookViewId="0">
      <selection activeCell="H37" sqref="H37:AD38"/>
    </sheetView>
  </sheetViews>
  <sheetFormatPr defaultRowHeight="13.5" x14ac:dyDescent="0.15"/>
  <cols>
    <col min="1" max="1" width="3.25" style="1" customWidth="1"/>
    <col min="2" max="2" width="3.375" style="1" customWidth="1"/>
    <col min="3" max="7" width="3" style="1" customWidth="1"/>
    <col min="8" max="9" width="2.5" style="1" customWidth="1"/>
    <col min="10" max="10" width="2.625" style="1" customWidth="1"/>
    <col min="11" max="11" width="2.875" style="1" customWidth="1"/>
    <col min="12" max="12" width="3" style="1" customWidth="1"/>
    <col min="13" max="13" width="2.625" style="1" customWidth="1"/>
    <col min="14" max="14" width="3.125" style="1" customWidth="1"/>
    <col min="15" max="15" width="2.5" style="1" customWidth="1"/>
    <col min="16" max="17" width="3.125" style="1" customWidth="1"/>
    <col min="18" max="18" width="1.875" style="1" customWidth="1"/>
    <col min="19" max="19" width="3.125" style="1" customWidth="1"/>
    <col min="20" max="21" width="3.375" style="1" customWidth="1"/>
    <col min="22" max="22" width="2.625" style="1" customWidth="1"/>
    <col min="23" max="23" width="3.375" style="1" customWidth="1"/>
    <col min="24" max="24" width="2.625" style="1" customWidth="1"/>
    <col min="25" max="25" width="3.5" style="1" customWidth="1"/>
    <col min="26" max="26" width="2.75" style="1" customWidth="1"/>
    <col min="27" max="27" width="2.125" style="1" customWidth="1"/>
    <col min="28" max="28" width="3.375" style="1" customWidth="1"/>
    <col min="29" max="29" width="2.625" style="1" customWidth="1"/>
    <col min="30" max="30" width="3.375" style="1" customWidth="1"/>
    <col min="31" max="31" width="2.25" style="1" customWidth="1"/>
    <col min="32" max="36" width="3.375" style="1" customWidth="1"/>
    <col min="37" max="37" width="4.375" style="1" customWidth="1"/>
    <col min="38" max="39" width="3.375" style="1" hidden="1" customWidth="1"/>
    <col min="40" max="40" width="14.375" style="1" hidden="1" customWidth="1"/>
    <col min="41" max="16384" width="9" style="1"/>
  </cols>
  <sheetData>
    <row r="2" spans="2:40" ht="16.5" customHeight="1" x14ac:dyDescent="0.15">
      <c r="B2" s="1" t="s">
        <v>62</v>
      </c>
      <c r="AL2" s="49" t="s">
        <v>71</v>
      </c>
      <c r="AM2" s="49"/>
      <c r="AN2" s="50" t="s">
        <v>72</v>
      </c>
    </row>
    <row r="3" spans="2:40" ht="16.5" customHeight="1" x14ac:dyDescent="0.15">
      <c r="AN3" s="50" t="s">
        <v>73</v>
      </c>
    </row>
    <row r="4" spans="2:40" ht="16.5" customHeight="1" x14ac:dyDescent="0.15">
      <c r="B4" s="105" t="s">
        <v>51</v>
      </c>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row>
    <row r="5" spans="2:40" ht="16.5" customHeight="1" x14ac:dyDescent="0.15">
      <c r="B5" s="105"/>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40" ht="14.25" customHeight="1" x14ac:dyDescent="0.15">
      <c r="B6" s="34"/>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N6" s="1" t="s">
        <v>67</v>
      </c>
    </row>
    <row r="7" spans="2:40" ht="21.75" customHeight="1" thickBot="1" x14ac:dyDescent="0.2">
      <c r="AD7" s="132" t="s">
        <v>63</v>
      </c>
      <c r="AE7" s="132"/>
      <c r="AF7" s="132"/>
      <c r="AG7" s="132"/>
      <c r="AH7" s="132"/>
      <c r="AI7" s="132"/>
      <c r="AJ7" s="132"/>
      <c r="AK7" s="132"/>
      <c r="AN7" s="1" t="s">
        <v>66</v>
      </c>
    </row>
    <row r="8" spans="2:40" ht="20.25" customHeight="1" x14ac:dyDescent="0.15">
      <c r="AD8" s="132" t="s">
        <v>30</v>
      </c>
      <c r="AE8" s="132"/>
      <c r="AF8" s="46"/>
      <c r="AG8" s="2" t="s">
        <v>0</v>
      </c>
      <c r="AH8" s="47"/>
      <c r="AI8" s="2" t="s">
        <v>1</v>
      </c>
      <c r="AJ8" s="47"/>
      <c r="AK8" s="2" t="s">
        <v>2</v>
      </c>
      <c r="AN8" s="42" t="str">
        <f>"R"&amp;AF8&amp;"."&amp;AH8&amp;"."&amp;AJ8</f>
        <v>R..</v>
      </c>
    </row>
    <row r="9" spans="2:40" ht="16.5" customHeight="1" x14ac:dyDescent="0.15">
      <c r="AN9" s="43">
        <f>W12</f>
        <v>0</v>
      </c>
    </row>
    <row r="10" spans="2:40" ht="16.5" customHeight="1" x14ac:dyDescent="0.15">
      <c r="C10" s="104" t="s">
        <v>3</v>
      </c>
      <c r="D10" s="104"/>
      <c r="E10" s="104"/>
      <c r="F10" s="104"/>
      <c r="G10" s="104"/>
      <c r="H10" s="104"/>
      <c r="I10" s="104"/>
      <c r="J10" s="104"/>
      <c r="AN10" s="43" t="str">
        <f>I21&amp;"　"&amp;H22&amp;"　"&amp;N22</f>
        <v>　　</v>
      </c>
    </row>
    <row r="11" spans="2:40" ht="16.5" customHeight="1" x14ac:dyDescent="0.15">
      <c r="AN11" s="44" t="str">
        <f>H23&amp;K23&amp;L23&amp;P23&amp;Q23&amp;U23&amp;X23</f>
        <v>－－（内線）</v>
      </c>
    </row>
    <row r="12" spans="2:40" ht="23.25" customHeight="1" x14ac:dyDescent="0.15">
      <c r="P12" s="2" t="s">
        <v>4</v>
      </c>
      <c r="Q12" s="104" t="s">
        <v>5</v>
      </c>
      <c r="R12" s="104"/>
      <c r="S12" s="104"/>
      <c r="T12" s="104"/>
      <c r="U12" s="104"/>
      <c r="V12" s="1" t="s">
        <v>7</v>
      </c>
      <c r="W12" s="142"/>
      <c r="X12" s="142"/>
      <c r="Y12" s="142"/>
      <c r="Z12" s="142"/>
      <c r="AA12" s="142"/>
      <c r="AB12" s="142"/>
      <c r="AC12" s="142"/>
      <c r="AD12" s="142"/>
      <c r="AE12" s="142"/>
      <c r="AF12" s="142"/>
      <c r="AG12" s="142"/>
      <c r="AH12" s="142"/>
      <c r="AI12" s="142"/>
      <c r="AJ12" s="142"/>
      <c r="AK12" s="142"/>
      <c r="AN12" s="43">
        <f>K25</f>
        <v>0</v>
      </c>
    </row>
    <row r="13" spans="2:40" ht="23.25" customHeight="1" x14ac:dyDescent="0.15">
      <c r="P13" s="2"/>
      <c r="Q13" s="32"/>
      <c r="R13" s="32"/>
      <c r="S13" s="32"/>
      <c r="T13" s="32"/>
      <c r="U13" s="32"/>
      <c r="W13" s="144"/>
      <c r="X13" s="144"/>
      <c r="Y13" s="144"/>
      <c r="Z13" s="144"/>
      <c r="AA13" s="144"/>
      <c r="AB13" s="144"/>
      <c r="AC13" s="144"/>
      <c r="AD13" s="144"/>
      <c r="AE13" s="144"/>
      <c r="AF13" s="144"/>
      <c r="AG13" s="144"/>
      <c r="AH13" s="144"/>
      <c r="AI13" s="144"/>
      <c r="AJ13" s="144"/>
      <c r="AK13" s="144"/>
      <c r="AN13" s="43" t="str">
        <f>IF(AL27=TRUE,"〇","")</f>
        <v/>
      </c>
    </row>
    <row r="14" spans="2:40" ht="23.25" customHeight="1" x14ac:dyDescent="0.15">
      <c r="Q14" s="104" t="s">
        <v>6</v>
      </c>
      <c r="R14" s="104"/>
      <c r="S14" s="104"/>
      <c r="T14" s="104"/>
      <c r="U14" s="104"/>
      <c r="V14" s="1" t="s">
        <v>7</v>
      </c>
      <c r="W14" s="142"/>
      <c r="X14" s="142"/>
      <c r="Y14" s="142"/>
      <c r="Z14" s="142"/>
      <c r="AA14" s="142"/>
      <c r="AB14" s="142"/>
      <c r="AC14" s="142"/>
      <c r="AD14" s="142"/>
      <c r="AE14" s="142"/>
      <c r="AF14" s="142"/>
      <c r="AG14" s="142"/>
      <c r="AH14" s="142"/>
      <c r="AI14" s="142"/>
      <c r="AJ14" s="142"/>
      <c r="AK14" s="142"/>
      <c r="AN14" s="43" t="str">
        <f>IF(AM27=TRUE,"〇","")</f>
        <v/>
      </c>
    </row>
    <row r="15" spans="2:40" ht="18" customHeight="1" x14ac:dyDescent="0.15">
      <c r="T15" s="32"/>
      <c r="U15" s="32"/>
      <c r="V15" s="32"/>
      <c r="W15" s="32"/>
      <c r="Y15" s="33"/>
      <c r="Z15" s="33"/>
      <c r="AA15" s="33"/>
      <c r="AB15" s="33"/>
      <c r="AC15" s="33"/>
      <c r="AD15" s="33"/>
      <c r="AE15" s="33"/>
      <c r="AF15" s="33"/>
      <c r="AG15" s="33"/>
      <c r="AH15" s="33"/>
      <c r="AI15" s="33"/>
      <c r="AJ15" s="33"/>
      <c r="AK15" s="33"/>
      <c r="AN15" s="43" t="str">
        <f>IF(AL28=TRUE,"〇","")</f>
        <v/>
      </c>
    </row>
    <row r="16" spans="2:40" ht="16.5" customHeight="1" x14ac:dyDescent="0.15">
      <c r="AN16" s="43" t="str">
        <f>IF(AL29=TRUE,"〇","")</f>
        <v/>
      </c>
    </row>
    <row r="17" spans="2:41" ht="16.5" customHeight="1" x14ac:dyDescent="0.15">
      <c r="C17" s="1" t="s">
        <v>8</v>
      </c>
      <c r="AN17" s="43">
        <f>H37</f>
        <v>0</v>
      </c>
    </row>
    <row r="18" spans="2:41" ht="24" customHeight="1" x14ac:dyDescent="0.15">
      <c r="AN18" s="43" t="str">
        <f>H43&amp;J43&amp;K43&amp;M43&amp;N43</f>
        <v>－－</v>
      </c>
    </row>
    <row r="19" spans="2:41" ht="21" customHeight="1" x14ac:dyDescent="0.15">
      <c r="B19" s="106" t="s">
        <v>9</v>
      </c>
      <c r="C19" s="106"/>
      <c r="D19" s="106"/>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N19" s="161" t="str">
        <f>IF(AJ36="",("R"&amp;J36&amp;"."&amp;L36&amp;"."&amp;N36),"R"&amp;AF36&amp;"."&amp;AH36&amp;"."&amp;AJ36)</f>
        <v>R..</v>
      </c>
    </row>
    <row r="20" spans="2:41" ht="13.5" customHeight="1" thickBot="1" x14ac:dyDescent="0.2">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N20" s="161" t="str">
        <f>"R"&amp;S36&amp;"."&amp;U36&amp;"."&amp;W36</f>
        <v>R..</v>
      </c>
    </row>
    <row r="21" spans="2:41" ht="27" customHeight="1" x14ac:dyDescent="0.15">
      <c r="B21" s="125" t="s">
        <v>10</v>
      </c>
      <c r="C21" s="122" t="s">
        <v>11</v>
      </c>
      <c r="D21" s="123"/>
      <c r="E21" s="123"/>
      <c r="F21" s="123"/>
      <c r="G21" s="124"/>
      <c r="H21" s="38"/>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4"/>
      <c r="AN21" s="43" t="s">
        <v>70</v>
      </c>
    </row>
    <row r="22" spans="2:41" ht="27" customHeight="1" thickBot="1" x14ac:dyDescent="0.2">
      <c r="B22" s="51"/>
      <c r="C22" s="64" t="s">
        <v>12</v>
      </c>
      <c r="D22" s="65"/>
      <c r="E22" s="65"/>
      <c r="F22" s="65"/>
      <c r="G22" s="66"/>
      <c r="H22" s="145"/>
      <c r="I22" s="146"/>
      <c r="J22" s="146"/>
      <c r="K22" s="146"/>
      <c r="L22" s="146"/>
      <c r="M22" s="35" t="s">
        <v>64</v>
      </c>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8"/>
      <c r="AN22" s="45">
        <f>I24</f>
        <v>0</v>
      </c>
    </row>
    <row r="23" spans="2:41" ht="27" customHeight="1" thickBot="1" x14ac:dyDescent="0.2">
      <c r="B23" s="51"/>
      <c r="C23" s="61" t="s">
        <v>13</v>
      </c>
      <c r="D23" s="62"/>
      <c r="E23" s="62"/>
      <c r="F23" s="62"/>
      <c r="G23" s="63"/>
      <c r="H23" s="116"/>
      <c r="I23" s="117"/>
      <c r="J23" s="117"/>
      <c r="K23" s="29" t="s">
        <v>54</v>
      </c>
      <c r="L23" s="117"/>
      <c r="M23" s="117"/>
      <c r="N23" s="117"/>
      <c r="O23" s="117"/>
      <c r="P23" s="29" t="s">
        <v>54</v>
      </c>
      <c r="Q23" s="117"/>
      <c r="R23" s="117"/>
      <c r="S23" s="117"/>
      <c r="T23" s="117"/>
      <c r="U23" s="118" t="s">
        <v>48</v>
      </c>
      <c r="V23" s="118"/>
      <c r="W23" s="118"/>
      <c r="X23" s="117"/>
      <c r="Y23" s="117"/>
      <c r="Z23" s="117"/>
      <c r="AA23" s="117"/>
      <c r="AB23" s="27"/>
      <c r="AC23" s="27"/>
      <c r="AD23" s="27"/>
      <c r="AE23" s="27"/>
      <c r="AF23" s="27"/>
      <c r="AG23" s="27"/>
      <c r="AH23" s="27"/>
      <c r="AI23" s="27"/>
      <c r="AJ23" s="27"/>
      <c r="AK23" s="28"/>
    </row>
    <row r="24" spans="2:41" ht="27" customHeight="1" thickTop="1" x14ac:dyDescent="0.15">
      <c r="B24" s="53" t="s">
        <v>36</v>
      </c>
      <c r="C24" s="119" t="s">
        <v>14</v>
      </c>
      <c r="D24" s="120"/>
      <c r="E24" s="120"/>
      <c r="F24" s="120"/>
      <c r="G24" s="121"/>
      <c r="H24" s="39"/>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6"/>
    </row>
    <row r="25" spans="2:41" ht="27" customHeight="1" x14ac:dyDescent="0.15">
      <c r="B25" s="51"/>
      <c r="C25" s="64" t="s">
        <v>15</v>
      </c>
      <c r="D25" s="65"/>
      <c r="E25" s="65"/>
      <c r="F25" s="65"/>
      <c r="G25" s="66"/>
      <c r="H25" s="149" t="s">
        <v>65</v>
      </c>
      <c r="I25" s="150"/>
      <c r="J25" s="150"/>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2"/>
    </row>
    <row r="26" spans="2:41" ht="22.5" customHeight="1" x14ac:dyDescent="0.15">
      <c r="B26" s="51"/>
      <c r="C26" s="107" t="s">
        <v>16</v>
      </c>
      <c r="D26" s="108"/>
      <c r="E26" s="108"/>
      <c r="F26" s="108"/>
      <c r="G26" s="109"/>
      <c r="H26" s="18" t="s">
        <v>17</v>
      </c>
      <c r="I26" s="37"/>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4"/>
      <c r="AL26" s="1">
        <f>COUNTIF(AL27:AM29,FALSE)</f>
        <v>4</v>
      </c>
    </row>
    <row r="27" spans="2:41" ht="18" customHeight="1" x14ac:dyDescent="0.15">
      <c r="B27" s="51"/>
      <c r="C27" s="110"/>
      <c r="D27" s="111"/>
      <c r="E27" s="111"/>
      <c r="F27" s="111"/>
      <c r="G27" s="112"/>
      <c r="H27" s="13"/>
      <c r="I27" s="5"/>
      <c r="J27" s="21" t="s">
        <v>18</v>
      </c>
      <c r="K27" s="21"/>
      <c r="L27" s="21"/>
      <c r="M27" s="21"/>
      <c r="N27" s="21"/>
      <c r="O27" s="21"/>
      <c r="P27" s="21"/>
      <c r="Q27" s="21"/>
      <c r="R27" s="21"/>
      <c r="S27" s="21"/>
      <c r="T27" s="21"/>
      <c r="U27" s="21"/>
      <c r="V27" s="21" t="s">
        <v>19</v>
      </c>
      <c r="W27" s="21"/>
      <c r="X27" s="21"/>
      <c r="Y27" s="21"/>
      <c r="Z27" s="21"/>
      <c r="AA27" s="21"/>
      <c r="AB27" s="21"/>
      <c r="AC27" s="21"/>
      <c r="AD27" s="21"/>
      <c r="AE27" s="21"/>
      <c r="AF27" s="21"/>
      <c r="AG27" s="21"/>
      <c r="AH27" s="21"/>
      <c r="AI27" s="21"/>
      <c r="AJ27" s="21"/>
      <c r="AK27" s="22"/>
      <c r="AL27" s="4" t="b">
        <v>0</v>
      </c>
      <c r="AM27" s="4" t="b">
        <v>0</v>
      </c>
    </row>
    <row r="28" spans="2:41" ht="18" customHeight="1" x14ac:dyDescent="0.15">
      <c r="B28" s="51"/>
      <c r="C28" s="110"/>
      <c r="D28" s="111"/>
      <c r="E28" s="111"/>
      <c r="F28" s="111"/>
      <c r="G28" s="112"/>
      <c r="H28" s="13"/>
      <c r="I28" s="5"/>
      <c r="J28" s="21" t="s">
        <v>20</v>
      </c>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2"/>
      <c r="AL28" s="4" t="b">
        <v>0</v>
      </c>
    </row>
    <row r="29" spans="2:41" ht="18" customHeight="1" x14ac:dyDescent="0.15">
      <c r="B29" s="51"/>
      <c r="C29" s="110"/>
      <c r="D29" s="111"/>
      <c r="E29" s="111"/>
      <c r="F29" s="111"/>
      <c r="G29" s="112"/>
      <c r="H29" s="13"/>
      <c r="I29" s="5"/>
      <c r="J29" s="21" t="s">
        <v>21</v>
      </c>
      <c r="K29" s="21"/>
      <c r="L29" s="21"/>
      <c r="M29" s="21"/>
      <c r="N29" s="21"/>
      <c r="O29" s="21"/>
      <c r="P29" s="21"/>
      <c r="Q29" s="21"/>
      <c r="R29" s="21"/>
      <c r="S29" s="21"/>
      <c r="T29" s="21"/>
      <c r="U29" s="21"/>
      <c r="V29" s="21"/>
      <c r="W29" s="21"/>
      <c r="X29" s="41" t="s">
        <v>34</v>
      </c>
      <c r="Y29" s="142"/>
      <c r="Z29" s="142"/>
      <c r="AA29" s="142"/>
      <c r="AB29" s="142"/>
      <c r="AC29" s="142"/>
      <c r="AD29" s="142"/>
      <c r="AE29" s="142"/>
      <c r="AF29" s="142"/>
      <c r="AG29" s="142"/>
      <c r="AH29" s="142"/>
      <c r="AI29" s="142"/>
      <c r="AJ29" s="21" t="s">
        <v>35</v>
      </c>
      <c r="AK29" s="22"/>
      <c r="AL29" s="4" t="b">
        <v>0</v>
      </c>
    </row>
    <row r="30" spans="2:41" ht="23.25" customHeight="1" x14ac:dyDescent="0.15">
      <c r="B30" s="51"/>
      <c r="C30" s="110"/>
      <c r="D30" s="111"/>
      <c r="E30" s="111"/>
      <c r="F30" s="111"/>
      <c r="G30" s="112"/>
      <c r="H30" s="36" t="s">
        <v>22</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6"/>
    </row>
    <row r="31" spans="2:41" ht="18" customHeight="1" x14ac:dyDescent="0.15">
      <c r="B31" s="51"/>
      <c r="C31" s="110"/>
      <c r="D31" s="111"/>
      <c r="E31" s="111"/>
      <c r="F31" s="111"/>
      <c r="G31" s="112"/>
      <c r="H31" s="13"/>
      <c r="I31" s="21" t="s">
        <v>23</v>
      </c>
      <c r="J31" s="21"/>
      <c r="K31" s="21"/>
      <c r="L31" s="21"/>
      <c r="M31" s="21"/>
      <c r="N31" s="21"/>
      <c r="O31" s="21"/>
      <c r="P31" s="21"/>
      <c r="Q31" s="21"/>
      <c r="R31" s="21"/>
      <c r="S31" s="21"/>
      <c r="T31" s="21"/>
      <c r="U31" s="31" t="s">
        <v>55</v>
      </c>
      <c r="V31" s="140"/>
      <c r="W31" s="140"/>
      <c r="X31" s="140"/>
      <c r="Y31" s="30" t="s">
        <v>56</v>
      </c>
      <c r="AA31" s="137"/>
      <c r="AB31" s="137"/>
      <c r="AC31" s="30" t="s">
        <v>58</v>
      </c>
      <c r="AE31" s="5"/>
      <c r="AF31" s="5"/>
      <c r="AG31" s="5"/>
      <c r="AH31" s="141"/>
      <c r="AI31" s="141"/>
      <c r="AJ31" s="141"/>
      <c r="AK31" s="6" t="s">
        <v>57</v>
      </c>
      <c r="AO31" s="48" t="str">
        <f>IF(AH31="","",IF(AH31&gt;=80,"","80㎡未満の場合は通知不要です"))</f>
        <v/>
      </c>
    </row>
    <row r="32" spans="2:41" ht="18" customHeight="1" x14ac:dyDescent="0.15">
      <c r="B32" s="51"/>
      <c r="C32" s="110"/>
      <c r="D32" s="111"/>
      <c r="E32" s="111"/>
      <c r="F32" s="111"/>
      <c r="G32" s="112"/>
      <c r="H32" s="13"/>
      <c r="I32" s="21" t="s">
        <v>24</v>
      </c>
      <c r="J32" s="21"/>
      <c r="K32" s="21"/>
      <c r="L32" s="21"/>
      <c r="M32" s="21"/>
      <c r="N32" s="21"/>
      <c r="O32" s="21"/>
      <c r="P32" s="21"/>
      <c r="Q32" s="21"/>
      <c r="R32" s="21"/>
      <c r="S32" s="21"/>
      <c r="T32" s="21"/>
      <c r="U32" s="31" t="s">
        <v>55</v>
      </c>
      <c r="V32" s="140"/>
      <c r="W32" s="140"/>
      <c r="X32" s="140"/>
      <c r="Y32" s="30" t="s">
        <v>56</v>
      </c>
      <c r="AA32" s="137"/>
      <c r="AB32" s="137"/>
      <c r="AC32" s="30" t="s">
        <v>58</v>
      </c>
      <c r="AE32" s="5"/>
      <c r="AF32" s="5"/>
      <c r="AG32" s="5"/>
      <c r="AH32" s="141"/>
      <c r="AI32" s="141"/>
      <c r="AJ32" s="141"/>
      <c r="AK32" s="6" t="s">
        <v>57</v>
      </c>
      <c r="AO32" s="48" t="str">
        <f>IF(AH32="","",IF(AH32&gt;=500,"","500㎡未満の場合は通知不要です"))</f>
        <v/>
      </c>
    </row>
    <row r="33" spans="2:41" ht="18" customHeight="1" x14ac:dyDescent="0.15">
      <c r="B33" s="51"/>
      <c r="C33" s="110"/>
      <c r="D33" s="111"/>
      <c r="E33" s="111"/>
      <c r="F33" s="111"/>
      <c r="G33" s="112"/>
      <c r="H33" s="13"/>
      <c r="I33" s="21" t="s">
        <v>25</v>
      </c>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2"/>
    </row>
    <row r="34" spans="2:41" ht="18" customHeight="1" x14ac:dyDescent="0.15">
      <c r="B34" s="51"/>
      <c r="C34" s="110"/>
      <c r="D34" s="111"/>
      <c r="E34" s="111"/>
      <c r="F34" s="111"/>
      <c r="G34" s="112"/>
      <c r="H34" s="13"/>
      <c r="I34" s="21"/>
      <c r="J34" s="21"/>
      <c r="K34" s="21"/>
      <c r="L34" s="21"/>
      <c r="M34" s="21"/>
      <c r="N34" s="21"/>
      <c r="O34" s="21"/>
      <c r="P34" s="21"/>
      <c r="Q34" s="21"/>
      <c r="R34" s="21"/>
      <c r="S34" s="21"/>
      <c r="T34" s="31" t="s">
        <v>55</v>
      </c>
      <c r="U34" s="140"/>
      <c r="V34" s="140"/>
      <c r="W34" s="140"/>
      <c r="X34" s="30" t="s">
        <v>56</v>
      </c>
      <c r="Z34" s="137"/>
      <c r="AA34" s="137"/>
      <c r="AB34" s="30" t="s">
        <v>59</v>
      </c>
      <c r="AE34" s="138"/>
      <c r="AF34" s="138"/>
      <c r="AG34" s="138"/>
      <c r="AH34" s="157" t="s">
        <v>60</v>
      </c>
      <c r="AI34" s="157"/>
      <c r="AJ34" s="157"/>
      <c r="AK34" s="158"/>
      <c r="AO34" s="48" t="str">
        <f>IF(AE34="","",IF(AE34&gt;=10000,"","1億円未満の場合は通知不要です"))</f>
        <v/>
      </c>
    </row>
    <row r="35" spans="2:41" ht="18" customHeight="1" x14ac:dyDescent="0.15">
      <c r="B35" s="51"/>
      <c r="C35" s="113"/>
      <c r="D35" s="114"/>
      <c r="E35" s="114"/>
      <c r="F35" s="114"/>
      <c r="G35" s="115"/>
      <c r="H35" s="11"/>
      <c r="I35" s="23" t="s">
        <v>21</v>
      </c>
      <c r="J35" s="23"/>
      <c r="K35" s="23"/>
      <c r="L35" s="23"/>
      <c r="M35" s="23"/>
      <c r="N35" s="23"/>
      <c r="O35" s="23"/>
      <c r="P35" s="23"/>
      <c r="Q35" s="23"/>
      <c r="R35" s="23"/>
      <c r="S35" s="23"/>
      <c r="T35" s="23"/>
      <c r="U35" s="23"/>
      <c r="V35" s="23"/>
      <c r="W35" s="23"/>
      <c r="X35" s="23"/>
      <c r="Y35" s="23"/>
      <c r="Z35" s="23"/>
      <c r="AA35" s="23"/>
      <c r="AB35" s="30" t="s">
        <v>61</v>
      </c>
      <c r="AE35" s="139"/>
      <c r="AF35" s="139"/>
      <c r="AG35" s="139"/>
      <c r="AH35" s="159" t="s">
        <v>60</v>
      </c>
      <c r="AI35" s="159"/>
      <c r="AJ35" s="159"/>
      <c r="AK35" s="160"/>
      <c r="AO35" s="48" t="str">
        <f>IF(AE35="","",IF(AE35&gt;=500,"","500万円未満の場合は通知不要です"))</f>
        <v/>
      </c>
    </row>
    <row r="36" spans="2:41" ht="30" customHeight="1" thickBot="1" x14ac:dyDescent="0.2">
      <c r="B36" s="54"/>
      <c r="C36" s="61" t="s">
        <v>26</v>
      </c>
      <c r="D36" s="62"/>
      <c r="E36" s="62"/>
      <c r="F36" s="62"/>
      <c r="G36" s="63"/>
      <c r="H36" s="132" t="s">
        <v>30</v>
      </c>
      <c r="I36" s="132"/>
      <c r="J36" s="3"/>
      <c r="K36" s="1" t="s">
        <v>0</v>
      </c>
      <c r="L36" s="4"/>
      <c r="M36" s="1" t="s">
        <v>1</v>
      </c>
      <c r="N36" s="4"/>
      <c r="O36" s="1" t="s">
        <v>2</v>
      </c>
      <c r="P36" s="24" t="s">
        <v>52</v>
      </c>
      <c r="Q36" s="133" t="s">
        <v>30</v>
      </c>
      <c r="R36" s="133"/>
      <c r="S36" s="3"/>
      <c r="T36" s="1" t="s">
        <v>0</v>
      </c>
      <c r="U36" s="4"/>
      <c r="V36" s="1" t="s">
        <v>1</v>
      </c>
      <c r="W36" s="4"/>
      <c r="X36" s="1" t="s">
        <v>2</v>
      </c>
      <c r="Y36" s="25" t="s">
        <v>68</v>
      </c>
      <c r="Z36" s="25"/>
      <c r="AA36" s="25"/>
      <c r="AB36" s="25"/>
      <c r="AC36" s="25"/>
      <c r="AD36" s="143" t="s">
        <v>69</v>
      </c>
      <c r="AE36" s="143"/>
      <c r="AF36" s="3"/>
      <c r="AG36" s="1" t="s">
        <v>0</v>
      </c>
      <c r="AH36" s="4"/>
      <c r="AI36" s="1" t="s">
        <v>1</v>
      </c>
      <c r="AJ36" s="4"/>
      <c r="AK36" s="40" t="s">
        <v>53</v>
      </c>
      <c r="AN36" s="162" t="e">
        <f>AN19-AN8</f>
        <v>#VALUE!</v>
      </c>
      <c r="AO36" s="163" t="str">
        <f>IF(N36="","",IF(AN36&lt;0,"工事着手前に通知が必要です",""))</f>
        <v/>
      </c>
    </row>
    <row r="37" spans="2:41" ht="18" customHeight="1" thickTop="1" x14ac:dyDescent="0.15">
      <c r="B37" s="51" t="s">
        <v>37</v>
      </c>
      <c r="C37" s="67" t="s">
        <v>27</v>
      </c>
      <c r="D37" s="68"/>
      <c r="E37" s="68"/>
      <c r="F37" s="68"/>
      <c r="G37" s="69"/>
      <c r="H37" s="76"/>
      <c r="I37" s="77"/>
      <c r="J37" s="77"/>
      <c r="K37" s="77"/>
      <c r="L37" s="77"/>
      <c r="M37" s="77"/>
      <c r="N37" s="77"/>
      <c r="O37" s="77"/>
      <c r="P37" s="77"/>
      <c r="Q37" s="77"/>
      <c r="R37" s="77"/>
      <c r="S37" s="77"/>
      <c r="T37" s="77"/>
      <c r="U37" s="77"/>
      <c r="V37" s="77"/>
      <c r="W37" s="77"/>
      <c r="X37" s="77"/>
      <c r="Y37" s="77"/>
      <c r="Z37" s="77"/>
      <c r="AA37" s="77"/>
      <c r="AB37" s="77"/>
      <c r="AC37" s="77"/>
      <c r="AD37" s="78"/>
      <c r="AE37" s="16" t="s">
        <v>38</v>
      </c>
      <c r="AF37" s="7"/>
      <c r="AG37" s="7"/>
      <c r="AH37" s="7"/>
      <c r="AI37" s="7"/>
      <c r="AJ37" s="7"/>
      <c r="AK37" s="8"/>
    </row>
    <row r="38" spans="2:41" ht="18" customHeight="1" x14ac:dyDescent="0.15">
      <c r="B38" s="51"/>
      <c r="C38" s="58"/>
      <c r="D38" s="59"/>
      <c r="E38" s="59"/>
      <c r="F38" s="59"/>
      <c r="G38" s="60"/>
      <c r="H38" s="79"/>
      <c r="I38" s="80"/>
      <c r="J38" s="80"/>
      <c r="K38" s="80"/>
      <c r="L38" s="80"/>
      <c r="M38" s="80"/>
      <c r="N38" s="80"/>
      <c r="O38" s="80"/>
      <c r="P38" s="80"/>
      <c r="Q38" s="80"/>
      <c r="R38" s="80"/>
      <c r="S38" s="80"/>
      <c r="T38" s="80"/>
      <c r="U38" s="80"/>
      <c r="V38" s="80"/>
      <c r="W38" s="80"/>
      <c r="X38" s="80"/>
      <c r="Y38" s="80"/>
      <c r="Z38" s="80"/>
      <c r="AA38" s="80"/>
      <c r="AB38" s="80"/>
      <c r="AC38" s="80"/>
      <c r="AD38" s="81"/>
      <c r="AE38" s="11" t="s">
        <v>39</v>
      </c>
      <c r="AF38" s="12"/>
      <c r="AG38" s="12"/>
      <c r="AH38" s="12"/>
      <c r="AI38" s="12"/>
      <c r="AJ38" s="12"/>
      <c r="AK38" s="15"/>
    </row>
    <row r="39" spans="2:41" ht="18" customHeight="1" x14ac:dyDescent="0.15">
      <c r="B39" s="51"/>
      <c r="C39" s="55" t="s">
        <v>28</v>
      </c>
      <c r="D39" s="56"/>
      <c r="E39" s="56"/>
      <c r="F39" s="56"/>
      <c r="G39" s="57"/>
      <c r="H39" s="18" t="s">
        <v>42</v>
      </c>
      <c r="I39" s="82"/>
      <c r="J39" s="82"/>
      <c r="K39" s="82"/>
      <c r="L39" s="19" t="s">
        <v>43</v>
      </c>
      <c r="M39" s="82"/>
      <c r="N39" s="82"/>
      <c r="O39" s="82"/>
      <c r="P39" s="26"/>
      <c r="Q39" s="26"/>
      <c r="R39" s="26"/>
      <c r="S39" s="19"/>
      <c r="T39" s="19"/>
      <c r="U39" s="19"/>
      <c r="V39" s="19"/>
      <c r="W39" s="19"/>
      <c r="X39" s="19"/>
      <c r="Y39" s="19"/>
      <c r="Z39" s="19"/>
      <c r="AA39" s="19"/>
      <c r="AB39" s="19"/>
      <c r="AC39" s="19"/>
      <c r="AD39" s="20"/>
      <c r="AE39" s="9"/>
      <c r="AF39" s="10"/>
      <c r="AG39" s="10"/>
      <c r="AH39" s="10"/>
      <c r="AI39" s="10"/>
      <c r="AJ39" s="10"/>
      <c r="AK39" s="14"/>
    </row>
    <row r="40" spans="2:41" ht="22.5" customHeight="1" x14ac:dyDescent="0.15">
      <c r="B40" s="51"/>
      <c r="C40" s="58"/>
      <c r="D40" s="59"/>
      <c r="E40" s="59"/>
      <c r="F40" s="59"/>
      <c r="G40" s="60"/>
      <c r="H40" s="73"/>
      <c r="I40" s="74"/>
      <c r="J40" s="74"/>
      <c r="K40" s="74"/>
      <c r="L40" s="74"/>
      <c r="M40" s="74"/>
      <c r="N40" s="74"/>
      <c r="O40" s="74"/>
      <c r="P40" s="74"/>
      <c r="Q40" s="74"/>
      <c r="R40" s="74"/>
      <c r="S40" s="74"/>
      <c r="T40" s="74"/>
      <c r="U40" s="74"/>
      <c r="V40" s="74"/>
      <c r="W40" s="74"/>
      <c r="X40" s="74"/>
      <c r="Y40" s="74"/>
      <c r="Z40" s="74"/>
      <c r="AA40" s="74"/>
      <c r="AB40" s="74"/>
      <c r="AC40" s="74"/>
      <c r="AD40" s="75"/>
      <c r="AE40" s="13" t="s">
        <v>40</v>
      </c>
      <c r="AF40" s="5"/>
      <c r="AG40" s="85"/>
      <c r="AH40" s="85"/>
      <c r="AI40" s="85"/>
      <c r="AJ40" s="85"/>
      <c r="AK40" s="86"/>
    </row>
    <row r="41" spans="2:41" ht="22.5" customHeight="1" x14ac:dyDescent="0.15">
      <c r="B41" s="51"/>
      <c r="C41" s="55" t="s">
        <v>29</v>
      </c>
      <c r="D41" s="56"/>
      <c r="E41" s="56"/>
      <c r="F41" s="56"/>
      <c r="G41" s="57"/>
      <c r="H41" s="89" t="s">
        <v>44</v>
      </c>
      <c r="I41" s="90"/>
      <c r="J41" s="91"/>
      <c r="K41" s="89" t="s">
        <v>45</v>
      </c>
      <c r="L41" s="90"/>
      <c r="M41" s="90"/>
      <c r="N41" s="102"/>
      <c r="O41" s="102"/>
      <c r="P41" s="102"/>
      <c r="Q41" s="102"/>
      <c r="R41" s="103"/>
      <c r="S41" s="89" t="s">
        <v>47</v>
      </c>
      <c r="T41" s="90"/>
      <c r="U41" s="90"/>
      <c r="V41" s="91"/>
      <c r="W41" s="90" t="s">
        <v>45</v>
      </c>
      <c r="X41" s="90"/>
      <c r="Y41" s="90"/>
      <c r="Z41" s="102"/>
      <c r="AA41" s="102"/>
      <c r="AB41" s="102"/>
      <c r="AC41" s="102"/>
      <c r="AD41" s="103"/>
      <c r="AE41" s="166" t="s">
        <v>41</v>
      </c>
      <c r="AF41" s="157"/>
      <c r="AG41" s="87"/>
      <c r="AH41" s="87"/>
      <c r="AI41" s="87"/>
      <c r="AJ41" s="87"/>
      <c r="AK41" s="88"/>
    </row>
    <row r="42" spans="2:41" ht="22.5" customHeight="1" x14ac:dyDescent="0.15">
      <c r="B42" s="51"/>
      <c r="C42" s="58"/>
      <c r="D42" s="59"/>
      <c r="E42" s="59"/>
      <c r="F42" s="59"/>
      <c r="G42" s="60"/>
      <c r="H42" s="83"/>
      <c r="I42" s="84"/>
      <c r="J42" s="92"/>
      <c r="K42" s="83" t="s">
        <v>46</v>
      </c>
      <c r="L42" s="84"/>
      <c r="M42" s="84"/>
      <c r="N42" s="99"/>
      <c r="O42" s="100"/>
      <c r="P42" s="100"/>
      <c r="Q42" s="100"/>
      <c r="R42" s="101"/>
      <c r="S42" s="83"/>
      <c r="T42" s="84"/>
      <c r="U42" s="84"/>
      <c r="V42" s="92"/>
      <c r="W42" s="84" t="s">
        <v>46</v>
      </c>
      <c r="X42" s="84"/>
      <c r="Y42" s="84"/>
      <c r="Z42" s="99"/>
      <c r="AA42" s="100"/>
      <c r="AB42" s="100"/>
      <c r="AC42" s="100"/>
      <c r="AD42" s="101"/>
      <c r="AE42" s="167"/>
      <c r="AF42" s="159"/>
      <c r="AG42" s="164"/>
      <c r="AH42" s="164"/>
      <c r="AI42" s="164"/>
      <c r="AJ42" s="164"/>
      <c r="AK42" s="165"/>
    </row>
    <row r="43" spans="2:41" ht="18" customHeight="1" x14ac:dyDescent="0.15">
      <c r="B43" s="51"/>
      <c r="C43" s="55" t="s">
        <v>13</v>
      </c>
      <c r="D43" s="56"/>
      <c r="E43" s="56"/>
      <c r="F43" s="56"/>
      <c r="G43" s="57"/>
      <c r="H43" s="134"/>
      <c r="I43" s="82"/>
      <c r="J43" s="90" t="s">
        <v>50</v>
      </c>
      <c r="K43" s="82"/>
      <c r="L43" s="82"/>
      <c r="M43" s="90" t="s">
        <v>50</v>
      </c>
      <c r="N43" s="82"/>
      <c r="O43" s="82"/>
      <c r="P43" s="90" t="s">
        <v>48</v>
      </c>
      <c r="Q43" s="90"/>
      <c r="R43" s="82"/>
      <c r="S43" s="82"/>
      <c r="T43" s="130"/>
      <c r="U43" s="126" t="s">
        <v>49</v>
      </c>
      <c r="V43" s="126"/>
      <c r="W43" s="136"/>
      <c r="X43" s="128"/>
      <c r="Y43" s="126" t="s">
        <v>50</v>
      </c>
      <c r="Z43" s="128"/>
      <c r="AA43" s="128"/>
      <c r="AB43" s="126" t="s">
        <v>50</v>
      </c>
      <c r="AC43" s="128"/>
      <c r="AD43" s="128"/>
      <c r="AE43" s="93"/>
      <c r="AF43" s="94"/>
      <c r="AG43" s="94"/>
      <c r="AH43" s="94"/>
      <c r="AI43" s="94"/>
      <c r="AJ43" s="94"/>
      <c r="AK43" s="95"/>
    </row>
    <row r="44" spans="2:41" ht="18" customHeight="1" thickBot="1" x14ac:dyDescent="0.2">
      <c r="B44" s="52"/>
      <c r="C44" s="70"/>
      <c r="D44" s="71"/>
      <c r="E44" s="71"/>
      <c r="F44" s="71"/>
      <c r="G44" s="72"/>
      <c r="H44" s="135"/>
      <c r="I44" s="129"/>
      <c r="J44" s="127"/>
      <c r="K44" s="129"/>
      <c r="L44" s="129"/>
      <c r="M44" s="127"/>
      <c r="N44" s="129"/>
      <c r="O44" s="129"/>
      <c r="P44" s="127"/>
      <c r="Q44" s="127"/>
      <c r="R44" s="129"/>
      <c r="S44" s="129"/>
      <c r="T44" s="131"/>
      <c r="U44" s="127"/>
      <c r="V44" s="127"/>
      <c r="W44" s="135"/>
      <c r="X44" s="129"/>
      <c r="Y44" s="127"/>
      <c r="Z44" s="129"/>
      <c r="AA44" s="129"/>
      <c r="AB44" s="127"/>
      <c r="AC44" s="129"/>
      <c r="AD44" s="129"/>
      <c r="AE44" s="96"/>
      <c r="AF44" s="97"/>
      <c r="AG44" s="97"/>
      <c r="AH44" s="97"/>
      <c r="AI44" s="97"/>
      <c r="AJ44" s="97"/>
      <c r="AK44" s="98"/>
    </row>
    <row r="45" spans="2:41" ht="16.5" customHeight="1" x14ac:dyDescent="0.15"/>
    <row r="46" spans="2:41" ht="16.5" customHeight="1" x14ac:dyDescent="0.15">
      <c r="B46" s="12" t="s">
        <v>31</v>
      </c>
      <c r="C46" s="12"/>
      <c r="D46" s="12"/>
      <c r="E46" s="12"/>
      <c r="F46" s="12"/>
      <c r="G46" s="12"/>
      <c r="H46" s="12"/>
      <c r="I46" s="12"/>
      <c r="J46" s="12"/>
      <c r="K46" s="12"/>
      <c r="L46" s="12"/>
    </row>
    <row r="47" spans="2:41" ht="9" customHeight="1" x14ac:dyDescent="0.15">
      <c r="B47" s="5"/>
      <c r="C47" s="5"/>
      <c r="D47" s="5"/>
      <c r="E47" s="5"/>
      <c r="F47" s="5"/>
      <c r="G47" s="5"/>
      <c r="H47" s="5"/>
      <c r="I47" s="5"/>
      <c r="J47" s="5"/>
      <c r="K47" s="5"/>
      <c r="L47" s="5"/>
    </row>
    <row r="48" spans="2:41" ht="16.5" customHeight="1" x14ac:dyDescent="0.15">
      <c r="B48" s="1" t="s">
        <v>32</v>
      </c>
    </row>
    <row r="49" spans="2:2" ht="16.5" customHeight="1" x14ac:dyDescent="0.15">
      <c r="B49" s="1" t="s">
        <v>33</v>
      </c>
    </row>
  </sheetData>
  <sheetProtection password="E123" sheet="1" objects="1" scenarios="1" selectLockedCells="1"/>
  <mergeCells count="82">
    <mergeCell ref="AD36:AE36"/>
    <mergeCell ref="W12:AK12"/>
    <mergeCell ref="W13:AK13"/>
    <mergeCell ref="H22:L22"/>
    <mergeCell ref="N22:AK22"/>
    <mergeCell ref="H25:J25"/>
    <mergeCell ref="K25:AK25"/>
    <mergeCell ref="I21:AK21"/>
    <mergeCell ref="I24:AK24"/>
    <mergeCell ref="AH34:AK34"/>
    <mergeCell ref="AH35:AK35"/>
    <mergeCell ref="AD7:AK7"/>
    <mergeCell ref="Z34:AA34"/>
    <mergeCell ref="AE34:AG34"/>
    <mergeCell ref="AE35:AG35"/>
    <mergeCell ref="U34:W34"/>
    <mergeCell ref="AH31:AJ31"/>
    <mergeCell ref="AA31:AB31"/>
    <mergeCell ref="AA32:AB32"/>
    <mergeCell ref="AH32:AJ32"/>
    <mergeCell ref="V32:X32"/>
    <mergeCell ref="V31:X31"/>
    <mergeCell ref="Y29:AI29"/>
    <mergeCell ref="AD8:AE8"/>
    <mergeCell ref="Q14:U14"/>
    <mergeCell ref="Q12:U12"/>
    <mergeCell ref="W14:AK14"/>
    <mergeCell ref="W43:X44"/>
    <mergeCell ref="Y43:Y44"/>
    <mergeCell ref="Z43:AA44"/>
    <mergeCell ref="W41:Y41"/>
    <mergeCell ref="W42:Y42"/>
    <mergeCell ref="B21:B23"/>
    <mergeCell ref="AB43:AB44"/>
    <mergeCell ref="AC43:AD44"/>
    <mergeCell ref="R43:T44"/>
    <mergeCell ref="M39:O39"/>
    <mergeCell ref="H36:I36"/>
    <mergeCell ref="Q36:R36"/>
    <mergeCell ref="U43:V44"/>
    <mergeCell ref="M43:M44"/>
    <mergeCell ref="N42:R42"/>
    <mergeCell ref="N41:R41"/>
    <mergeCell ref="H43:I44"/>
    <mergeCell ref="J43:J44"/>
    <mergeCell ref="K43:L44"/>
    <mergeCell ref="N43:O44"/>
    <mergeCell ref="P43:Q44"/>
    <mergeCell ref="AE43:AK44"/>
    <mergeCell ref="Z42:AD42"/>
    <mergeCell ref="Z41:AD41"/>
    <mergeCell ref="C10:J10"/>
    <mergeCell ref="B4:AK5"/>
    <mergeCell ref="B19:AK19"/>
    <mergeCell ref="C26:G35"/>
    <mergeCell ref="H23:J23"/>
    <mergeCell ref="L23:O23"/>
    <mergeCell ref="Q23:T23"/>
    <mergeCell ref="U23:W23"/>
    <mergeCell ref="C24:G24"/>
    <mergeCell ref="C23:G23"/>
    <mergeCell ref="C22:G22"/>
    <mergeCell ref="C21:G21"/>
    <mergeCell ref="X23:AA23"/>
    <mergeCell ref="H40:AD40"/>
    <mergeCell ref="H37:AD38"/>
    <mergeCell ref="I39:K39"/>
    <mergeCell ref="K42:M42"/>
    <mergeCell ref="AG40:AK40"/>
    <mergeCell ref="K41:M41"/>
    <mergeCell ref="H41:J42"/>
    <mergeCell ref="S41:V42"/>
    <mergeCell ref="AG41:AK42"/>
    <mergeCell ref="AE41:AF42"/>
    <mergeCell ref="B37:B44"/>
    <mergeCell ref="B24:B36"/>
    <mergeCell ref="C41:G42"/>
    <mergeCell ref="C36:G36"/>
    <mergeCell ref="C25:G25"/>
    <mergeCell ref="C37:G38"/>
    <mergeCell ref="C43:G44"/>
    <mergeCell ref="C39:G40"/>
  </mergeCells>
  <phoneticPr fontId="1"/>
  <conditionalFormatting sqref="AF8 AJ8 AH8">
    <cfRule type="containsBlanks" dxfId="23" priority="28">
      <formula>LEN(TRIM(AF8))=0</formula>
    </cfRule>
  </conditionalFormatting>
  <conditionalFormatting sqref="AA31 AH31:AH32">
    <cfRule type="notContainsBlanks" dxfId="22" priority="24">
      <formula>LEN(TRIM(AA31))&gt;0</formula>
    </cfRule>
    <cfRule type="expression" dxfId="21" priority="25">
      <formula>$A$28=TRUE</formula>
    </cfRule>
  </conditionalFormatting>
  <conditionalFormatting sqref="AA32">
    <cfRule type="notContainsBlanks" dxfId="20" priority="22">
      <formula>LEN(TRIM(AA32))&gt;0</formula>
    </cfRule>
    <cfRule type="expression" dxfId="19" priority="23">
      <formula>$A$28=TRUE</formula>
    </cfRule>
  </conditionalFormatting>
  <conditionalFormatting sqref="Z34">
    <cfRule type="notContainsBlanks" dxfId="18" priority="20">
      <formula>LEN(TRIM(Z34))&gt;0</formula>
    </cfRule>
    <cfRule type="expression" dxfId="17" priority="21">
      <formula>$A$28=TRUE</formula>
    </cfRule>
  </conditionalFormatting>
  <conditionalFormatting sqref="U27 I27:I29">
    <cfRule type="expression" dxfId="16" priority="17">
      <formula>$AL$26=4</formula>
    </cfRule>
  </conditionalFormatting>
  <conditionalFormatting sqref="AF8 AH8 AJ8">
    <cfRule type="containsBlanks" dxfId="15" priority="14">
      <formula>LEN(TRIM(AF8))=0</formula>
    </cfRule>
  </conditionalFormatting>
  <conditionalFormatting sqref="I21 H23:J23 L23:O23 Q23:T23 I24 W12 W14 H22 K25">
    <cfRule type="containsBlanks" dxfId="14" priority="13">
      <formula>LEN(TRIM(H12))=0</formula>
    </cfRule>
  </conditionalFormatting>
  <conditionalFormatting sqref="V31:X31 AA31:AB31 AH31:AJ31">
    <cfRule type="notContainsBlanks" dxfId="13" priority="11">
      <formula>LEN(TRIM(V31))&gt;0</formula>
    </cfRule>
    <cfRule type="expression" dxfId="12" priority="12">
      <formula>$AL$27=TRUE</formula>
    </cfRule>
  </conditionalFormatting>
  <conditionalFormatting sqref="V32:X32 AA32:AB32 AH32:AJ32">
    <cfRule type="notContainsBlanks" dxfId="11" priority="9">
      <formula>LEN(TRIM(V32))&gt;0</formula>
    </cfRule>
    <cfRule type="expression" dxfId="10" priority="10">
      <formula>$AM$27=TRUE</formula>
    </cfRule>
  </conditionalFormatting>
  <conditionalFormatting sqref="U34:W34 Z34:AA34 AE34:AG34">
    <cfRule type="notContainsBlanks" dxfId="9" priority="7">
      <formula>LEN(TRIM(U34))&gt;0</formula>
    </cfRule>
    <cfRule type="expression" dxfId="8" priority="8">
      <formula>$AL$28=TRUE</formula>
    </cfRule>
  </conditionalFormatting>
  <conditionalFormatting sqref="AE35:AG35">
    <cfRule type="notContainsBlanks" dxfId="7" priority="5">
      <formula>LEN(TRIM(AE35))&gt;0</formula>
    </cfRule>
    <cfRule type="expression" dxfId="6" priority="6">
      <formula>$AL$29=TRUE</formula>
    </cfRule>
  </conditionalFormatting>
  <conditionalFormatting sqref="J36 L36 N36 S36 U36 W36 AF36 AH36 AJ36">
    <cfRule type="containsBlanks" dxfId="5" priority="4">
      <formula>LEN(TRIM(J36))=0</formula>
    </cfRule>
  </conditionalFormatting>
  <conditionalFormatting sqref="N22">
    <cfRule type="containsBlanks" dxfId="4" priority="3">
      <formula>LEN(TRIM(N22))=0</formula>
    </cfRule>
  </conditionalFormatting>
  <conditionalFormatting sqref="Y29:Z29 AB29:AI29">
    <cfRule type="notContainsBlanks" dxfId="3" priority="1">
      <formula>LEN(TRIM(Y29))&gt;0</formula>
    </cfRule>
    <cfRule type="expression" dxfId="2" priority="2">
      <formula>AL29=TRUE</formula>
    </cfRule>
  </conditionalFormatting>
  <conditionalFormatting sqref="AA29">
    <cfRule type="notContainsBlanks" dxfId="1" priority="31">
      <formula>LEN(TRIM(AA29))&gt;0</formula>
    </cfRule>
    <cfRule type="expression" dxfId="0" priority="32">
      <formula>AN29=TRUE</formula>
    </cfRule>
  </conditionalFormatting>
  <dataValidations count="2">
    <dataValidation type="list" allowBlank="1" showInputMessage="1" showErrorMessage="1" sqref="AJ8 N36 W36 AJ36">
      <formula1>"1,2,3,4,5,6,7,8,9,10,11,12,13,14,15,16,17,18,19,20,21,22,23,24,25,26,27,28,29,30,31"</formula1>
    </dataValidation>
    <dataValidation type="list" allowBlank="1" showInputMessage="1" showErrorMessage="1" sqref="AH8 L36 U36 AH36">
      <formula1>"1,2,3,4,5,6,7,8,9,10,11,12"</formula1>
    </dataValidation>
  </dataValidations>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7</xdr:col>
                    <xdr:colOff>171450</xdr:colOff>
                    <xdr:row>26</xdr:row>
                    <xdr:rowOff>0</xdr:rowOff>
                  </from>
                  <to>
                    <xdr:col>9</xdr:col>
                    <xdr:colOff>95250</xdr:colOff>
                    <xdr:row>27</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20</xdr:col>
                    <xdr:colOff>19050</xdr:colOff>
                    <xdr:row>26</xdr:row>
                    <xdr:rowOff>0</xdr:rowOff>
                  </from>
                  <to>
                    <xdr:col>21</xdr:col>
                    <xdr:colOff>66675</xdr:colOff>
                    <xdr:row>27</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171450</xdr:colOff>
                    <xdr:row>26</xdr:row>
                    <xdr:rowOff>219075</xdr:rowOff>
                  </from>
                  <to>
                    <xdr:col>9</xdr:col>
                    <xdr:colOff>95250</xdr:colOff>
                    <xdr:row>28</xdr:row>
                    <xdr:rowOff>9525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7</xdr:col>
                    <xdr:colOff>171450</xdr:colOff>
                    <xdr:row>28</xdr:row>
                    <xdr:rowOff>9525</xdr:rowOff>
                  </from>
                  <to>
                    <xdr:col>9</xdr:col>
                    <xdr:colOff>95250</xdr:colOff>
                    <xdr:row>29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vt:lpstr>
      <vt:lpstr>通知書!Print_Area</vt:lpstr>
    </vt:vector>
  </TitlesOfParts>
  <Company>長野市役所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00059367</dc:creator>
  <cp:lastModifiedBy>00059367</cp:lastModifiedBy>
  <cp:lastPrinted>2022-11-10T06:30:22Z</cp:lastPrinted>
  <dcterms:created xsi:type="dcterms:W3CDTF">2022-11-10T04:42:38Z</dcterms:created>
  <dcterms:modified xsi:type="dcterms:W3CDTF">2023-01-11T01:25:27Z</dcterms:modified>
</cp:coreProperties>
</file>