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bookViews>
  <sheets>
    <sheet name="履行報告書（様式第2号）" sheetId="4" r:id="rId1"/>
    <sheet name="記載例（履行報告書・様式第2号）" sheetId="2" r:id="rId2"/>
  </sheets>
  <definedNames>
    <definedName name="_xlnm.Print_Area" localSheetId="0">'履行報告書（様式第2号）'!$A$1:$T$31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情報政策課</author>
  </authors>
  <commentList>
    <comment ref="Q10" authorId="0">
      <text>
        <r>
          <rPr>
            <b/>
            <sz val="9"/>
            <color indexed="81"/>
            <rFont val="ＭＳ Ｐゴシック"/>
          </rPr>
          <t>自動計算されます。</t>
        </r>
      </text>
    </comment>
    <comment ref="S10" authorId="0">
      <text>
        <r>
          <rPr>
            <b/>
            <sz val="9"/>
            <color indexed="81"/>
            <rFont val="ＭＳ Ｐゴシック"/>
          </rPr>
          <t>自動計算されます。</t>
        </r>
      </text>
    </comment>
  </commentList>
</comments>
</file>

<file path=xl/sharedStrings.xml><?xml version="1.0" encoding="utf-8"?>
<sst xmlns="http://schemas.openxmlformats.org/spreadsheetml/2006/main" xmlns:r="http://schemas.openxmlformats.org/officeDocument/2006/relationships" count="65" uniqueCount="65">
  <si>
    <r>
      <t>５</t>
    </r>
    <r>
      <rPr>
        <sz val="10.5"/>
        <color indexed="8"/>
        <rFont val="ＭＳ 明朝"/>
      </rPr>
      <t>月</t>
    </r>
    <rPh sb="1" eb="2">
      <t>ツキ</t>
    </rPh>
    <phoneticPr fontId="1"/>
  </si>
  <si>
    <t>円</t>
    <rPh sb="0" eb="1">
      <t>エン</t>
    </rPh>
    <phoneticPr fontId="1"/>
  </si>
  <si>
    <t>実施</t>
    <rPh sb="0" eb="2">
      <t>ジッシ</t>
    </rPh>
    <phoneticPr fontId="1"/>
  </si>
  <si>
    <t>工　　　種　　　等</t>
    <rPh sb="0" eb="5">
      <t>コウシュ</t>
    </rPh>
    <rPh sb="8" eb="9">
      <t>トウ</t>
    </rPh>
    <phoneticPr fontId="1"/>
  </si>
  <si>
    <t>②</t>
  </si>
  <si>
    <t>住所</t>
    <rPh sb="0" eb="2">
      <t>ジュウショ</t>
    </rPh>
    <phoneticPr fontId="1"/>
  </si>
  <si>
    <t>工    事    履    行　　報　　告　　書</t>
    <rPh sb="0" eb="6">
      <t>コウジ</t>
    </rPh>
    <rPh sb="10" eb="16">
      <t>リコウ</t>
    </rPh>
    <rPh sb="18" eb="25">
      <t>ホウコクショ</t>
    </rPh>
    <phoneticPr fontId="1"/>
  </si>
  <si>
    <t>工　　　　　　　　程　　　　　　　　表</t>
    <rPh sb="0" eb="10">
      <t>コウテイ</t>
    </rPh>
    <rPh sb="18" eb="19">
      <t>ヒョウ</t>
    </rPh>
    <phoneticPr fontId="1"/>
  </si>
  <si>
    <t>見積額</t>
    <rPh sb="0" eb="3">
      <t>ミツモリガク</t>
    </rPh>
    <phoneticPr fontId="1"/>
  </si>
  <si>
    <t xml:space="preserve">受注者 </t>
    <rPh sb="0" eb="3">
      <t>ジュチュウシャ</t>
    </rPh>
    <phoneticPr fontId="1"/>
  </si>
  <si>
    <t>構成率(%)</t>
    <rPh sb="0" eb="3">
      <t>コウセイリツ</t>
    </rPh>
    <phoneticPr fontId="1"/>
  </si>
  <si>
    <t>進捗率(%)</t>
    <rPh sb="0" eb="2">
      <t>シンチョク</t>
    </rPh>
    <rPh sb="2" eb="3">
      <t>リツ</t>
    </rPh>
    <phoneticPr fontId="1"/>
  </si>
  <si>
    <r>
      <rPr>
        <sz val="10.5"/>
        <color indexed="8"/>
        <rFont val="ＭＳ 明朝"/>
      </rPr>
      <t>令和</t>
    </r>
    <r>
      <rPr>
        <b/>
        <i/>
        <sz val="10.5"/>
        <color indexed="12"/>
        <rFont val="ＭＳ 明朝"/>
      </rPr>
      <t>○○</t>
    </r>
    <r>
      <rPr>
        <sz val="10.5"/>
        <color indexed="8"/>
        <rFont val="ＭＳ 明朝"/>
      </rPr>
      <t xml:space="preserve">年 </t>
    </r>
    <r>
      <rPr>
        <b/>
        <i/>
        <sz val="10.5"/>
        <color indexed="12"/>
        <rFont val="ＭＳ 明朝"/>
      </rPr>
      <t>８</t>
    </r>
    <r>
      <rPr>
        <sz val="10.5"/>
        <color indexed="8"/>
        <rFont val="ＭＳ 明朝"/>
      </rPr>
      <t xml:space="preserve">月 </t>
    </r>
    <r>
      <rPr>
        <b/>
        <i/>
        <sz val="10.5"/>
        <color indexed="12"/>
        <rFont val="ＭＳ 明朝"/>
      </rPr>
      <t>１</t>
    </r>
    <r>
      <rPr>
        <sz val="10.5"/>
        <color indexed="8"/>
        <rFont val="ＭＳ 明朝"/>
      </rPr>
      <t>日現在</t>
    </r>
    <rPh sb="0" eb="2">
      <t>レイワ</t>
    </rPh>
    <phoneticPr fontId="1"/>
  </si>
  <si>
    <t>備　考</t>
    <rPh sb="0" eb="1">
      <t>ソナエ</t>
    </rPh>
    <rPh sb="2" eb="3">
      <t>コウ</t>
    </rPh>
    <phoneticPr fontId="1"/>
  </si>
  <si>
    <t>出来高率(%)</t>
    <rPh sb="0" eb="3">
      <t>デキダカ</t>
    </rPh>
    <rPh sb="3" eb="4">
      <t>リツ</t>
    </rPh>
    <phoneticPr fontId="1"/>
  </si>
  <si>
    <t>６月</t>
  </si>
  <si>
    <t>から</t>
  </si>
  <si>
    <t>　注</t>
    <rPh sb="1" eb="2">
      <t>チュウ</t>
    </rPh>
    <phoneticPr fontId="1"/>
  </si>
  <si>
    <t>(千円)</t>
    <rPh sb="1" eb="3">
      <t>センエン</t>
    </rPh>
    <phoneticPr fontId="1"/>
  </si>
  <si>
    <t>①</t>
  </si>
  <si>
    <t>－</t>
  </si>
  <si>
    <t>①×②÷100</t>
  </si>
  <si>
    <t>　消費税及び地方消費税</t>
  </si>
  <si>
    <t>　　３　記入に当たり欄が足りない場合は、適宜用紙を添付すること。</t>
  </si>
  <si>
    <t>工事</t>
    <rPh sb="0" eb="2">
      <t>コウジ</t>
    </rPh>
    <phoneticPr fontId="1"/>
  </si>
  <si>
    <t>予定</t>
    <rPh sb="0" eb="2">
      <t>ヨテイ</t>
    </rPh>
    <phoneticPr fontId="1"/>
  </si>
  <si>
    <t>７月</t>
  </si>
  <si>
    <r>
      <t>10</t>
    </r>
    <r>
      <rPr>
        <sz val="10.5"/>
        <color indexed="8"/>
        <rFont val="ＭＳ 明朝"/>
      </rPr>
      <t>月</t>
    </r>
    <rPh sb="2" eb="3">
      <t>ツキ</t>
    </rPh>
    <phoneticPr fontId="1"/>
  </si>
  <si>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</si>
  <si>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請負代金額</t>
  </si>
  <si>
    <t>工事名</t>
    <rPh sb="0" eb="2">
      <t>コウジ</t>
    </rPh>
    <rPh sb="2" eb="3">
      <t>メイ</t>
    </rPh>
    <phoneticPr fontId="1"/>
  </si>
  <si>
    <t>９月</t>
  </si>
  <si>
    <t>工事場所</t>
    <rPh sb="0" eb="2">
      <t>コウジ</t>
    </rPh>
    <rPh sb="2" eb="4">
      <t>バショ</t>
    </rPh>
    <phoneticPr fontId="1"/>
  </si>
  <si>
    <t>舗装工</t>
    <rPh sb="0" eb="2">
      <t>ホソウ</t>
    </rPh>
    <rPh sb="2" eb="3">
      <t>コウ</t>
    </rPh>
    <phoneticPr fontId="1"/>
  </si>
  <si>
    <t>工期</t>
    <rPh sb="0" eb="2">
      <t>コウキ</t>
    </rPh>
    <phoneticPr fontId="1"/>
  </si>
  <si>
    <t>　   長野市大字○○</t>
  </si>
  <si>
    <t>５月</t>
  </si>
  <si>
    <t>　株式会社　○○○○</t>
  </si>
  <si>
    <t>１０月</t>
  </si>
  <si>
    <t>８月</t>
  </si>
  <si>
    <t>㊞</t>
  </si>
  <si>
    <t>土工</t>
    <rPh sb="0" eb="1">
      <t>ツチ</t>
    </rPh>
    <rPh sb="1" eb="2">
      <t>コウ</t>
    </rPh>
    <phoneticPr fontId="1"/>
  </si>
  <si>
    <t>記載例</t>
    <rPh sb="0" eb="2">
      <t>キサイ</t>
    </rPh>
    <rPh sb="2" eb="3">
      <t>レイ</t>
    </rPh>
    <phoneticPr fontId="1"/>
  </si>
  <si>
    <t>擁壁工</t>
    <rPh sb="0" eb="1">
      <t>マモル</t>
    </rPh>
    <rPh sb="1" eb="2">
      <t>カベ</t>
    </rPh>
    <rPh sb="2" eb="3">
      <t>コウ</t>
    </rPh>
    <phoneticPr fontId="1"/>
  </si>
  <si>
    <t>ブロック積工</t>
    <rPh sb="4" eb="5">
      <t>ツミ</t>
    </rPh>
    <rPh sb="5" eb="6">
      <t>コウ</t>
    </rPh>
    <phoneticPr fontId="1"/>
  </si>
  <si>
    <t>４月</t>
    <rPh sb="1" eb="2">
      <t>ガツ</t>
    </rPh>
    <phoneticPr fontId="1"/>
  </si>
  <si>
    <t>様式第２号（第11関係）</t>
  </si>
  <si>
    <t>商号又は名称</t>
  </si>
  <si>
    <t>代表者氏名</t>
  </si>
  <si>
    <t>　</t>
  </si>
  <si>
    <t>　工事価格計</t>
  </si>
  <si>
    <t>　長野市○○町○丁目○番地○号</t>
  </si>
  <si>
    <t>　合計金額</t>
  </si>
  <si>
    <t>工　事　履　行　報　告　書</t>
    <rPh sb="0" eb="1">
      <t>コウ</t>
    </rPh>
    <rPh sb="2" eb="3">
      <t>コト</t>
    </rPh>
    <rPh sb="4" eb="5">
      <t>クツ</t>
    </rPh>
    <rPh sb="6" eb="7">
      <t>ギョウ</t>
    </rPh>
    <rPh sb="8" eb="9">
      <t>ホウ</t>
    </rPh>
    <rPh sb="10" eb="11">
      <t>コク</t>
    </rPh>
    <rPh sb="12" eb="13">
      <t>ショ</t>
    </rPh>
    <phoneticPr fontId="1"/>
  </si>
  <si>
    <t>　　１　予定工程及び実施工程は、報告時点の状況を契約時に提出した工程表等に基づき記入すること。</t>
  </si>
  <si>
    <r>
      <t>令和</t>
    </r>
    <r>
      <rPr>
        <b/>
        <i/>
        <sz val="10.5"/>
        <color indexed="12"/>
        <rFont val="ＭＳ 明朝"/>
      </rPr>
      <t>○○</t>
    </r>
    <r>
      <rPr>
        <sz val="10.5"/>
        <color indexed="8"/>
        <rFont val="ＭＳ 明朝"/>
      </rPr>
      <t>年</t>
    </r>
    <rPh sb="0" eb="2">
      <t>レイワ</t>
    </rPh>
    <rPh sb="4" eb="5">
      <t>ネン</t>
    </rPh>
    <phoneticPr fontId="1"/>
  </si>
  <si>
    <t>令和　　年　月　日現在</t>
    <rPh sb="0" eb="2">
      <t>レイワ</t>
    </rPh>
    <phoneticPr fontId="1"/>
  </si>
  <si>
    <t>まで</t>
  </si>
  <si>
    <t>　   長野○○線道路改良工事</t>
  </si>
  <si>
    <r>
      <t>１</t>
    </r>
    <r>
      <rPr>
        <sz val="10.5"/>
        <color indexed="8"/>
        <rFont val="ＭＳ 明朝"/>
      </rPr>
      <t>日</t>
    </r>
    <rPh sb="1" eb="2">
      <t>ヒ</t>
    </rPh>
    <phoneticPr fontId="1"/>
  </si>
  <si>
    <r>
      <t>31</t>
    </r>
    <r>
      <rPr>
        <sz val="10.5"/>
        <color indexed="8"/>
        <rFont val="ＭＳ 明朝"/>
      </rPr>
      <t>日</t>
    </r>
    <rPh sb="2" eb="3">
      <t>ヒ</t>
    </rPh>
    <phoneticPr fontId="1"/>
  </si>
  <si>
    <r>
      <t>　</t>
    </r>
    <r>
      <rPr>
        <b/>
        <i/>
        <sz val="10.5"/>
        <color indexed="12"/>
        <rFont val="ＭＳ 明朝"/>
      </rPr>
      <t>代表取締役　○ ○ ○ ○　</t>
    </r>
  </si>
  <si>
    <r>
      <t>令和</t>
    </r>
    <r>
      <rPr>
        <b/>
        <i/>
        <sz val="10.5"/>
        <color indexed="12"/>
        <rFont val="ＭＳ 明朝"/>
      </rPr>
      <t>○○</t>
    </r>
    <r>
      <rPr>
        <sz val="10.5"/>
        <color indexed="8"/>
        <rFont val="ＭＳ 明朝"/>
      </rPr>
      <t>年</t>
    </r>
    <rPh sb="0" eb="2">
      <t>レイワ</t>
    </rPh>
    <phoneticPr fontId="1"/>
  </si>
  <si>
    <t>　　２　「見積額」の欄には工事価格（請負代金額から消費税及び地方消費税額を控除した金額）に対する工種毎の金額を、「構成率」の欄には工事価
　　　　格に占める工種毎の割合を、「進捗率」の欄には工種毎の実施割合を、「出来高率」の欄には構成率に進捗率を乗じたものを記入すること（率
        は小数点第３位を四捨五入する。）。</t>
    <rPh sb="67" eb="68">
      <t>アタイ</t>
    </rPh>
    <rPh sb="73" eb="74">
      <t>カク</t>
    </rPh>
    <phoneticPr fontId="1"/>
  </si>
  <si>
    <t>　　２　「見積額」の欄には工事価格（請負代金額から消費税及び地方消費税額を控除した金額）に対する工種毎の金額を、「構成率」の欄には工事価
　　　　格に占める工種毎の割合を、「進捗率」の欄には工種毎の実施割合を、「出来高率」の欄には構成率に進捗率を乗じたものを記入すること（率
　　　　は小数点第３位を四捨五入する。）。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</si>
</sst>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411]ggge&quot;年&quot;m&quot;月&quot;d&quot;日&quot;;@"/>
  </numFmts>
  <fonts count="8">
    <font>
      <sz val="11"/>
      <color auto="1"/>
      <name val="ＭＳ Ｐゴシック"/>
      <family val="3"/>
    </font>
    <font>
      <sz val="6"/>
      <color auto="1"/>
      <name val="ＭＳ Ｐゴシック"/>
      <family val="3"/>
    </font>
    <font>
      <sz val="10.5"/>
      <color auto="1"/>
      <name val="ＭＳ 明朝"/>
      <family val="1"/>
    </font>
    <font>
      <sz val="10.5"/>
      <color indexed="8"/>
      <name val="ＭＳ 明朝"/>
      <family val="1"/>
    </font>
    <font>
      <u/>
      <sz val="10.5"/>
      <color auto="1"/>
      <name val="ＭＳ 明朝"/>
      <family val="1"/>
    </font>
    <font>
      <sz val="11"/>
      <color auto="1"/>
      <name val="ＭＳ Ｐゴシック"/>
      <family val="3"/>
    </font>
    <font>
      <b/>
      <i/>
      <sz val="10.5"/>
      <color indexed="12"/>
      <name val="ＭＳ 明朝"/>
      <family val="1"/>
    </font>
    <font>
      <b/>
      <i/>
      <sz val="10.5"/>
      <color indexed="8"/>
      <name val="ＭＳ 明朝"/>
      <family val="1"/>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5" fillId="0" borderId="0" applyFont="0" applyFill="0" applyBorder="0" applyAlignment="0" applyProtection="0"/>
    <xf numFmtId="9" fontId="5" fillId="0" borderId="0" applyFont="0" applyFill="0" applyBorder="0" applyAlignment="0" applyProtection="0"/>
  </cellStyleXfs>
  <cellXfs count="128">
    <xf numFmtId="0" fontId="0" fillId="0" borderId="0" xfId="0"/>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3" fillId="0" borderId="0" xfId="0" applyFont="1" applyAlignment="1">
      <alignment horizontal="left"/>
    </xf>
    <xf numFmtId="0" fontId="2" fillId="0" borderId="0" xfId="0" applyFont="1" applyAlignment="1" applyProtection="1">
      <alignment horizontal="center" vertical="center"/>
      <protection locked="0"/>
    </xf>
    <xf numFmtId="0" fontId="2" fillId="0" borderId="1" xfId="0" applyFont="1" applyBorder="1" applyAlignment="1" applyProtection="1">
      <alignment horizontal="distributed"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9" xfId="0" applyFont="1" applyBorder="1" applyAlignment="1" applyProtection="1">
      <alignment vertical="center"/>
      <protection locked="0"/>
    </xf>
    <xf numFmtId="0" fontId="2" fillId="0" borderId="0" xfId="0" applyFont="1" applyBorder="1" applyAlignment="1" applyProtection="1">
      <alignment horizontal="righ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horizontal="left" vertical="center"/>
      <protection locked="0"/>
    </xf>
    <xf numFmtId="0" fontId="2" fillId="0" borderId="1" xfId="0" applyFont="1" applyBorder="1" applyAlignment="1" applyProtection="1">
      <alignment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9" xfId="0" applyFont="1" applyBorder="1" applyAlignment="1" applyProtection="1">
      <alignment horizontal="distributed" vertical="center"/>
      <protection locked="0"/>
    </xf>
    <xf numFmtId="0" fontId="2" fillId="0" borderId="0" xfId="0" applyFont="1" applyBorder="1" applyAlignment="1" applyProtection="1">
      <alignment horizontal="center" vertical="center" shrinkToFit="1"/>
      <protection locked="0"/>
    </xf>
    <xf numFmtId="0" fontId="2" fillId="0" borderId="10" xfId="0" applyFont="1" applyBorder="1" applyAlignment="1" applyProtection="1">
      <alignment horizontal="distributed" vertical="center"/>
      <protection locked="0"/>
    </xf>
    <xf numFmtId="0" fontId="2" fillId="0" borderId="0" xfId="0" applyFont="1" applyBorder="1" applyAlignment="1" applyProtection="1">
      <alignment horizontal="distributed"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4" fillId="0" borderId="0" xfId="0" applyFont="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center" vertical="center" shrinkToFit="1"/>
      <protection locked="0"/>
    </xf>
    <xf numFmtId="0" fontId="2" fillId="0" borderId="0" xfId="0" applyFont="1" applyBorder="1" applyAlignment="1" applyProtection="1">
      <alignment horizontal="right" vertical="center" shrinkToFit="1"/>
      <protection locked="0"/>
    </xf>
    <xf numFmtId="0" fontId="2" fillId="0" borderId="0"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vertical="center" shrinkToFit="1"/>
      <protection locked="0"/>
    </xf>
    <xf numFmtId="0" fontId="2" fillId="0" borderId="5" xfId="0" applyFont="1" applyBorder="1" applyAlignment="1" applyProtection="1">
      <alignment horizontal="left" vertical="center"/>
      <protection locked="0"/>
    </xf>
    <xf numFmtId="0" fontId="2" fillId="0" borderId="22" xfId="0" applyFont="1" applyBorder="1" applyAlignment="1" applyProtection="1">
      <alignment vertical="center"/>
      <protection locked="0"/>
    </xf>
    <xf numFmtId="0" fontId="2" fillId="0" borderId="5" xfId="0" applyFont="1" applyBorder="1" applyAlignment="1" applyProtection="1">
      <alignment horizontal="distributed" vertical="center"/>
      <protection locked="0"/>
    </xf>
    <xf numFmtId="0" fontId="2" fillId="0" borderId="6"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2" xfId="0" applyFont="1" applyBorder="1" applyAlignment="1" applyProtection="1">
      <alignment horizontal="left" vertical="center"/>
      <protection locked="0"/>
    </xf>
    <xf numFmtId="0" fontId="2" fillId="0" borderId="22" xfId="0" applyFont="1" applyBorder="1" applyAlignment="1" applyProtection="1">
      <alignment horizontal="distributed" vertical="center"/>
      <protection locked="0"/>
    </xf>
    <xf numFmtId="0" fontId="2" fillId="0" borderId="12"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38" fontId="3" fillId="0" borderId="12" xfId="1" applyFont="1" applyBorder="1" applyAlignment="1" applyProtection="1">
      <alignment vertical="center" shrinkToFit="1"/>
      <protection locked="0"/>
    </xf>
    <xf numFmtId="38" fontId="3" fillId="0" borderId="26" xfId="1" applyFont="1" applyBorder="1" applyAlignment="1" applyProtection="1">
      <alignment vertical="center" shrinkToFit="1"/>
      <protection locked="0"/>
    </xf>
    <xf numFmtId="38" fontId="3" fillId="0" borderId="27" xfId="1" applyFont="1" applyBorder="1" applyAlignment="1" applyProtection="1">
      <alignment vertical="center" shrinkToFit="1"/>
      <protection locked="0"/>
    </xf>
    <xf numFmtId="38" fontId="3" fillId="0" borderId="1" xfId="1" applyFont="1" applyBorder="1" applyAlignment="1" applyProtection="1">
      <alignment vertical="center" shrinkToFit="1"/>
    </xf>
    <xf numFmtId="0" fontId="2" fillId="0" borderId="26" xfId="0" applyFont="1" applyBorder="1" applyAlignment="1" applyProtection="1">
      <alignment vertical="center"/>
      <protection locked="0"/>
    </xf>
    <xf numFmtId="38" fontId="2" fillId="0" borderId="1" xfId="0" applyNumberFormat="1" applyFont="1" applyBorder="1" applyAlignment="1" applyProtection="1">
      <alignment vertical="center"/>
      <protection locked="0"/>
    </xf>
    <xf numFmtId="38" fontId="2" fillId="0" borderId="0" xfId="0" applyNumberFormat="1" applyFont="1" applyBorder="1" applyAlignment="1" applyProtection="1">
      <alignment vertical="center"/>
      <protection locked="0"/>
    </xf>
    <xf numFmtId="3" fontId="3" fillId="0" borderId="5" xfId="0" applyNumberFormat="1" applyFont="1" applyBorder="1" applyAlignment="1" applyProtection="1">
      <alignment horizontal="right" vertical="center"/>
      <protection locked="0"/>
    </xf>
    <xf numFmtId="0" fontId="2" fillId="0" borderId="26" xfId="0" applyFont="1" applyBorder="1" applyAlignment="1" applyProtection="1">
      <alignment horizontal="center" vertical="center"/>
      <protection locked="0"/>
    </xf>
    <xf numFmtId="176" fontId="3" fillId="0" borderId="12" xfId="0" applyNumberFormat="1" applyFont="1" applyBorder="1" applyAlignment="1" applyProtection="1">
      <alignment vertical="center"/>
    </xf>
    <xf numFmtId="176" fontId="3" fillId="0" borderId="26" xfId="0" applyNumberFormat="1" applyFont="1" applyBorder="1" applyAlignment="1" applyProtection="1">
      <alignment vertical="center"/>
    </xf>
    <xf numFmtId="176" fontId="3" fillId="0" borderId="27" xfId="0" applyNumberFormat="1" applyFont="1" applyBorder="1" applyAlignment="1" applyProtection="1">
      <alignment vertical="center"/>
    </xf>
    <xf numFmtId="176" fontId="3" fillId="0" borderId="1" xfId="2" applyNumberFormat="1" applyFont="1" applyBorder="1" applyAlignment="1" applyProtection="1">
      <alignment vertical="center"/>
    </xf>
    <xf numFmtId="177" fontId="2" fillId="0" borderId="0" xfId="0" applyNumberFormat="1" applyFont="1" applyAlignment="1" applyProtection="1">
      <alignment horizontal="center" vertical="center"/>
      <protection locked="0"/>
    </xf>
    <xf numFmtId="0" fontId="3" fillId="0" borderId="10" xfId="0" applyFont="1" applyBorder="1" applyAlignment="1">
      <alignment horizontal="right"/>
    </xf>
    <xf numFmtId="3" fontId="3" fillId="0" borderId="11"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vertical="center"/>
      <protection locked="0"/>
    </xf>
    <xf numFmtId="176" fontId="3" fillId="0" borderId="26" xfId="0" applyNumberFormat="1" applyFont="1" applyBorder="1" applyAlignment="1" applyProtection="1">
      <alignment vertical="center"/>
      <protection locked="0"/>
    </xf>
    <xf numFmtId="176" fontId="3" fillId="0" borderId="27" xfId="0" applyNumberFormat="1"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176" fontId="3" fillId="0" borderId="1" xfId="0" applyNumberFormat="1" applyFont="1" applyBorder="1" applyAlignment="1" applyProtection="1">
      <alignment vertical="center" shrinkToFit="1"/>
    </xf>
    <xf numFmtId="0" fontId="2" fillId="0" borderId="22"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1" xfId="0" applyFont="1" applyBorder="1" applyAlignment="1" applyProtection="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5" xfId="0" applyFont="1" applyBorder="1" applyAlignment="1" applyProtection="1">
      <alignment horizontal="left" vertical="center"/>
      <protection locked="0"/>
    </xf>
    <xf numFmtId="0" fontId="6" fillId="0" borderId="5" xfId="0" applyFont="1" applyBorder="1" applyAlignment="1" applyProtection="1">
      <alignment vertical="center"/>
      <protection locked="0"/>
    </xf>
    <xf numFmtId="0" fontId="2" fillId="0" borderId="7" xfId="0" applyFont="1" applyBorder="1" applyAlignment="1" applyProtection="1">
      <alignment vertical="center"/>
      <protection locked="0"/>
    </xf>
    <xf numFmtId="0" fontId="6" fillId="0" borderId="11" xfId="0" applyFont="1" applyBorder="1" applyAlignment="1" applyProtection="1">
      <alignment horizontal="left" vertical="center"/>
      <protection locked="0"/>
    </xf>
    <xf numFmtId="0" fontId="3" fillId="0" borderId="11" xfId="0" applyFont="1" applyBorder="1" applyAlignment="1" applyProtection="1">
      <alignment vertical="center"/>
      <protection locked="0"/>
    </xf>
    <xf numFmtId="0" fontId="2" fillId="0" borderId="2" xfId="0" applyFont="1" applyBorder="1" applyAlignment="1" applyProtection="1">
      <alignment horizontal="distributed" vertical="center"/>
      <protection locked="0"/>
    </xf>
    <xf numFmtId="0" fontId="2" fillId="0" borderId="4" xfId="0" applyFont="1" applyBorder="1" applyAlignment="1" applyProtection="1">
      <alignment horizontal="center" vertical="center" shrinkToFit="1"/>
      <protection locked="0"/>
    </xf>
    <xf numFmtId="0" fontId="2" fillId="0" borderId="3" xfId="0" applyFont="1" applyBorder="1" applyAlignment="1" applyProtection="1">
      <alignment horizontal="distributed" vertical="center"/>
      <protection locked="0"/>
    </xf>
    <xf numFmtId="0" fontId="2" fillId="0" borderId="11"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2" fillId="0" borderId="10"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2" fillId="0" borderId="22" xfId="0" applyFont="1" applyBorder="1" applyAlignment="1" applyProtection="1">
      <alignment horizontal="right" vertical="center"/>
      <protection locked="0"/>
    </xf>
    <xf numFmtId="38" fontId="6" fillId="0" borderId="12" xfId="1" applyFont="1" applyBorder="1" applyAlignment="1" applyProtection="1">
      <alignment vertical="center" shrinkToFit="1"/>
      <protection locked="0"/>
    </xf>
    <xf numFmtId="38" fontId="6" fillId="0" borderId="26" xfId="1" applyFont="1" applyBorder="1" applyAlignment="1" applyProtection="1">
      <alignment vertical="center" shrinkToFit="1"/>
      <protection locked="0"/>
    </xf>
    <xf numFmtId="38" fontId="6" fillId="0" borderId="27" xfId="1" applyFont="1" applyBorder="1" applyAlignment="1" applyProtection="1">
      <alignment vertical="center" shrinkToFit="1"/>
      <protection locked="0"/>
    </xf>
    <xf numFmtId="38" fontId="7" fillId="0" borderId="1" xfId="1" applyFont="1" applyBorder="1" applyAlignment="1" applyProtection="1">
      <alignment vertical="center" shrinkToFit="1"/>
    </xf>
    <xf numFmtId="0" fontId="7" fillId="0" borderId="26" xfId="0" applyFont="1" applyBorder="1" applyAlignment="1" applyProtection="1">
      <alignment vertical="center"/>
      <protection locked="0"/>
    </xf>
    <xf numFmtId="38" fontId="7" fillId="0" borderId="1" xfId="0" applyNumberFormat="1" applyFont="1" applyBorder="1" applyAlignment="1" applyProtection="1">
      <alignment vertical="center"/>
      <protection locked="0"/>
    </xf>
    <xf numFmtId="3" fontId="6" fillId="0" borderId="5" xfId="0" applyNumberFormat="1" applyFont="1" applyBorder="1" applyAlignment="1" applyProtection="1">
      <alignment horizontal="right" vertical="center"/>
      <protection locked="0"/>
    </xf>
    <xf numFmtId="176" fontId="7" fillId="0" borderId="12" xfId="0" applyNumberFormat="1" applyFont="1" applyBorder="1" applyAlignment="1" applyProtection="1">
      <alignment vertical="center"/>
    </xf>
    <xf numFmtId="176" fontId="7" fillId="0" borderId="26" xfId="0" applyNumberFormat="1" applyFont="1" applyBorder="1" applyAlignment="1" applyProtection="1">
      <alignment vertical="center"/>
    </xf>
    <xf numFmtId="176" fontId="6" fillId="0" borderId="12" xfId="0" applyNumberFormat="1" applyFont="1" applyBorder="1" applyAlignment="1" applyProtection="1">
      <alignment vertical="center"/>
    </xf>
    <xf numFmtId="176" fontId="6" fillId="0" borderId="26" xfId="0" applyNumberFormat="1" applyFont="1" applyBorder="1" applyAlignment="1" applyProtection="1">
      <alignment vertical="center"/>
    </xf>
    <xf numFmtId="176" fontId="7" fillId="0" borderId="1" xfId="2" applyNumberFormat="1" applyFont="1" applyBorder="1" applyAlignment="1" applyProtection="1">
      <alignment vertical="center"/>
    </xf>
    <xf numFmtId="0" fontId="3" fillId="0" borderId="0" xfId="0" applyFont="1" applyBorder="1" applyAlignment="1" applyProtection="1">
      <alignment vertical="center"/>
      <protection locked="0"/>
    </xf>
    <xf numFmtId="3" fontId="6" fillId="0" borderId="11" xfId="0" applyNumberFormat="1" applyFont="1" applyBorder="1" applyAlignment="1" applyProtection="1">
      <alignment horizontal="right" vertical="center"/>
      <protection locked="0"/>
    </xf>
    <xf numFmtId="176" fontId="6" fillId="0" borderId="12" xfId="0" applyNumberFormat="1" applyFont="1" applyBorder="1" applyAlignment="1" applyProtection="1">
      <alignment vertical="center"/>
      <protection locked="0"/>
    </xf>
    <xf numFmtId="176" fontId="6" fillId="0" borderId="26" xfId="0" applyNumberFormat="1" applyFont="1" applyBorder="1" applyAlignment="1" applyProtection="1">
      <alignment vertical="center"/>
      <protection locked="0"/>
    </xf>
    <xf numFmtId="176" fontId="6" fillId="0" borderId="27" xfId="0" applyNumberFormat="1" applyFont="1" applyBorder="1" applyAlignment="1" applyProtection="1">
      <alignment vertical="center"/>
      <protection locked="0"/>
    </xf>
    <xf numFmtId="0" fontId="6" fillId="0" borderId="10" xfId="0" applyFont="1" applyBorder="1" applyAlignment="1">
      <alignment horizontal="right"/>
    </xf>
    <xf numFmtId="176" fontId="7" fillId="0" borderId="1" xfId="0" applyNumberFormat="1" applyFont="1" applyBorder="1" applyAlignment="1" applyProtection="1">
      <alignment vertical="center" shrinkToFit="1"/>
    </xf>
    <xf numFmtId="0" fontId="6" fillId="0" borderId="1" xfId="0" applyFont="1" applyBorder="1" applyAlignment="1" applyProtection="1">
      <alignment horizontal="center" vertical="center"/>
      <protection locked="0"/>
    </xf>
    <xf numFmtId="0" fontId="6" fillId="0" borderId="2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26" xfId="0" applyFont="1" applyBorder="1" applyAlignment="1" applyProtection="1">
      <alignment horizontal="center" vertical="center"/>
    </xf>
  </cellXfs>
  <cellStyles count="3">
    <cellStyle name="標準" xfId="0" builtinId="0"/>
    <cellStyle name="桁区切り" xfId="1" builtinId="6"/>
    <cellStyle name="パーセント" xfId="2" builtinId="5"/>
  </cellStyles>
  <dxfs count="6">
    <dxf>
      <font>
        <color indexed="10"/>
      </font>
    </dxf>
    <dxf>
      <font>
        <color indexed="9"/>
      </font>
    </dxf>
    <dxf>
      <font>
        <color indexed="48"/>
      </font>
    </dxf>
    <dxf>
      <font>
        <color indexed="10"/>
      </font>
    </dxf>
    <dxf>
      <font>
        <color indexed="9"/>
      </font>
    </dxf>
    <dxf>
      <font>
        <color indexed="48"/>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394335</xdr:colOff>
      <xdr:row>31</xdr:row>
      <xdr:rowOff>10160</xdr:rowOff>
    </xdr:from>
    <xdr:to xmlns:xdr="http://schemas.openxmlformats.org/drawingml/2006/spreadsheetDrawing">
      <xdr:col>5</xdr:col>
      <xdr:colOff>57150</xdr:colOff>
      <xdr:row>31</xdr:row>
      <xdr:rowOff>218440</xdr:rowOff>
    </xdr:to>
    <xdr:sp macro="" textlink="">
      <xdr:nvSpPr>
        <xdr:cNvPr id="2059" name="Text Box 1"/>
        <xdr:cNvSpPr txBox="1">
          <a:spLocks noChangeArrowheads="1"/>
        </xdr:cNvSpPr>
      </xdr:nvSpPr>
      <xdr:spPr>
        <a:xfrm>
          <a:off x="2468245" y="7047230"/>
          <a:ext cx="57150" cy="208280"/>
        </a:xfrm>
        <a:prstGeom prst="rect">
          <a:avLst/>
        </a:prstGeom>
        <a:noFill/>
        <a:ln>
          <a:noFill/>
        </a:ln>
      </xdr:spPr>
    </xdr:sp>
    <xdr:clientData/>
  </xdr:twoCellAnchor>
  <xdr:twoCellAnchor editAs="oneCell">
    <xdr:from xmlns:xdr="http://schemas.openxmlformats.org/drawingml/2006/spreadsheetDrawing">
      <xdr:col>4</xdr:col>
      <xdr:colOff>394335</xdr:colOff>
      <xdr:row>31</xdr:row>
      <xdr:rowOff>10160</xdr:rowOff>
    </xdr:from>
    <xdr:to xmlns:xdr="http://schemas.openxmlformats.org/drawingml/2006/spreadsheetDrawing">
      <xdr:col>5</xdr:col>
      <xdr:colOff>57150</xdr:colOff>
      <xdr:row>31</xdr:row>
      <xdr:rowOff>218440</xdr:rowOff>
    </xdr:to>
    <xdr:sp macro="" textlink="">
      <xdr:nvSpPr>
        <xdr:cNvPr id="2060" name="Text Box 2"/>
        <xdr:cNvSpPr txBox="1">
          <a:spLocks noChangeArrowheads="1"/>
        </xdr:cNvSpPr>
      </xdr:nvSpPr>
      <xdr:spPr>
        <a:xfrm>
          <a:off x="2468245" y="7047230"/>
          <a:ext cx="57150" cy="20828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394335</xdr:colOff>
      <xdr:row>9</xdr:row>
      <xdr:rowOff>114935</xdr:rowOff>
    </xdr:from>
    <xdr:to xmlns:xdr="http://schemas.openxmlformats.org/drawingml/2006/spreadsheetDrawing">
      <xdr:col>5</xdr:col>
      <xdr:colOff>200025</xdr:colOff>
      <xdr:row>9</xdr:row>
      <xdr:rowOff>114935</xdr:rowOff>
    </xdr:to>
    <xdr:sp macro="" textlink="">
      <xdr:nvSpPr>
        <xdr:cNvPr id="1074" name="Line 1"/>
        <xdr:cNvSpPr>
          <a:spLocks noChangeShapeType="1"/>
        </xdr:cNvSpPr>
      </xdr:nvSpPr>
      <xdr:spPr>
        <a:xfrm>
          <a:off x="2073910" y="2088515"/>
          <a:ext cx="594360" cy="0"/>
        </a:xfrm>
        <a:prstGeom prst="line">
          <a:avLst/>
        </a:prstGeom>
        <a:noFill/>
        <a:ln w="50800">
          <a:solidFill>
            <a:srgbClr val="FF0000"/>
          </a:solidFill>
          <a:round/>
          <a:headEnd/>
          <a:tailEnd/>
        </a:ln>
        <a:effectLst/>
      </xdr:spPr>
    </xdr:sp>
    <xdr:clientData/>
  </xdr:twoCellAnchor>
  <xdr:twoCellAnchor>
    <xdr:from xmlns:xdr="http://schemas.openxmlformats.org/drawingml/2006/spreadsheetDrawing">
      <xdr:col>4</xdr:col>
      <xdr:colOff>0</xdr:colOff>
      <xdr:row>10</xdr:row>
      <xdr:rowOff>133350</xdr:rowOff>
    </xdr:from>
    <xdr:to xmlns:xdr="http://schemas.openxmlformats.org/drawingml/2006/spreadsheetDrawing">
      <xdr:col>5</xdr:col>
      <xdr:colOff>209550</xdr:colOff>
      <xdr:row>10</xdr:row>
      <xdr:rowOff>133350</xdr:rowOff>
    </xdr:to>
    <xdr:sp macro="" textlink="">
      <xdr:nvSpPr>
        <xdr:cNvPr id="1075" name="Line 2"/>
        <xdr:cNvSpPr>
          <a:spLocks noChangeShapeType="1"/>
        </xdr:cNvSpPr>
      </xdr:nvSpPr>
      <xdr:spPr>
        <a:xfrm>
          <a:off x="2073910" y="2335530"/>
          <a:ext cx="603885" cy="0"/>
        </a:xfrm>
        <a:prstGeom prst="line">
          <a:avLst/>
        </a:prstGeom>
        <a:noFill/>
        <a:ln w="50800">
          <a:solidFill>
            <a:srgbClr val="000000"/>
          </a:solidFill>
          <a:round/>
          <a:headEnd/>
          <a:tailEnd/>
        </a:ln>
        <a:effectLst/>
      </xdr:spPr>
    </xdr:sp>
    <xdr:clientData/>
  </xdr:twoCellAnchor>
  <xdr:twoCellAnchor>
    <xdr:from xmlns:xdr="http://schemas.openxmlformats.org/drawingml/2006/spreadsheetDrawing">
      <xdr:col>5</xdr:col>
      <xdr:colOff>209550</xdr:colOff>
      <xdr:row>12</xdr:row>
      <xdr:rowOff>114935</xdr:rowOff>
    </xdr:from>
    <xdr:to xmlns:xdr="http://schemas.openxmlformats.org/drawingml/2006/spreadsheetDrawing">
      <xdr:col>7</xdr:col>
      <xdr:colOff>9525</xdr:colOff>
      <xdr:row>12</xdr:row>
      <xdr:rowOff>114935</xdr:rowOff>
    </xdr:to>
    <xdr:sp macro="" textlink="">
      <xdr:nvSpPr>
        <xdr:cNvPr id="1076" name="Line 3"/>
        <xdr:cNvSpPr>
          <a:spLocks noChangeShapeType="1"/>
        </xdr:cNvSpPr>
      </xdr:nvSpPr>
      <xdr:spPr>
        <a:xfrm>
          <a:off x="2677795" y="2774315"/>
          <a:ext cx="588645" cy="0"/>
        </a:xfrm>
        <a:prstGeom prst="line">
          <a:avLst/>
        </a:prstGeom>
        <a:noFill/>
        <a:ln w="50800">
          <a:solidFill>
            <a:srgbClr val="000000"/>
          </a:solidFill>
          <a:round/>
          <a:headEnd/>
          <a:tailEnd/>
        </a:ln>
        <a:effectLst/>
      </xdr:spPr>
    </xdr:sp>
    <xdr:clientData/>
  </xdr:twoCellAnchor>
  <xdr:twoCellAnchor>
    <xdr:from xmlns:xdr="http://schemas.openxmlformats.org/drawingml/2006/spreadsheetDrawing">
      <xdr:col>5</xdr:col>
      <xdr:colOff>209550</xdr:colOff>
      <xdr:row>11</xdr:row>
      <xdr:rowOff>123825</xdr:rowOff>
    </xdr:from>
    <xdr:to xmlns:xdr="http://schemas.openxmlformats.org/drawingml/2006/spreadsheetDrawing">
      <xdr:col>7</xdr:col>
      <xdr:colOff>142875</xdr:colOff>
      <xdr:row>11</xdr:row>
      <xdr:rowOff>123825</xdr:rowOff>
    </xdr:to>
    <xdr:sp macro="" textlink="">
      <xdr:nvSpPr>
        <xdr:cNvPr id="1077" name="Line 5"/>
        <xdr:cNvSpPr>
          <a:spLocks noChangeShapeType="1"/>
        </xdr:cNvSpPr>
      </xdr:nvSpPr>
      <xdr:spPr>
        <a:xfrm flipV="1">
          <a:off x="2677795" y="2554605"/>
          <a:ext cx="721995" cy="0"/>
        </a:xfrm>
        <a:prstGeom prst="line">
          <a:avLst/>
        </a:prstGeom>
        <a:noFill/>
        <a:ln w="50800">
          <a:solidFill>
            <a:srgbClr val="FF0000"/>
          </a:solidFill>
          <a:round/>
          <a:headEnd/>
          <a:tailEnd/>
        </a:ln>
        <a:effectLst/>
      </xdr:spPr>
    </xdr:sp>
    <xdr:clientData/>
  </xdr:twoCellAnchor>
  <xdr:twoCellAnchor>
    <xdr:from xmlns:xdr="http://schemas.openxmlformats.org/drawingml/2006/spreadsheetDrawing">
      <xdr:col>7</xdr:col>
      <xdr:colOff>123825</xdr:colOff>
      <xdr:row>13</xdr:row>
      <xdr:rowOff>133350</xdr:rowOff>
    </xdr:from>
    <xdr:to xmlns:xdr="http://schemas.openxmlformats.org/drawingml/2006/spreadsheetDrawing">
      <xdr:col>9</xdr:col>
      <xdr:colOff>0</xdr:colOff>
      <xdr:row>13</xdr:row>
      <xdr:rowOff>133350</xdr:rowOff>
    </xdr:to>
    <xdr:sp macro="" textlink="">
      <xdr:nvSpPr>
        <xdr:cNvPr id="1078" name="Line 6"/>
        <xdr:cNvSpPr>
          <a:spLocks noChangeShapeType="1"/>
        </xdr:cNvSpPr>
      </xdr:nvSpPr>
      <xdr:spPr>
        <a:xfrm>
          <a:off x="3380740" y="3021330"/>
          <a:ext cx="664845" cy="0"/>
        </a:xfrm>
        <a:prstGeom prst="line">
          <a:avLst/>
        </a:prstGeom>
        <a:noFill/>
        <a:ln w="50800">
          <a:solidFill>
            <a:srgbClr val="FF0000"/>
          </a:solidFill>
          <a:round/>
          <a:headEnd/>
          <a:tailEnd/>
        </a:ln>
        <a:effectLst/>
      </xdr:spPr>
    </xdr:sp>
    <xdr:clientData/>
  </xdr:twoCellAnchor>
  <xdr:twoCellAnchor>
    <xdr:from xmlns:xdr="http://schemas.openxmlformats.org/drawingml/2006/spreadsheetDrawing">
      <xdr:col>8</xdr:col>
      <xdr:colOff>394335</xdr:colOff>
      <xdr:row>15</xdr:row>
      <xdr:rowOff>123825</xdr:rowOff>
    </xdr:from>
    <xdr:to xmlns:xdr="http://schemas.openxmlformats.org/drawingml/2006/spreadsheetDrawing">
      <xdr:col>10</xdr:col>
      <xdr:colOff>9525</xdr:colOff>
      <xdr:row>15</xdr:row>
      <xdr:rowOff>123825</xdr:rowOff>
    </xdr:to>
    <xdr:sp macro="" textlink="">
      <xdr:nvSpPr>
        <xdr:cNvPr id="1079" name="Line 7"/>
        <xdr:cNvSpPr>
          <a:spLocks noChangeShapeType="1"/>
        </xdr:cNvSpPr>
      </xdr:nvSpPr>
      <xdr:spPr>
        <a:xfrm>
          <a:off x="4045585" y="3469005"/>
          <a:ext cx="403860" cy="0"/>
        </a:xfrm>
        <a:prstGeom prst="line">
          <a:avLst/>
        </a:prstGeom>
        <a:noFill/>
        <a:ln w="50800">
          <a:solidFill>
            <a:srgbClr val="FF0000"/>
          </a:solidFill>
          <a:round/>
          <a:headEnd/>
          <a:tailEnd/>
        </a:ln>
        <a:effectLst/>
      </xdr:spPr>
    </xdr:sp>
    <xdr:clientData/>
  </xdr:twoCellAnchor>
  <xdr:twoCellAnchor>
    <xdr:from xmlns:xdr="http://schemas.openxmlformats.org/drawingml/2006/spreadsheetDrawing">
      <xdr:col>15</xdr:col>
      <xdr:colOff>19050</xdr:colOff>
      <xdr:row>3</xdr:row>
      <xdr:rowOff>29210</xdr:rowOff>
    </xdr:from>
    <xdr:to xmlns:xdr="http://schemas.openxmlformats.org/drawingml/2006/spreadsheetDrawing">
      <xdr:col>18</xdr:col>
      <xdr:colOff>333375</xdr:colOff>
      <xdr:row>4</xdr:row>
      <xdr:rowOff>295275</xdr:rowOff>
    </xdr:to>
    <xdr:sp macro="" textlink="">
      <xdr:nvSpPr>
        <xdr:cNvPr id="1032" name="AutoShape 8"/>
        <xdr:cNvSpPr>
          <a:spLocks noChangeArrowheads="1"/>
        </xdr:cNvSpPr>
      </xdr:nvSpPr>
      <xdr:spPr>
        <a:xfrm>
          <a:off x="6430645" y="554990"/>
          <a:ext cx="2087880" cy="561340"/>
        </a:xfrm>
        <a:prstGeom prst="wedgeRoundRectCallout">
          <a:avLst>
            <a:gd name="adj1" fmla="val 54167"/>
            <a:gd name="adj2" fmla="val -46667"/>
            <a:gd name="adj3" fmla="val 16667"/>
          </a:avLst>
        </a:prstGeom>
        <a:solidFill>
          <a:srgbClr val="FFFF99"/>
        </a:solidFill>
        <a:ln w="1270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※要件１</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明朝"/>
              <a:ea typeface="ＭＳ Ｐ明朝"/>
            </a:rPr>
            <a:t>工期の２分の１を経過している</a:t>
          </a:r>
          <a:endParaRPr lang="ja-JP" altLang="en-US" sz="1050" b="0" i="0" u="none" strike="noStrike" baseline="0">
            <a:solidFill>
              <a:srgbClr val="000000"/>
            </a:solidFill>
            <a:latin typeface="Times New Roman"/>
            <a:ea typeface="ＭＳ Ｐ明朝"/>
            <a:cs typeface="Times New Roman"/>
          </a:endParaRPr>
        </a:p>
        <a:p>
          <a:pPr algn="l" rtl="0">
            <a:defRPr sz="1000"/>
          </a:pPr>
          <a:r>
            <a:rPr lang="ja-JP" altLang="en-US" sz="1050" b="0" i="0" u="none" strike="noStrike" baseline="0">
              <a:solidFill>
                <a:srgbClr val="000000"/>
              </a:solidFill>
              <a:latin typeface="ＭＳ Ｐ明朝"/>
              <a:ea typeface="ＭＳ Ｐ明朝"/>
            </a:rPr>
            <a:t>（２分の1を経過した日は、８月１日）</a:t>
          </a:r>
          <a:endParaRPr lang="ja-JP" altLang="en-US" sz="1050" b="0" i="0" u="none" strike="noStrike" baseline="0">
            <a:solidFill>
              <a:srgbClr val="000000"/>
            </a:solidFill>
            <a:latin typeface="Times New Roman"/>
            <a:ea typeface="ＭＳ Ｐ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mlns:xdr="http://schemas.openxmlformats.org/drawingml/2006/spreadsheetDrawing">
      <xdr:col>3</xdr:col>
      <xdr:colOff>152400</xdr:colOff>
      <xdr:row>16</xdr:row>
      <xdr:rowOff>162560</xdr:rowOff>
    </xdr:from>
    <xdr:to xmlns:xdr="http://schemas.openxmlformats.org/drawingml/2006/spreadsheetDrawing">
      <xdr:col>10</xdr:col>
      <xdr:colOff>333375</xdr:colOff>
      <xdr:row>20</xdr:row>
      <xdr:rowOff>47625</xdr:rowOff>
    </xdr:to>
    <xdr:sp macro="" textlink="">
      <xdr:nvSpPr>
        <xdr:cNvPr id="1033" name="AutoShape 9"/>
        <xdr:cNvSpPr>
          <a:spLocks noChangeArrowheads="1"/>
        </xdr:cNvSpPr>
      </xdr:nvSpPr>
      <xdr:spPr>
        <a:xfrm>
          <a:off x="1831975" y="3736340"/>
          <a:ext cx="2941320" cy="799465"/>
        </a:xfrm>
        <a:prstGeom prst="wedgeRoundRectCallout">
          <a:avLst>
            <a:gd name="adj1" fmla="val -20676"/>
            <a:gd name="adj2" fmla="val -160713"/>
            <a:gd name="adj3" fmla="val 16667"/>
          </a:avLst>
        </a:prstGeom>
        <a:solidFill>
          <a:srgbClr val="FFFF99"/>
        </a:solidFill>
        <a:ln w="1270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※要件２</a:t>
          </a:r>
          <a:endParaRPr lang="ja-JP" altLang="en-US" sz="1050" b="0" i="0" u="none" strike="noStrike" baseline="0">
            <a:solidFill>
              <a:srgbClr val="000000"/>
            </a:solidFill>
            <a:latin typeface="Times New Roman"/>
            <a:ea typeface="ＭＳ Ｐゴシック"/>
            <a:cs typeface="Times New Roman"/>
          </a:endParaRPr>
        </a:p>
        <a:p>
          <a:pPr algn="l" rtl="0">
            <a:lnSpc>
              <a:spcPts val="1300"/>
            </a:lnSpc>
            <a:defRPr sz="1000"/>
          </a:pPr>
          <a:r>
            <a:rPr lang="ja-JP" altLang="en-US" sz="1050" b="0" i="0" u="none" strike="noStrike" baseline="0">
              <a:solidFill>
                <a:srgbClr val="000000"/>
              </a:solidFill>
              <a:latin typeface="ＭＳ Ｐ明朝"/>
              <a:ea typeface="ＭＳ Ｐ明朝"/>
            </a:rPr>
            <a:t>工期の２分の１を経過するまでに実施すべきものとされている当該工事に係る作業が行われている</a:t>
          </a:r>
          <a:endParaRPr lang="ja-JP" altLang="en-US" sz="1050" b="0" i="0" u="none" strike="noStrike" baseline="0">
            <a:solidFill>
              <a:srgbClr val="000000"/>
            </a:solidFill>
            <a:latin typeface="Times New Roman"/>
            <a:ea typeface="ＭＳ Ｐ明朝"/>
            <a:cs typeface="Times New Roman"/>
          </a:endParaRPr>
        </a:p>
        <a:p>
          <a:pPr algn="l" rtl="0">
            <a:defRPr sz="1000"/>
          </a:pPr>
          <a:r>
            <a:rPr lang="ja-JP" altLang="en-US" sz="1050" b="0" i="0" u="none" strike="noStrike" baseline="0">
              <a:solidFill>
                <a:srgbClr val="000000"/>
              </a:solidFill>
              <a:latin typeface="ＭＳ Ｐ明朝"/>
              <a:ea typeface="ＭＳ Ｐ明朝"/>
            </a:rPr>
            <a:t>（２分の１を経過する日は、７月31日）</a:t>
          </a:r>
          <a:endParaRPr lang="ja-JP" altLang="en-US" sz="1050" b="0" i="0" u="none" strike="noStrike" baseline="0">
            <a:solidFill>
              <a:srgbClr val="000000"/>
            </a:solidFill>
            <a:latin typeface="Times New Roman"/>
            <a:ea typeface="ＭＳ Ｐ明朝"/>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mlns:xdr="http://schemas.openxmlformats.org/drawingml/2006/spreadsheetDrawing">
      <xdr:col>15</xdr:col>
      <xdr:colOff>161925</xdr:colOff>
      <xdr:row>19</xdr:row>
      <xdr:rowOff>47625</xdr:rowOff>
    </xdr:from>
    <xdr:to xmlns:xdr="http://schemas.openxmlformats.org/drawingml/2006/spreadsheetDrawing">
      <xdr:col>19</xdr:col>
      <xdr:colOff>371475</xdr:colOff>
      <xdr:row>21</xdr:row>
      <xdr:rowOff>162560</xdr:rowOff>
    </xdr:to>
    <xdr:sp macro="" textlink="">
      <xdr:nvSpPr>
        <xdr:cNvPr id="1034" name="AutoShape 10"/>
        <xdr:cNvSpPr>
          <a:spLocks noChangeArrowheads="1"/>
        </xdr:cNvSpPr>
      </xdr:nvSpPr>
      <xdr:spPr>
        <a:xfrm>
          <a:off x="6573520" y="4307205"/>
          <a:ext cx="2574290" cy="572135"/>
        </a:xfrm>
        <a:prstGeom prst="wedgeRoundRectCallout">
          <a:avLst>
            <a:gd name="adj1" fmla="val 26389"/>
            <a:gd name="adj2" fmla="val 96222"/>
            <a:gd name="adj3" fmla="val 16667"/>
          </a:avLst>
        </a:prstGeom>
        <a:solidFill>
          <a:srgbClr val="FFFF99"/>
        </a:solidFill>
        <a:ln w="12700">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※要件３</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明朝"/>
              <a:ea typeface="ＭＳ Ｐ明朝"/>
            </a:rPr>
            <a:t>作業に要する経費が契約金額の２分の１以上の額に相当するものである（50％以上）</a:t>
          </a:r>
          <a:endParaRPr lang="ja-JP" altLang="en-US" sz="1050" b="0" i="0" u="none" strike="noStrike" baseline="0">
            <a:solidFill>
              <a:srgbClr val="000000"/>
            </a:solidFill>
            <a:latin typeface="Times New Roman"/>
            <a:ea typeface="ＭＳ Ｐ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mlns:xdr="http://schemas.openxmlformats.org/drawingml/2006/spreadsheetDrawing">
      <xdr:col>16</xdr:col>
      <xdr:colOff>361950</xdr:colOff>
      <xdr:row>17</xdr:row>
      <xdr:rowOff>114935</xdr:rowOff>
    </xdr:from>
    <xdr:to xmlns:xdr="http://schemas.openxmlformats.org/drawingml/2006/spreadsheetDrawing">
      <xdr:col>18</xdr:col>
      <xdr:colOff>304800</xdr:colOff>
      <xdr:row>18</xdr:row>
      <xdr:rowOff>123825</xdr:rowOff>
    </xdr:to>
    <xdr:sp macro="" textlink="">
      <xdr:nvSpPr>
        <xdr:cNvPr id="1035" name="AutoShape 11"/>
        <xdr:cNvSpPr>
          <a:spLocks noChangeArrowheads="1"/>
        </xdr:cNvSpPr>
      </xdr:nvSpPr>
      <xdr:spPr>
        <a:xfrm>
          <a:off x="7364730" y="3917315"/>
          <a:ext cx="1125220" cy="237490"/>
        </a:xfrm>
        <a:prstGeom prst="wedgeRoundRectCallout">
          <a:avLst>
            <a:gd name="adj1" fmla="val -16667"/>
            <a:gd name="adj2" fmla="val 30000"/>
            <a:gd name="adj3" fmla="val 16667"/>
          </a:avLst>
        </a:prstGeom>
        <a:solidFill>
          <a:srgbClr xmlns:mc="http://schemas.openxmlformats.org/markup-compatibility/2006" xmlns:a14="http://schemas.microsoft.com/office/drawing/2010/main" val="FFFFFF" a14:legacySpreadsheetColorIndex="65" mc:Ignorable="a14"/>
        </a:solidFill>
        <a:ln w="9525" algn="ctr">
          <a:solidFill>
            <a:srgbClr xmlns:mc="http://schemas.openxmlformats.org/markup-compatibility/2006" xmlns:a14="http://schemas.microsoft.com/office/drawing/2010/main" val="000000" a14:legacySpreadsheetColorIndex="8" mc:Ignorable="a14"/>
          </a:solidFill>
          <a:miter lim="800000"/>
          <a:headEnd/>
          <a:tailEnd/>
        </a:ln>
        <a:effectLst/>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明朝"/>
              <a:ea typeface="ＭＳ Ｐ明朝"/>
            </a:rPr>
            <a:t>自働計算されます</a:t>
          </a:r>
        </a:p>
      </xdr:txBody>
    </xdr:sp>
    <xdr:clientData/>
  </xdr:twoCellAnchor>
  <xdr:twoCellAnchor>
    <xdr:from xmlns:xdr="http://schemas.openxmlformats.org/drawingml/2006/spreadsheetDrawing">
      <xdr:col>16</xdr:col>
      <xdr:colOff>485775</xdr:colOff>
      <xdr:row>16</xdr:row>
      <xdr:rowOff>123825</xdr:rowOff>
    </xdr:from>
    <xdr:to xmlns:xdr="http://schemas.openxmlformats.org/drawingml/2006/spreadsheetDrawing">
      <xdr:col>17</xdr:col>
      <xdr:colOff>371475</xdr:colOff>
      <xdr:row>17</xdr:row>
      <xdr:rowOff>114935</xdr:rowOff>
    </xdr:to>
    <xdr:sp macro="" textlink="">
      <xdr:nvSpPr>
        <xdr:cNvPr id="1084" name="Line 12"/>
        <xdr:cNvSpPr>
          <a:spLocks noChangeShapeType="1"/>
        </xdr:cNvSpPr>
      </xdr:nvSpPr>
      <xdr:spPr>
        <a:xfrm flipH="1" flipV="1">
          <a:off x="7488555" y="3697605"/>
          <a:ext cx="476885" cy="21971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type="triangle" w="med" len="med"/>
        </a:ln>
        <a:effectLst/>
      </xdr:spPr>
    </xdr:sp>
    <xdr:clientData/>
  </xdr:twoCellAnchor>
  <xdr:twoCellAnchor>
    <xdr:from xmlns:xdr="http://schemas.openxmlformats.org/drawingml/2006/spreadsheetDrawing">
      <xdr:col>17</xdr:col>
      <xdr:colOff>381000</xdr:colOff>
      <xdr:row>16</xdr:row>
      <xdr:rowOff>114935</xdr:rowOff>
    </xdr:from>
    <xdr:to xmlns:xdr="http://schemas.openxmlformats.org/drawingml/2006/spreadsheetDrawing">
      <xdr:col>18</xdr:col>
      <xdr:colOff>161925</xdr:colOff>
      <xdr:row>17</xdr:row>
      <xdr:rowOff>104775</xdr:rowOff>
    </xdr:to>
    <xdr:sp macro="" textlink="">
      <xdr:nvSpPr>
        <xdr:cNvPr id="1085" name="Line 13"/>
        <xdr:cNvSpPr>
          <a:spLocks noChangeShapeType="1"/>
        </xdr:cNvSpPr>
      </xdr:nvSpPr>
      <xdr:spPr>
        <a:xfrm flipV="1">
          <a:off x="7974965" y="3688715"/>
          <a:ext cx="372110" cy="21844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type="triangle" w="med" len="me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50800" cap="flat" cmpd="sng" algn="ctr">
          <a:solidFill>
            <a:srgbClr val="FF0000"/>
          </a:solidFill>
          <a:prstDash val="solid"/>
          <a:round/>
          <a:headEnd type="none" w="med" len="med"/>
          <a:tailEnd type="none" w="med" len="med"/>
        </a:ln>
        <a:effectLst/>
      </a:spPr>
      <a:bodyPr vertOverflow="clip" horzOverflow="overflow" wrap="square" lIns="74295" tIns="8890" rIns="74295" bIns="889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50800" cap="flat" cmpd="sng" algn="ctr">
          <a:solidFill>
            <a:srgbClr val="FF0000"/>
          </a:solidFill>
          <a:prstDash val="solid"/>
          <a:round/>
          <a:headEnd type="none" w="med" len="med"/>
          <a:tailEnd type="none" w="med" len="med"/>
        </a:ln>
        <a:effectLst/>
      </a:spPr>
      <a:bodyPr vertOverflow="clip" horzOverflow="overflow" wrap="square" lIns="74295" tIns="8890" rIns="74295" bIns="889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34"/>
  <sheetViews>
    <sheetView tabSelected="1" view="pageBreakPreview" zoomScaleSheetLayoutView="100" workbookViewId="0">
      <selection activeCell="A2" sqref="A2:T2"/>
    </sheetView>
  </sheetViews>
  <sheetFormatPr defaultRowHeight="13.2"/>
  <cols>
    <col min="1" max="1" width="14.125" style="1" customWidth="1"/>
    <col min="2" max="2" width="4.625" style="1" customWidth="1"/>
    <col min="3" max="15" width="5.75" style="1" customWidth="1"/>
    <col min="16" max="20" width="8.625" style="1" customWidth="1"/>
    <col min="21" max="16384" width="9" style="1" customWidth="1"/>
  </cols>
  <sheetData>
    <row r="1" spans="1:20">
      <c r="A1" s="3" t="s">
        <v>46</v>
      </c>
      <c r="Q1" s="21"/>
      <c r="R1" s="74"/>
      <c r="S1" s="1"/>
      <c r="T1" s="1"/>
    </row>
    <row r="2" spans="1:20">
      <c r="A2" s="4" t="s">
        <v>53</v>
      </c>
      <c r="B2" s="4"/>
      <c r="C2" s="4"/>
      <c r="D2" s="4"/>
      <c r="E2" s="4"/>
      <c r="F2" s="4"/>
      <c r="G2" s="4"/>
      <c r="H2" s="4"/>
      <c r="I2" s="4"/>
      <c r="J2" s="4"/>
      <c r="K2" s="4"/>
      <c r="L2" s="4"/>
      <c r="M2" s="4"/>
      <c r="N2" s="4"/>
      <c r="O2" s="1"/>
      <c r="P2" s="1"/>
      <c r="Q2" s="1"/>
      <c r="R2" s="1"/>
      <c r="S2" s="1"/>
      <c r="T2" s="1"/>
    </row>
    <row r="3" spans="1:20">
      <c r="E3" s="36"/>
      <c r="R3" s="75" t="s">
        <v>56</v>
      </c>
      <c r="S3" s="75"/>
      <c r="T3" s="75"/>
    </row>
    <row r="4" spans="1:20" ht="24" customHeight="1">
      <c r="A4" s="5" t="s">
        <v>30</v>
      </c>
      <c r="B4" s="16"/>
      <c r="C4" s="23"/>
      <c r="D4" s="23"/>
      <c r="E4" s="23"/>
      <c r="F4" s="23"/>
      <c r="G4" s="23"/>
      <c r="H4" s="23"/>
      <c r="I4" s="23"/>
      <c r="J4" s="23"/>
      <c r="K4" s="23"/>
      <c r="L4" s="23"/>
      <c r="M4" s="23"/>
      <c r="N4" s="23"/>
      <c r="O4" s="23"/>
      <c r="P4" s="23"/>
      <c r="Q4" s="23"/>
      <c r="R4" s="23"/>
      <c r="S4" s="23"/>
      <c r="T4" s="57"/>
    </row>
    <row r="5" spans="1:20" ht="24" customHeight="1">
      <c r="A5" s="5" t="s">
        <v>32</v>
      </c>
      <c r="B5" s="16"/>
      <c r="C5" s="23"/>
      <c r="D5" s="23"/>
      <c r="E5" s="23"/>
      <c r="F5" s="23"/>
      <c r="G5" s="23"/>
      <c r="H5" s="23"/>
      <c r="I5" s="23"/>
      <c r="J5" s="23"/>
      <c r="K5" s="23"/>
      <c r="L5" s="23"/>
      <c r="M5" s="23"/>
      <c r="N5" s="23"/>
      <c r="O5" s="23"/>
      <c r="P5" s="23"/>
      <c r="Q5" s="23"/>
      <c r="R5" s="23"/>
      <c r="S5" s="23"/>
      <c r="T5" s="57"/>
    </row>
    <row r="6" spans="1:20" ht="24" customHeight="1">
      <c r="A6" s="5" t="s">
        <v>34</v>
      </c>
      <c r="B6" s="16"/>
      <c r="C6" s="23" t="s">
        <v>28</v>
      </c>
      <c r="D6" s="32"/>
      <c r="E6" s="32"/>
      <c r="F6" s="32"/>
      <c r="G6" s="32"/>
      <c r="H6" s="32"/>
      <c r="I6" s="32"/>
      <c r="J6" s="32"/>
      <c r="K6" s="32"/>
      <c r="L6" s="32"/>
      <c r="M6" s="32"/>
      <c r="N6" s="50"/>
      <c r="O6" s="51" t="s">
        <v>29</v>
      </c>
      <c r="P6" s="58"/>
      <c r="Q6" s="68"/>
      <c r="R6" s="76"/>
      <c r="S6" s="76"/>
      <c r="T6" s="82" t="s">
        <v>1</v>
      </c>
    </row>
    <row r="7" spans="1:20" ht="8.25" customHeight="1"/>
    <row r="8" spans="1:20" ht="18" customHeight="1">
      <c r="A8" s="6" t="s">
        <v>3</v>
      </c>
      <c r="B8" s="6"/>
      <c r="C8" s="24"/>
      <c r="D8" s="10" t="s">
        <v>7</v>
      </c>
      <c r="E8" s="37"/>
      <c r="F8" s="37"/>
      <c r="G8" s="37"/>
      <c r="H8" s="37"/>
      <c r="I8" s="37"/>
      <c r="J8" s="37"/>
      <c r="K8" s="37"/>
      <c r="L8" s="37"/>
      <c r="M8" s="37"/>
      <c r="N8" s="37"/>
      <c r="O8" s="52"/>
      <c r="P8" s="59" t="s">
        <v>8</v>
      </c>
      <c r="Q8" s="59" t="s">
        <v>10</v>
      </c>
      <c r="R8" s="59" t="s">
        <v>11</v>
      </c>
      <c r="S8" s="59" t="s">
        <v>14</v>
      </c>
      <c r="T8" s="25" t="s">
        <v>13</v>
      </c>
    </row>
    <row r="9" spans="1:20" ht="18" customHeight="1">
      <c r="A9" s="6"/>
      <c r="B9" s="6"/>
      <c r="C9" s="24"/>
      <c r="D9" s="33"/>
      <c r="E9" s="38"/>
      <c r="F9" s="38"/>
      <c r="G9" s="38"/>
      <c r="H9" s="38"/>
      <c r="I9" s="38"/>
      <c r="J9" s="38"/>
      <c r="K9" s="38"/>
      <c r="L9" s="38"/>
      <c r="M9" s="38"/>
      <c r="N9" s="38"/>
      <c r="O9" s="53"/>
      <c r="P9" s="60" t="s">
        <v>18</v>
      </c>
      <c r="Q9" s="69" t="s">
        <v>19</v>
      </c>
      <c r="R9" s="69" t="s">
        <v>4</v>
      </c>
      <c r="S9" s="60" t="s">
        <v>21</v>
      </c>
      <c r="T9" s="65"/>
    </row>
    <row r="10" spans="1:20" ht="18" customHeight="1">
      <c r="A10" s="7"/>
      <c r="B10" s="17" t="s">
        <v>24</v>
      </c>
      <c r="C10" s="25" t="s">
        <v>25</v>
      </c>
      <c r="D10" s="7"/>
      <c r="E10" s="39"/>
      <c r="F10" s="39"/>
      <c r="G10" s="39"/>
      <c r="H10" s="39"/>
      <c r="I10" s="39"/>
      <c r="J10" s="39"/>
      <c r="K10" s="39"/>
      <c r="L10" s="39"/>
      <c r="M10" s="39"/>
      <c r="N10" s="39"/>
      <c r="O10" s="54"/>
      <c r="P10" s="61"/>
      <c r="Q10" s="70" t="str">
        <f>IF(A10="","",IF($P$24=0,"",ROUND($P10/$P$24*100,2)))</f>
        <v/>
      </c>
      <c r="R10" s="77"/>
      <c r="S10" s="70" t="str">
        <f>IF(R10="","",ROUNDDOWN(Q10*R10/100,2))</f>
        <v/>
      </c>
      <c r="T10" s="83"/>
    </row>
    <row r="11" spans="1:20" ht="18" customHeight="1">
      <c r="A11" s="8"/>
      <c r="B11" s="18"/>
      <c r="C11" s="26" t="s">
        <v>2</v>
      </c>
      <c r="D11" s="34"/>
      <c r="E11" s="40"/>
      <c r="F11" s="40"/>
      <c r="G11" s="40"/>
      <c r="H11" s="40"/>
      <c r="I11" s="40"/>
      <c r="J11" s="40"/>
      <c r="K11" s="40"/>
      <c r="L11" s="40"/>
      <c r="M11" s="40"/>
      <c r="N11" s="40"/>
      <c r="O11" s="55"/>
      <c r="P11" s="62"/>
      <c r="Q11" s="71"/>
      <c r="R11" s="78"/>
      <c r="S11" s="71"/>
      <c r="T11" s="84"/>
    </row>
    <row r="12" spans="1:20" ht="18" customHeight="1">
      <c r="A12" s="7"/>
      <c r="B12" s="17" t="s">
        <v>24</v>
      </c>
      <c r="C12" s="25" t="s">
        <v>25</v>
      </c>
      <c r="D12" s="7"/>
      <c r="E12" s="39"/>
      <c r="F12" s="39"/>
      <c r="G12" s="39"/>
      <c r="H12" s="39"/>
      <c r="I12" s="39"/>
      <c r="J12" s="39"/>
      <c r="K12" s="39"/>
      <c r="L12" s="39"/>
      <c r="M12" s="39"/>
      <c r="N12" s="39"/>
      <c r="O12" s="54"/>
      <c r="P12" s="61"/>
      <c r="Q12" s="70" t="str">
        <f>IF(A12="","",IF($P$24=0,"",ROUND($P12/$P$24*100,2)))</f>
        <v/>
      </c>
      <c r="R12" s="77"/>
      <c r="S12" s="70" t="str">
        <f>IF(R12="","",ROUNDDOWN(Q12*R12/100,2))</f>
        <v/>
      </c>
      <c r="T12" s="83"/>
    </row>
    <row r="13" spans="1:20" ht="18" customHeight="1">
      <c r="A13" s="8"/>
      <c r="B13" s="18"/>
      <c r="C13" s="26" t="s">
        <v>2</v>
      </c>
      <c r="D13" s="34"/>
      <c r="E13" s="40"/>
      <c r="F13" s="40"/>
      <c r="G13" s="40"/>
      <c r="H13" s="40"/>
      <c r="I13" s="40"/>
      <c r="J13" s="40"/>
      <c r="K13" s="40"/>
      <c r="L13" s="40"/>
      <c r="M13" s="40"/>
      <c r="N13" s="40"/>
      <c r="O13" s="55"/>
      <c r="P13" s="62"/>
      <c r="Q13" s="71"/>
      <c r="R13" s="78"/>
      <c r="S13" s="71"/>
      <c r="T13" s="84"/>
    </row>
    <row r="14" spans="1:20" ht="18" customHeight="1">
      <c r="A14" s="7"/>
      <c r="B14" s="17" t="s">
        <v>24</v>
      </c>
      <c r="C14" s="25" t="s">
        <v>25</v>
      </c>
      <c r="D14" s="7"/>
      <c r="E14" s="39"/>
      <c r="F14" s="39"/>
      <c r="G14" s="39"/>
      <c r="H14" s="39"/>
      <c r="I14" s="39"/>
      <c r="J14" s="39"/>
      <c r="K14" s="39"/>
      <c r="L14" s="39"/>
      <c r="M14" s="39"/>
      <c r="N14" s="39"/>
      <c r="O14" s="54"/>
      <c r="P14" s="61"/>
      <c r="Q14" s="70" t="str">
        <f>IF(A14="","",IF($P$24=0,"",ROUND($P14/$P$24*100,2)))</f>
        <v/>
      </c>
      <c r="R14" s="77"/>
      <c r="S14" s="70" t="str">
        <f>IF(R14="","",ROUNDDOWN(Q14*R14/100,2))</f>
        <v/>
      </c>
      <c r="T14" s="83"/>
    </row>
    <row r="15" spans="1:20" ht="18" customHeight="1">
      <c r="A15" s="8"/>
      <c r="B15" s="18"/>
      <c r="C15" s="26" t="s">
        <v>2</v>
      </c>
      <c r="D15" s="34"/>
      <c r="E15" s="40"/>
      <c r="F15" s="40"/>
      <c r="G15" s="40"/>
      <c r="H15" s="40"/>
      <c r="I15" s="40"/>
      <c r="J15" s="40"/>
      <c r="K15" s="40"/>
      <c r="L15" s="40"/>
      <c r="M15" s="40"/>
      <c r="N15" s="40"/>
      <c r="O15" s="55"/>
      <c r="P15" s="62"/>
      <c r="Q15" s="71"/>
      <c r="R15" s="78"/>
      <c r="S15" s="71"/>
      <c r="T15" s="84"/>
    </row>
    <row r="16" spans="1:20" ht="18" customHeight="1">
      <c r="A16" s="7"/>
      <c r="B16" s="17" t="s">
        <v>24</v>
      </c>
      <c r="C16" s="25" t="s">
        <v>25</v>
      </c>
      <c r="D16" s="7"/>
      <c r="E16" s="39"/>
      <c r="F16" s="39"/>
      <c r="G16" s="39"/>
      <c r="H16" s="39"/>
      <c r="I16" s="39"/>
      <c r="J16" s="39"/>
      <c r="K16" s="39"/>
      <c r="L16" s="39"/>
      <c r="M16" s="39"/>
      <c r="N16" s="39"/>
      <c r="O16" s="54"/>
      <c r="P16" s="61"/>
      <c r="Q16" s="70" t="str">
        <f>IF(A16="","",IF($P$24=0,"",ROUND($P16/$P$24*100,2)))</f>
        <v/>
      </c>
      <c r="R16" s="77"/>
      <c r="S16" s="70" t="str">
        <f>IF(R16="","",ROUNDDOWN(Q16*R16/100,2))</f>
        <v/>
      </c>
      <c r="T16" s="83"/>
    </row>
    <row r="17" spans="1:20" ht="18" customHeight="1">
      <c r="A17" s="8"/>
      <c r="B17" s="18"/>
      <c r="C17" s="26" t="s">
        <v>2</v>
      </c>
      <c r="D17" s="34"/>
      <c r="E17" s="40"/>
      <c r="F17" s="40"/>
      <c r="G17" s="40"/>
      <c r="H17" s="40"/>
      <c r="I17" s="40"/>
      <c r="J17" s="40"/>
      <c r="K17" s="40"/>
      <c r="L17" s="40"/>
      <c r="M17" s="40"/>
      <c r="N17" s="40"/>
      <c r="O17" s="55"/>
      <c r="P17" s="62"/>
      <c r="Q17" s="71"/>
      <c r="R17" s="78"/>
      <c r="S17" s="71"/>
      <c r="T17" s="84"/>
    </row>
    <row r="18" spans="1:20" ht="18" customHeight="1">
      <c r="A18" s="7"/>
      <c r="B18" s="17" t="s">
        <v>24</v>
      </c>
      <c r="C18" s="25" t="s">
        <v>25</v>
      </c>
      <c r="D18" s="7"/>
      <c r="E18" s="39"/>
      <c r="F18" s="39"/>
      <c r="G18" s="39"/>
      <c r="H18" s="39"/>
      <c r="I18" s="39"/>
      <c r="J18" s="39"/>
      <c r="K18" s="39"/>
      <c r="L18" s="39"/>
      <c r="M18" s="39"/>
      <c r="N18" s="39"/>
      <c r="O18" s="54"/>
      <c r="P18" s="61"/>
      <c r="Q18" s="70" t="str">
        <f>IF(A18="","",IF($P$24=0,"",ROUND($P18/$P$24*100,2)))</f>
        <v/>
      </c>
      <c r="R18" s="77"/>
      <c r="S18" s="70" t="str">
        <f>IF(R18="","",ROUNDDOWN(Q18*R18/100,2))</f>
        <v/>
      </c>
      <c r="T18" s="83"/>
    </row>
    <row r="19" spans="1:20" ht="18" customHeight="1">
      <c r="A19" s="8"/>
      <c r="B19" s="18"/>
      <c r="C19" s="26" t="s">
        <v>2</v>
      </c>
      <c r="D19" s="34"/>
      <c r="E19" s="40"/>
      <c r="F19" s="40"/>
      <c r="G19" s="40"/>
      <c r="H19" s="40"/>
      <c r="I19" s="40"/>
      <c r="J19" s="40"/>
      <c r="K19" s="40"/>
      <c r="L19" s="40"/>
      <c r="M19" s="40"/>
      <c r="N19" s="40"/>
      <c r="O19" s="55"/>
      <c r="P19" s="62"/>
      <c r="Q19" s="71"/>
      <c r="R19" s="78"/>
      <c r="S19" s="71"/>
      <c r="T19" s="84"/>
    </row>
    <row r="20" spans="1:20" ht="18" customHeight="1">
      <c r="A20" s="7"/>
      <c r="B20" s="17" t="s">
        <v>24</v>
      </c>
      <c r="C20" s="25" t="s">
        <v>25</v>
      </c>
      <c r="D20" s="7"/>
      <c r="E20" s="39"/>
      <c r="F20" s="39"/>
      <c r="G20" s="39"/>
      <c r="H20" s="39"/>
      <c r="I20" s="39"/>
      <c r="J20" s="39"/>
      <c r="K20" s="39"/>
      <c r="L20" s="39"/>
      <c r="M20" s="39"/>
      <c r="N20" s="39"/>
      <c r="O20" s="54"/>
      <c r="P20" s="61"/>
      <c r="Q20" s="70" t="str">
        <f>IF(A20="","",IF($P$24=0,"",ROUND($P20/$P$24*100,2)))</f>
        <v/>
      </c>
      <c r="R20" s="77"/>
      <c r="S20" s="70" t="str">
        <f>IF(R20="","",ROUNDDOWN(Q20*R20/100,2))</f>
        <v/>
      </c>
      <c r="T20" s="83"/>
    </row>
    <row r="21" spans="1:20" ht="18" customHeight="1">
      <c r="A21" s="8"/>
      <c r="B21" s="18"/>
      <c r="C21" s="26" t="s">
        <v>2</v>
      </c>
      <c r="D21" s="34"/>
      <c r="E21" s="40"/>
      <c r="F21" s="40"/>
      <c r="G21" s="40"/>
      <c r="H21" s="40"/>
      <c r="I21" s="40"/>
      <c r="J21" s="40"/>
      <c r="K21" s="40"/>
      <c r="L21" s="40"/>
      <c r="M21" s="40"/>
      <c r="N21" s="40"/>
      <c r="O21" s="55"/>
      <c r="P21" s="62"/>
      <c r="Q21" s="71"/>
      <c r="R21" s="78"/>
      <c r="S21" s="71"/>
      <c r="T21" s="84"/>
    </row>
    <row r="22" spans="1:20" ht="18" customHeight="1">
      <c r="A22" s="7"/>
      <c r="B22" s="17" t="s">
        <v>24</v>
      </c>
      <c r="C22" s="25" t="s">
        <v>25</v>
      </c>
      <c r="D22" s="7"/>
      <c r="E22" s="39"/>
      <c r="F22" s="39"/>
      <c r="G22" s="39"/>
      <c r="H22" s="39"/>
      <c r="I22" s="39"/>
      <c r="J22" s="39"/>
      <c r="K22" s="39"/>
      <c r="L22" s="39"/>
      <c r="M22" s="39"/>
      <c r="N22" s="39"/>
      <c r="O22" s="54"/>
      <c r="P22" s="61"/>
      <c r="Q22" s="70" t="str">
        <f>IF(A22="","",IF($P$24=0,"",ROUND($P22/$P$24*100,2)))</f>
        <v/>
      </c>
      <c r="R22" s="77"/>
      <c r="S22" s="70" t="str">
        <f>IF(R22="","",ROUNDDOWN(Q22*R22/100,2))</f>
        <v/>
      </c>
      <c r="T22" s="83"/>
    </row>
    <row r="23" spans="1:20" ht="18" customHeight="1">
      <c r="A23" s="9"/>
      <c r="B23" s="19"/>
      <c r="C23" s="27" t="s">
        <v>2</v>
      </c>
      <c r="D23" s="35"/>
      <c r="E23" s="41"/>
      <c r="F23" s="41"/>
      <c r="G23" s="41"/>
      <c r="H23" s="41"/>
      <c r="I23" s="41"/>
      <c r="J23" s="41"/>
      <c r="K23" s="41"/>
      <c r="L23" s="41"/>
      <c r="M23" s="41"/>
      <c r="N23" s="41"/>
      <c r="O23" s="56"/>
      <c r="P23" s="63"/>
      <c r="Q23" s="72"/>
      <c r="R23" s="79"/>
      <c r="S23" s="72"/>
      <c r="T23" s="85"/>
    </row>
    <row r="24" spans="1:20" ht="18" customHeight="1">
      <c r="A24" s="10"/>
      <c r="B24" s="20" t="s">
        <v>49</v>
      </c>
      <c r="C24" s="28" t="s">
        <v>5</v>
      </c>
      <c r="D24" s="28"/>
      <c r="E24" s="42"/>
      <c r="F24" s="42"/>
      <c r="G24" s="42"/>
      <c r="H24" s="42"/>
      <c r="I24" s="42"/>
      <c r="J24" s="42"/>
      <c r="K24" s="46"/>
      <c r="L24" s="49" t="s">
        <v>50</v>
      </c>
      <c r="M24" s="23"/>
      <c r="N24" s="23"/>
      <c r="O24" s="57"/>
      <c r="P24" s="64">
        <f>SUM(P10:P23)</f>
        <v>0</v>
      </c>
      <c r="Q24" s="73">
        <f>SUM(Q10:Q23)</f>
        <v>0</v>
      </c>
      <c r="R24" s="80" t="s">
        <v>20</v>
      </c>
      <c r="S24" s="81">
        <f>SUM(S10:S23)</f>
        <v>0</v>
      </c>
      <c r="T24" s="86" t="str">
        <f>IF(S24&gt;=50,"≧50％","請求不可")</f>
        <v>請求不可</v>
      </c>
    </row>
    <row r="25" spans="1:20" ht="18" customHeight="1">
      <c r="A25" s="11"/>
      <c r="B25" s="21" t="s">
        <v>9</v>
      </c>
      <c r="C25" s="29" t="s">
        <v>47</v>
      </c>
      <c r="D25" s="29"/>
      <c r="E25" s="14"/>
      <c r="F25" s="14"/>
      <c r="G25" s="14"/>
      <c r="H25" s="14"/>
      <c r="I25" s="14"/>
      <c r="J25" s="14"/>
      <c r="K25" s="47"/>
      <c r="L25" s="49" t="s">
        <v>22</v>
      </c>
      <c r="M25" s="23"/>
      <c r="N25" s="23"/>
      <c r="O25" s="57"/>
      <c r="P25" s="65">
        <f>P24*0.05</f>
        <v>0</v>
      </c>
      <c r="Q25" s="2"/>
      <c r="R25" s="2"/>
      <c r="S25" s="2"/>
      <c r="T25" s="2"/>
    </row>
    <row r="26" spans="1:20" s="2" customFormat="1" ht="18" customHeight="1">
      <c r="A26" s="12"/>
      <c r="B26" s="22" t="s">
        <v>49</v>
      </c>
      <c r="C26" s="30" t="s">
        <v>48</v>
      </c>
      <c r="D26" s="30"/>
      <c r="E26" s="43"/>
      <c r="F26" s="43"/>
      <c r="G26" s="43"/>
      <c r="H26" s="43"/>
      <c r="I26" s="43"/>
      <c r="J26" s="43" t="s">
        <v>40</v>
      </c>
      <c r="K26" s="48"/>
      <c r="L26" s="49" t="s">
        <v>52</v>
      </c>
      <c r="M26" s="23"/>
      <c r="N26" s="23"/>
      <c r="O26" s="57"/>
      <c r="P26" s="66">
        <f>SUM(P24:P25)</f>
        <v>0</v>
      </c>
      <c r="Q26" s="2"/>
      <c r="R26" s="2"/>
      <c r="S26" s="2"/>
      <c r="T26" s="2"/>
    </row>
    <row r="27" spans="1:20" s="2" customFormat="1" ht="7.5" customHeight="1">
      <c r="A27" s="13"/>
      <c r="B27" s="2"/>
      <c r="C27" s="31"/>
      <c r="D27" s="31"/>
      <c r="E27" s="44"/>
      <c r="F27" s="44"/>
      <c r="G27" s="44"/>
      <c r="H27" s="44"/>
      <c r="I27" s="44"/>
      <c r="J27" s="44"/>
      <c r="K27" s="44"/>
      <c r="L27" s="14"/>
      <c r="M27" s="14"/>
      <c r="N27" s="14"/>
      <c r="O27" s="14"/>
      <c r="P27" s="67"/>
      <c r="Q27" s="2"/>
      <c r="R27" s="2"/>
      <c r="S27" s="2"/>
      <c r="T27" s="2"/>
    </row>
    <row r="28" spans="1:20" s="2" customFormat="1" ht="15" customHeight="1">
      <c r="A28" s="14" t="s">
        <v>17</v>
      </c>
      <c r="B28" s="2"/>
      <c r="C28" s="31"/>
      <c r="D28" s="31"/>
      <c r="E28" s="44"/>
      <c r="F28" s="44"/>
      <c r="G28" s="44"/>
      <c r="H28" s="44"/>
      <c r="I28" s="44"/>
      <c r="J28" s="44"/>
      <c r="K28" s="44"/>
      <c r="L28" s="14"/>
      <c r="M28" s="14"/>
      <c r="N28" s="14"/>
      <c r="O28" s="14"/>
      <c r="P28" s="67"/>
      <c r="Q28" s="2"/>
      <c r="R28" s="2"/>
      <c r="S28" s="2"/>
      <c r="T28" s="2"/>
    </row>
    <row r="29" spans="1:20" s="2" customFormat="1" ht="15" customHeight="1">
      <c r="A29" s="14" t="s">
        <v>54</v>
      </c>
      <c r="B29" s="2"/>
      <c r="C29" s="31"/>
      <c r="D29" s="31"/>
      <c r="E29" s="45"/>
      <c r="F29" s="45"/>
      <c r="G29" s="45"/>
      <c r="H29" s="45"/>
      <c r="I29" s="45"/>
      <c r="J29" s="45"/>
      <c r="K29" s="45"/>
      <c r="L29" s="2"/>
      <c r="M29" s="2"/>
      <c r="N29" s="2"/>
      <c r="O29" s="2"/>
      <c r="P29" s="2"/>
      <c r="Q29" s="2"/>
      <c r="R29" s="2"/>
      <c r="S29" s="2"/>
      <c r="T29" s="2"/>
    </row>
    <row r="30" spans="1:20" s="2" customFormat="1" ht="39.75" customHeight="1">
      <c r="A30" s="15" t="s">
        <v>63</v>
      </c>
      <c r="B30" s="15"/>
      <c r="C30" s="15"/>
      <c r="D30" s="15"/>
      <c r="E30" s="15"/>
      <c r="F30" s="15"/>
      <c r="G30" s="15"/>
      <c r="H30" s="15"/>
      <c r="I30" s="15"/>
      <c r="J30" s="15"/>
      <c r="K30" s="15"/>
      <c r="L30" s="15"/>
      <c r="M30" s="15"/>
      <c r="N30" s="15"/>
      <c r="O30" s="15"/>
      <c r="P30" s="15"/>
      <c r="Q30" s="15"/>
      <c r="R30" s="15"/>
      <c r="S30" s="15"/>
      <c r="T30" s="15"/>
    </row>
    <row r="31" spans="1:20" s="2" customFormat="1" ht="15" customHeight="1">
      <c r="A31" s="2" t="s">
        <v>23</v>
      </c>
      <c r="B31" s="2"/>
      <c r="C31" s="2"/>
      <c r="D31" s="2"/>
      <c r="E31" s="2"/>
      <c r="F31" s="2"/>
      <c r="G31" s="2"/>
      <c r="H31" s="2"/>
      <c r="I31" s="2"/>
      <c r="J31" s="2"/>
      <c r="K31" s="2"/>
      <c r="L31" s="2"/>
      <c r="M31" s="2"/>
      <c r="N31" s="2"/>
      <c r="O31" s="2"/>
      <c r="P31" s="29"/>
      <c r="Q31" s="29"/>
      <c r="R31" s="29"/>
      <c r="S31" s="29"/>
      <c r="T31" s="29"/>
    </row>
    <row r="32" spans="1:20" s="2" customFormat="1" ht="18" customHeight="1">
      <c r="A32" s="2"/>
      <c r="B32" s="2"/>
      <c r="C32" s="2"/>
      <c r="D32" s="2"/>
      <c r="E32" s="2"/>
      <c r="F32" s="2"/>
      <c r="G32" s="2"/>
      <c r="H32" s="2"/>
      <c r="I32" s="2"/>
      <c r="J32" s="2"/>
      <c r="K32" s="2"/>
      <c r="L32" s="2"/>
      <c r="M32" s="2"/>
      <c r="N32" s="2"/>
      <c r="O32" s="2"/>
      <c r="P32" s="13"/>
      <c r="Q32" s="2"/>
      <c r="R32" s="2"/>
      <c r="S32" s="2"/>
      <c r="T32" s="2"/>
    </row>
    <row r="33" spans="16:20" s="2" customFormat="1" ht="18" customHeight="1">
      <c r="P33" s="13"/>
      <c r="Q33" s="2"/>
      <c r="R33" s="2"/>
      <c r="S33" s="2"/>
      <c r="T33" s="2"/>
    </row>
    <row r="34" spans="16:20" s="2" customFormat="1" ht="18" customHeight="1">
      <c r="P34" s="13"/>
      <c r="Q34" s="2"/>
      <c r="R34" s="2"/>
      <c r="S34" s="2"/>
      <c r="T34" s="2"/>
    </row>
    <row r="35" spans="16:20" ht="18" customHeight="1"/>
    <row r="36" spans="16:20" ht="18" customHeight="1"/>
    <row r="37" spans="16:20" ht="18" customHeight="1"/>
    <row r="38" spans="16:20" ht="18" customHeight="1"/>
  </sheetData>
  <mergeCells count="74">
    <mergeCell ref="R1:T1"/>
    <mergeCell ref="A2:T2"/>
    <mergeCell ref="R3:T3"/>
    <mergeCell ref="C4:T4"/>
    <mergeCell ref="C5:T5"/>
    <mergeCell ref="O6:P6"/>
    <mergeCell ref="Q6:S6"/>
    <mergeCell ref="D8:O8"/>
    <mergeCell ref="C24:D24"/>
    <mergeCell ref="E24:K24"/>
    <mergeCell ref="L24:O24"/>
    <mergeCell ref="C25:D25"/>
    <mergeCell ref="E25:K25"/>
    <mergeCell ref="L25:O25"/>
    <mergeCell ref="C26:D26"/>
    <mergeCell ref="E26:I26"/>
    <mergeCell ref="L26:O26"/>
    <mergeCell ref="A30:T30"/>
    <mergeCell ref="A8:C9"/>
    <mergeCell ref="T8:T9"/>
    <mergeCell ref="A10:A11"/>
    <mergeCell ref="B10:B11"/>
    <mergeCell ref="P10:P11"/>
    <mergeCell ref="Q10:Q11"/>
    <mergeCell ref="R10:R11"/>
    <mergeCell ref="S10:S11"/>
    <mergeCell ref="T10:T11"/>
    <mergeCell ref="A12:A13"/>
    <mergeCell ref="B12:B13"/>
    <mergeCell ref="P12:P13"/>
    <mergeCell ref="Q12:Q13"/>
    <mergeCell ref="R12:R13"/>
    <mergeCell ref="S12:S13"/>
    <mergeCell ref="T12:T13"/>
    <mergeCell ref="A14:A15"/>
    <mergeCell ref="B14:B15"/>
    <mergeCell ref="P14:P15"/>
    <mergeCell ref="Q14:Q15"/>
    <mergeCell ref="R14:R15"/>
    <mergeCell ref="S14:S15"/>
    <mergeCell ref="T14:T15"/>
    <mergeCell ref="A16:A17"/>
    <mergeCell ref="B16:B17"/>
    <mergeCell ref="P16:P17"/>
    <mergeCell ref="Q16:Q17"/>
    <mergeCell ref="R16:R17"/>
    <mergeCell ref="S16:S17"/>
    <mergeCell ref="T16:T17"/>
    <mergeCell ref="A18:A19"/>
    <mergeCell ref="B18:B19"/>
    <mergeCell ref="P18:P19"/>
    <mergeCell ref="Q18:Q19"/>
    <mergeCell ref="R18:R19"/>
    <mergeCell ref="S18:S19"/>
    <mergeCell ref="T18:T19"/>
    <mergeCell ref="A20:A21"/>
    <mergeCell ref="B20:B21"/>
    <mergeCell ref="P20:P21"/>
    <mergeCell ref="Q20:Q21"/>
    <mergeCell ref="R20:R21"/>
    <mergeCell ref="S20:S21"/>
    <mergeCell ref="T20:T21"/>
    <mergeCell ref="A22:A23"/>
    <mergeCell ref="B22:B23"/>
    <mergeCell ref="P22:P23"/>
    <mergeCell ref="Q22:Q23"/>
    <mergeCell ref="R22:R23"/>
    <mergeCell ref="S22:S23"/>
    <mergeCell ref="T22:T23"/>
    <mergeCell ref="P32:P34"/>
    <mergeCell ref="Q32:Q34"/>
    <mergeCell ref="R32:R34"/>
    <mergeCell ref="S32:S34"/>
    <mergeCell ref="T32:T34"/>
  </mergeCells>
  <phoneticPr fontId="1"/>
  <conditionalFormatting sqref="T24">
    <cfRule type="cellIs" dxfId="5" priority="1" stopIfTrue="1" operator="equal">
      <formula>"＞50％"</formula>
    </cfRule>
    <cfRule type="expression" dxfId="4" priority="2" stopIfTrue="1">
      <formula>$S$24=0</formula>
    </cfRule>
    <cfRule type="cellIs" dxfId="3" priority="3" stopIfTrue="1" operator="equal">
      <formula>"""請求不可"""</formula>
    </cfRule>
  </conditionalFormatting>
  <dataValidations count="1">
    <dataValidation allowBlank="1" showDropDown="0" showInputMessage="1" showErrorMessage="0" promptTitle="提出日入力" prompt="入力方法_x000a_00/00/00" sqref="R1:T1"/>
  </dataValidations>
  <pageMargins left="0.59055118110236227" right="0.59055118110236227" top="0.78740157480314965" bottom="0.39370078740157483" header="0.51181102362204722" footer="0.51181102362204722"/>
  <pageSetup paperSize="9" scale="99" fitToWidth="1" fitToHeight="1" orientation="landscape" usePrinterDefaults="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T31"/>
  <sheetViews>
    <sheetView view="pageBreakPreview" zoomScaleSheetLayoutView="100" workbookViewId="0">
      <selection activeCell="A2" sqref="A2:T2"/>
    </sheetView>
  </sheetViews>
  <sheetFormatPr defaultRowHeight="13.2"/>
  <cols>
    <col min="1" max="1" width="14.125" style="1" customWidth="1"/>
    <col min="2" max="2" width="4.625" style="1" customWidth="1"/>
    <col min="3" max="15" width="5.75" style="1" customWidth="1"/>
    <col min="16" max="20" width="8.625" style="1" customWidth="1"/>
    <col min="21" max="16384" width="9" style="1" customWidth="1"/>
  </cols>
  <sheetData>
    <row r="1" spans="1:20">
      <c r="A1" s="3" t="s">
        <v>46</v>
      </c>
      <c r="Q1" s="21"/>
      <c r="R1" s="21"/>
      <c r="S1" s="21"/>
      <c r="T1" s="124" t="s">
        <v>42</v>
      </c>
    </row>
    <row r="2" spans="1:20">
      <c r="A2" s="4" t="s">
        <v>6</v>
      </c>
      <c r="B2" s="4"/>
      <c r="C2" s="4"/>
      <c r="D2" s="4"/>
      <c r="E2" s="4"/>
      <c r="F2" s="4"/>
      <c r="G2" s="4"/>
      <c r="H2" s="4"/>
      <c r="I2" s="4"/>
      <c r="J2" s="4"/>
      <c r="K2" s="4"/>
      <c r="L2" s="4"/>
      <c r="M2" s="4"/>
      <c r="N2" s="4"/>
      <c r="O2" s="1"/>
      <c r="P2" s="1"/>
      <c r="Q2" s="1"/>
      <c r="R2" s="1"/>
      <c r="S2" s="1"/>
      <c r="T2" s="1"/>
    </row>
    <row r="3" spans="1:20" ht="15" customHeight="1">
      <c r="E3" s="36"/>
      <c r="R3" s="75" t="s">
        <v>12</v>
      </c>
      <c r="S3" s="122"/>
      <c r="T3" s="122"/>
    </row>
    <row r="4" spans="1:20" ht="23.25" customHeight="1">
      <c r="A4" s="5" t="s">
        <v>30</v>
      </c>
      <c r="B4" s="89" t="s">
        <v>58</v>
      </c>
      <c r="C4" s="92"/>
      <c r="D4" s="92"/>
      <c r="E4" s="92"/>
      <c r="F4" s="92"/>
      <c r="G4" s="92"/>
      <c r="H4" s="92"/>
      <c r="I4" s="92"/>
      <c r="J4" s="92"/>
      <c r="K4" s="92"/>
      <c r="L4" s="92"/>
      <c r="M4" s="92"/>
      <c r="N4" s="92"/>
      <c r="O4" s="92"/>
      <c r="P4" s="92"/>
      <c r="Q4" s="92"/>
      <c r="R4" s="92"/>
      <c r="S4" s="92"/>
      <c r="T4" s="125"/>
    </row>
    <row r="5" spans="1:20" ht="23.25" customHeight="1">
      <c r="A5" s="5" t="s">
        <v>32</v>
      </c>
      <c r="B5" s="89" t="s">
        <v>35</v>
      </c>
      <c r="C5" s="92"/>
      <c r="D5" s="92"/>
      <c r="E5" s="92"/>
      <c r="F5" s="92"/>
      <c r="G5" s="92"/>
      <c r="H5" s="92"/>
      <c r="I5" s="92"/>
      <c r="J5" s="92"/>
      <c r="K5" s="92"/>
      <c r="L5" s="92"/>
      <c r="M5" s="92"/>
      <c r="N5" s="92"/>
      <c r="O5" s="92"/>
      <c r="P5" s="92"/>
      <c r="Q5" s="92"/>
      <c r="R5" s="92"/>
      <c r="S5" s="92"/>
      <c r="T5" s="125"/>
    </row>
    <row r="6" spans="1:20" ht="23.25" customHeight="1">
      <c r="A6" s="5" t="s">
        <v>34</v>
      </c>
      <c r="B6" s="90" t="s">
        <v>49</v>
      </c>
      <c r="C6" s="93" t="s">
        <v>62</v>
      </c>
      <c r="D6" s="97"/>
      <c r="E6" s="98" t="s">
        <v>0</v>
      </c>
      <c r="F6" s="98" t="s">
        <v>59</v>
      </c>
      <c r="G6" s="97" t="s">
        <v>16</v>
      </c>
      <c r="H6" s="93" t="s">
        <v>55</v>
      </c>
      <c r="I6" s="98"/>
      <c r="J6" s="98" t="s">
        <v>27</v>
      </c>
      <c r="K6" s="98" t="s">
        <v>60</v>
      </c>
      <c r="L6" s="97" t="s">
        <v>57</v>
      </c>
      <c r="M6" s="97"/>
      <c r="N6" s="104"/>
      <c r="O6" s="51" t="s">
        <v>29</v>
      </c>
      <c r="P6" s="58"/>
      <c r="Q6" s="111">
        <v>10500000</v>
      </c>
      <c r="R6" s="118"/>
      <c r="S6" s="118"/>
      <c r="T6" s="82" t="s">
        <v>1</v>
      </c>
    </row>
    <row r="7" spans="1:20" ht="8.25" customHeight="1"/>
    <row r="8" spans="1:20" ht="18" customHeight="1">
      <c r="A8" s="6" t="s">
        <v>3</v>
      </c>
      <c r="B8" s="6"/>
      <c r="C8" s="24"/>
      <c r="D8" s="10" t="s">
        <v>7</v>
      </c>
      <c r="E8" s="37"/>
      <c r="F8" s="37"/>
      <c r="G8" s="37"/>
      <c r="H8" s="37"/>
      <c r="I8" s="37"/>
      <c r="J8" s="37"/>
      <c r="K8" s="37"/>
      <c r="L8" s="37"/>
      <c r="M8" s="37"/>
      <c r="N8" s="37"/>
      <c r="O8" s="52"/>
      <c r="P8" s="59" t="s">
        <v>8</v>
      </c>
      <c r="Q8" s="59" t="s">
        <v>10</v>
      </c>
      <c r="R8" s="59" t="s">
        <v>11</v>
      </c>
      <c r="S8" s="59" t="s">
        <v>14</v>
      </c>
      <c r="T8" s="25" t="s">
        <v>13</v>
      </c>
    </row>
    <row r="9" spans="1:20" ht="18" customHeight="1">
      <c r="A9" s="6"/>
      <c r="B9" s="6"/>
      <c r="C9" s="24"/>
      <c r="D9" s="33" t="s">
        <v>45</v>
      </c>
      <c r="E9" s="33" t="s">
        <v>36</v>
      </c>
      <c r="F9" s="33" t="s">
        <v>15</v>
      </c>
      <c r="G9" s="33" t="s">
        <v>26</v>
      </c>
      <c r="H9" s="33" t="s">
        <v>39</v>
      </c>
      <c r="I9" s="33" t="s">
        <v>31</v>
      </c>
      <c r="J9" s="33" t="s">
        <v>38</v>
      </c>
      <c r="K9" s="38"/>
      <c r="L9" s="38"/>
      <c r="M9" s="38"/>
      <c r="N9" s="38"/>
      <c r="O9" s="53"/>
      <c r="P9" s="60" t="s">
        <v>18</v>
      </c>
      <c r="Q9" s="69" t="s">
        <v>19</v>
      </c>
      <c r="R9" s="69" t="s">
        <v>4</v>
      </c>
      <c r="S9" s="60" t="s">
        <v>21</v>
      </c>
      <c r="T9" s="65"/>
    </row>
    <row r="10" spans="1:20" ht="18" customHeight="1">
      <c r="A10" s="87" t="s">
        <v>41</v>
      </c>
      <c r="B10" s="17" t="s">
        <v>24</v>
      </c>
      <c r="C10" s="25" t="s">
        <v>25</v>
      </c>
      <c r="D10" s="7"/>
      <c r="E10" s="39"/>
      <c r="F10" s="39"/>
      <c r="G10" s="39"/>
      <c r="H10" s="39"/>
      <c r="I10" s="39"/>
      <c r="J10" s="39"/>
      <c r="K10" s="39"/>
      <c r="L10" s="39"/>
      <c r="M10" s="39"/>
      <c r="N10" s="39"/>
      <c r="O10" s="54"/>
      <c r="P10" s="105">
        <v>5000</v>
      </c>
      <c r="Q10" s="112">
        <f>IF(A10="","",IF($P$24=0,"",ROUND($P10/$P$24*100,2)))</f>
        <v>38.46</v>
      </c>
      <c r="R10" s="119">
        <v>100</v>
      </c>
      <c r="S10" s="112">
        <f>IF(R10="","",ROUNDDOWN(Q10*R10/100,2))</f>
        <v>38.46</v>
      </c>
      <c r="T10" s="126"/>
    </row>
    <row r="11" spans="1:20" ht="18" customHeight="1">
      <c r="A11" s="88"/>
      <c r="B11" s="18"/>
      <c r="C11" s="26" t="s">
        <v>2</v>
      </c>
      <c r="D11" s="34"/>
      <c r="E11" s="40"/>
      <c r="F11" s="40"/>
      <c r="G11" s="40"/>
      <c r="H11" s="40"/>
      <c r="I11" s="40"/>
      <c r="J11" s="40"/>
      <c r="K11" s="40"/>
      <c r="L11" s="40"/>
      <c r="M11" s="40"/>
      <c r="N11" s="40"/>
      <c r="O11" s="55"/>
      <c r="P11" s="106"/>
      <c r="Q11" s="113"/>
      <c r="R11" s="120"/>
      <c r="S11" s="113"/>
      <c r="T11" s="65"/>
    </row>
    <row r="12" spans="1:20" ht="18" customHeight="1">
      <c r="A12" s="87" t="s">
        <v>43</v>
      </c>
      <c r="B12" s="17" t="s">
        <v>24</v>
      </c>
      <c r="C12" s="25" t="s">
        <v>25</v>
      </c>
      <c r="D12" s="7"/>
      <c r="E12" s="39"/>
      <c r="F12" s="39"/>
      <c r="G12" s="39"/>
      <c r="H12" s="39"/>
      <c r="I12" s="39"/>
      <c r="J12" s="39"/>
      <c r="K12" s="39"/>
      <c r="L12" s="39"/>
      <c r="M12" s="39"/>
      <c r="N12" s="39"/>
      <c r="O12" s="54"/>
      <c r="P12" s="105">
        <v>3500</v>
      </c>
      <c r="Q12" s="112">
        <f>IF(A12="","",IF($P$24=0,"",ROUND($P12/$P$24*100,2)))</f>
        <v>26.92</v>
      </c>
      <c r="R12" s="119">
        <v>90</v>
      </c>
      <c r="S12" s="112">
        <f>IF(R12="","",ROUNDDOWN(Q12*R12/100,2))</f>
        <v>24.22</v>
      </c>
      <c r="T12" s="126"/>
    </row>
    <row r="13" spans="1:20" ht="18" customHeight="1">
      <c r="A13" s="88"/>
      <c r="B13" s="18"/>
      <c r="C13" s="26" t="s">
        <v>2</v>
      </c>
      <c r="D13" s="34"/>
      <c r="E13" s="40"/>
      <c r="F13" s="40"/>
      <c r="G13" s="40"/>
      <c r="H13" s="40"/>
      <c r="I13" s="40"/>
      <c r="J13" s="40"/>
      <c r="K13" s="40"/>
      <c r="L13" s="40"/>
      <c r="M13" s="40"/>
      <c r="N13" s="40"/>
      <c r="O13" s="55"/>
      <c r="P13" s="106"/>
      <c r="Q13" s="113"/>
      <c r="R13" s="120"/>
      <c r="S13" s="113"/>
      <c r="T13" s="65"/>
    </row>
    <row r="14" spans="1:20" ht="18" customHeight="1">
      <c r="A14" s="87" t="s">
        <v>44</v>
      </c>
      <c r="B14" s="17" t="s">
        <v>24</v>
      </c>
      <c r="C14" s="25" t="s">
        <v>25</v>
      </c>
      <c r="D14" s="7"/>
      <c r="E14" s="39"/>
      <c r="F14" s="39"/>
      <c r="G14" s="39"/>
      <c r="H14" s="39"/>
      <c r="I14" s="39"/>
      <c r="J14" s="39"/>
      <c r="K14" s="39"/>
      <c r="L14" s="39"/>
      <c r="M14" s="39"/>
      <c r="N14" s="39"/>
      <c r="O14" s="54"/>
      <c r="P14" s="105">
        <v>2500</v>
      </c>
      <c r="Q14" s="112">
        <f>IF(A14="","",IF($P$24=0,"",ROUND($P14/$P$24*100,2)))</f>
        <v>19.23</v>
      </c>
      <c r="R14" s="119">
        <v>0</v>
      </c>
      <c r="S14" s="112">
        <f>IF(R14="","",ROUNDDOWN(Q14*R14/100,2))</f>
        <v>0</v>
      </c>
      <c r="T14" s="126"/>
    </row>
    <row r="15" spans="1:20" ht="18" customHeight="1">
      <c r="A15" s="88"/>
      <c r="B15" s="18"/>
      <c r="C15" s="26" t="s">
        <v>2</v>
      </c>
      <c r="D15" s="34"/>
      <c r="E15" s="40"/>
      <c r="F15" s="40"/>
      <c r="G15" s="40"/>
      <c r="H15" s="40"/>
      <c r="I15" s="40"/>
      <c r="J15" s="40"/>
      <c r="K15" s="40"/>
      <c r="L15" s="40"/>
      <c r="M15" s="40"/>
      <c r="N15" s="40"/>
      <c r="O15" s="55"/>
      <c r="P15" s="106"/>
      <c r="Q15" s="113"/>
      <c r="R15" s="120"/>
      <c r="S15" s="113"/>
      <c r="T15" s="65"/>
    </row>
    <row r="16" spans="1:20" ht="18" customHeight="1">
      <c r="A16" s="87" t="s">
        <v>33</v>
      </c>
      <c r="B16" s="17" t="s">
        <v>24</v>
      </c>
      <c r="C16" s="25" t="s">
        <v>25</v>
      </c>
      <c r="D16" s="7"/>
      <c r="E16" s="39"/>
      <c r="F16" s="39"/>
      <c r="G16" s="39"/>
      <c r="H16" s="39"/>
      <c r="I16" s="39"/>
      <c r="J16" s="39"/>
      <c r="K16" s="39"/>
      <c r="L16" s="39"/>
      <c r="M16" s="39"/>
      <c r="N16" s="39"/>
      <c r="O16" s="54"/>
      <c r="P16" s="105">
        <v>2000</v>
      </c>
      <c r="Q16" s="112">
        <f>IF(A16="","",IF($P$24=0,"",ROUND($P16/$P$24*100,2)))</f>
        <v>15.38</v>
      </c>
      <c r="R16" s="119">
        <v>0</v>
      </c>
      <c r="S16" s="112">
        <f>IF(R16="","",ROUNDDOWN(Q16*R16/100,2))</f>
        <v>0</v>
      </c>
      <c r="T16" s="126"/>
    </row>
    <row r="17" spans="1:20" ht="18" customHeight="1">
      <c r="A17" s="88"/>
      <c r="B17" s="18"/>
      <c r="C17" s="26" t="s">
        <v>2</v>
      </c>
      <c r="D17" s="34"/>
      <c r="E17" s="40"/>
      <c r="F17" s="40"/>
      <c r="G17" s="40"/>
      <c r="H17" s="40"/>
      <c r="I17" s="40"/>
      <c r="J17" s="40"/>
      <c r="K17" s="40"/>
      <c r="L17" s="40"/>
      <c r="M17" s="40"/>
      <c r="N17" s="40"/>
      <c r="O17" s="55"/>
      <c r="P17" s="106"/>
      <c r="Q17" s="113"/>
      <c r="R17" s="120"/>
      <c r="S17" s="113"/>
      <c r="T17" s="65"/>
    </row>
    <row r="18" spans="1:20" ht="18" customHeight="1">
      <c r="A18" s="7"/>
      <c r="B18" s="17" t="s">
        <v>24</v>
      </c>
      <c r="C18" s="25" t="s">
        <v>25</v>
      </c>
      <c r="D18" s="7"/>
      <c r="E18" s="39"/>
      <c r="F18" s="39"/>
      <c r="G18" s="39"/>
      <c r="H18" s="39"/>
      <c r="I18" s="39"/>
      <c r="J18" s="39"/>
      <c r="K18" s="39"/>
      <c r="L18" s="39"/>
      <c r="M18" s="39"/>
      <c r="N18" s="39"/>
      <c r="O18" s="54"/>
      <c r="P18" s="105"/>
      <c r="Q18" s="114" t="str">
        <f>IF(A18="","",IF($P$24=0,"",ROUND($P18/$P$24*100,2)))</f>
        <v/>
      </c>
      <c r="R18" s="119"/>
      <c r="S18" s="114" t="str">
        <f>IF(R18="","",ROUNDDOWN(Q18*R18/100,2))</f>
        <v/>
      </c>
      <c r="T18" s="126"/>
    </row>
    <row r="19" spans="1:20" ht="18" customHeight="1">
      <c r="A19" s="8"/>
      <c r="B19" s="18"/>
      <c r="C19" s="26" t="s">
        <v>2</v>
      </c>
      <c r="D19" s="34"/>
      <c r="E19" s="40"/>
      <c r="F19" s="40"/>
      <c r="G19" s="40"/>
      <c r="H19" s="40"/>
      <c r="I19" s="40"/>
      <c r="J19" s="40"/>
      <c r="K19" s="40"/>
      <c r="L19" s="40"/>
      <c r="M19" s="40"/>
      <c r="N19" s="40"/>
      <c r="O19" s="55"/>
      <c r="P19" s="106"/>
      <c r="Q19" s="115"/>
      <c r="R19" s="120"/>
      <c r="S19" s="115"/>
      <c r="T19" s="65"/>
    </row>
    <row r="20" spans="1:20" ht="18" customHeight="1">
      <c r="A20" s="7"/>
      <c r="B20" s="17" t="s">
        <v>24</v>
      </c>
      <c r="C20" s="25" t="s">
        <v>25</v>
      </c>
      <c r="D20" s="7"/>
      <c r="E20" s="39"/>
      <c r="F20" s="39"/>
      <c r="G20" s="39"/>
      <c r="H20" s="39"/>
      <c r="I20" s="39"/>
      <c r="J20" s="39"/>
      <c r="K20" s="39"/>
      <c r="L20" s="39"/>
      <c r="M20" s="39"/>
      <c r="N20" s="39"/>
      <c r="O20" s="54"/>
      <c r="P20" s="105"/>
      <c r="Q20" s="114" t="str">
        <f>IF(A20="","",IF($P$24=0,"",ROUND($P20/$P$24*100,2)))</f>
        <v/>
      </c>
      <c r="R20" s="119"/>
      <c r="S20" s="114" t="str">
        <f>IF(R20="","",ROUNDDOWN(Q20*R20/100,2))</f>
        <v/>
      </c>
      <c r="T20" s="126"/>
    </row>
    <row r="21" spans="1:20" ht="18" customHeight="1">
      <c r="A21" s="8"/>
      <c r="B21" s="18"/>
      <c r="C21" s="26" t="s">
        <v>2</v>
      </c>
      <c r="D21" s="34"/>
      <c r="E21" s="40"/>
      <c r="F21" s="40"/>
      <c r="G21" s="40"/>
      <c r="H21" s="40"/>
      <c r="I21" s="40"/>
      <c r="J21" s="40"/>
      <c r="K21" s="40"/>
      <c r="L21" s="40"/>
      <c r="M21" s="40"/>
      <c r="N21" s="40"/>
      <c r="O21" s="55"/>
      <c r="P21" s="106"/>
      <c r="Q21" s="115"/>
      <c r="R21" s="120"/>
      <c r="S21" s="115"/>
      <c r="T21" s="65"/>
    </row>
    <row r="22" spans="1:20" ht="18" customHeight="1">
      <c r="A22" s="7"/>
      <c r="B22" s="17" t="s">
        <v>24</v>
      </c>
      <c r="C22" s="25" t="s">
        <v>25</v>
      </c>
      <c r="D22" s="7"/>
      <c r="E22" s="39"/>
      <c r="F22" s="39"/>
      <c r="G22" s="39"/>
      <c r="H22" s="39"/>
      <c r="I22" s="39"/>
      <c r="J22" s="39"/>
      <c r="K22" s="39"/>
      <c r="L22" s="39"/>
      <c r="M22" s="39"/>
      <c r="N22" s="39"/>
      <c r="O22" s="54"/>
      <c r="P22" s="105"/>
      <c r="Q22" s="114" t="str">
        <f>IF(A22="","",IF($P$24=0,"",ROUND($P22/$P$24*100,2)))</f>
        <v/>
      </c>
      <c r="R22" s="119"/>
      <c r="S22" s="114" t="str">
        <f>IF(R22="","",ROUNDDOWN(Q22*R22/100,2))</f>
        <v/>
      </c>
      <c r="T22" s="126"/>
    </row>
    <row r="23" spans="1:20" ht="18" customHeight="1">
      <c r="A23" s="8"/>
      <c r="B23" s="18"/>
      <c r="C23" s="26" t="s">
        <v>2</v>
      </c>
      <c r="D23" s="34"/>
      <c r="E23" s="40"/>
      <c r="F23" s="40"/>
      <c r="G23" s="40"/>
      <c r="H23" s="40"/>
      <c r="I23" s="40"/>
      <c r="J23" s="40"/>
      <c r="K23" s="40"/>
      <c r="L23" s="40"/>
      <c r="M23" s="40"/>
      <c r="N23" s="40"/>
      <c r="O23" s="55"/>
      <c r="P23" s="107"/>
      <c r="Q23" s="115"/>
      <c r="R23" s="121"/>
      <c r="S23" s="115"/>
      <c r="T23" s="65"/>
    </row>
    <row r="24" spans="1:20" ht="18" customHeight="1">
      <c r="A24" s="10"/>
      <c r="B24" s="54" t="s">
        <v>49</v>
      </c>
      <c r="C24" s="94" t="s">
        <v>5</v>
      </c>
      <c r="D24" s="28"/>
      <c r="E24" s="99" t="s">
        <v>51</v>
      </c>
      <c r="F24" s="99"/>
      <c r="G24" s="99"/>
      <c r="H24" s="99"/>
      <c r="I24" s="99"/>
      <c r="J24" s="99"/>
      <c r="K24" s="102"/>
      <c r="L24" s="49" t="s">
        <v>50</v>
      </c>
      <c r="M24" s="23"/>
      <c r="N24" s="23"/>
      <c r="O24" s="57"/>
      <c r="P24" s="108">
        <f>SUM(P10:P23)</f>
        <v>13000</v>
      </c>
      <c r="Q24" s="116">
        <f>SUM(Q10:Q23)</f>
        <v>99.99</v>
      </c>
      <c r="R24" s="80" t="s">
        <v>20</v>
      </c>
      <c r="S24" s="123">
        <f>SUM(S10:S23)</f>
        <v>62.68</v>
      </c>
      <c r="T24" s="127" t="str">
        <f>IF(S24&gt;=50,"≧50％","請求不可")</f>
        <v>≧50％</v>
      </c>
    </row>
    <row r="25" spans="1:20" ht="18" customHeight="1">
      <c r="A25" s="11"/>
      <c r="B25" s="19" t="s">
        <v>9</v>
      </c>
      <c r="C25" s="95" t="s">
        <v>47</v>
      </c>
      <c r="D25" s="29"/>
      <c r="E25" s="100" t="s">
        <v>37</v>
      </c>
      <c r="F25" s="100"/>
      <c r="G25" s="100"/>
      <c r="H25" s="100"/>
      <c r="I25" s="100"/>
      <c r="J25" s="100"/>
      <c r="K25" s="103"/>
      <c r="L25" s="49" t="s">
        <v>22</v>
      </c>
      <c r="M25" s="23"/>
      <c r="N25" s="23"/>
      <c r="O25" s="57"/>
      <c r="P25" s="109">
        <f>P24*0.05</f>
        <v>650</v>
      </c>
      <c r="Q25" s="117"/>
      <c r="R25" s="117"/>
      <c r="S25" s="117"/>
      <c r="T25" s="2"/>
    </row>
    <row r="26" spans="1:20" s="2" customFormat="1" ht="18" customHeight="1">
      <c r="A26" s="12"/>
      <c r="B26" s="91" t="s">
        <v>49</v>
      </c>
      <c r="C26" s="96" t="s">
        <v>48</v>
      </c>
      <c r="D26" s="30"/>
      <c r="E26" s="101" t="s">
        <v>61</v>
      </c>
      <c r="F26" s="101"/>
      <c r="G26" s="101"/>
      <c r="H26" s="101"/>
      <c r="I26" s="101"/>
      <c r="J26" s="43" t="s">
        <v>40</v>
      </c>
      <c r="K26" s="48"/>
      <c r="L26" s="49" t="s">
        <v>52</v>
      </c>
      <c r="M26" s="23"/>
      <c r="N26" s="23"/>
      <c r="O26" s="57"/>
      <c r="P26" s="110">
        <f>SUM(P24:P25)</f>
        <v>13650</v>
      </c>
      <c r="Q26" s="117"/>
      <c r="R26" s="117"/>
      <c r="S26" s="117"/>
      <c r="T26" s="2"/>
    </row>
    <row r="27" spans="1:20" s="2" customFormat="1" ht="7.5" customHeight="1">
      <c r="A27" s="13"/>
      <c r="B27" s="2"/>
      <c r="C27" s="31"/>
      <c r="D27" s="31"/>
      <c r="E27" s="44"/>
      <c r="F27" s="44"/>
      <c r="G27" s="44"/>
      <c r="H27" s="44"/>
      <c r="I27" s="44"/>
      <c r="J27" s="44"/>
      <c r="K27" s="44"/>
      <c r="L27" s="14"/>
      <c r="M27" s="14"/>
      <c r="N27" s="14"/>
      <c r="O27" s="14"/>
      <c r="P27" s="67"/>
      <c r="Q27" s="2"/>
      <c r="R27" s="2"/>
      <c r="S27" s="2"/>
      <c r="T27" s="2"/>
    </row>
    <row r="28" spans="1:20" s="2" customFormat="1" ht="15" customHeight="1">
      <c r="A28" s="14" t="s">
        <v>17</v>
      </c>
      <c r="B28" s="2"/>
      <c r="C28" s="31"/>
      <c r="D28" s="31"/>
      <c r="E28" s="44"/>
      <c r="F28" s="44"/>
      <c r="G28" s="44"/>
      <c r="H28" s="44"/>
      <c r="I28" s="44"/>
      <c r="J28" s="44"/>
      <c r="K28" s="44"/>
      <c r="L28" s="14"/>
      <c r="M28" s="14"/>
      <c r="N28" s="14"/>
      <c r="O28" s="14"/>
      <c r="P28" s="67"/>
      <c r="Q28" s="2"/>
      <c r="R28" s="2"/>
      <c r="S28" s="2"/>
      <c r="T28" s="2"/>
    </row>
    <row r="29" spans="1:20" s="2" customFormat="1" ht="15" customHeight="1">
      <c r="A29" s="14" t="s">
        <v>54</v>
      </c>
      <c r="B29" s="2"/>
      <c r="C29" s="31"/>
      <c r="D29" s="31"/>
      <c r="E29" s="45"/>
      <c r="F29" s="45"/>
      <c r="G29" s="45"/>
      <c r="H29" s="45"/>
      <c r="I29" s="45"/>
      <c r="J29" s="45"/>
      <c r="K29" s="45"/>
      <c r="L29" s="2"/>
      <c r="M29" s="2"/>
      <c r="N29" s="2"/>
      <c r="O29" s="2"/>
      <c r="P29" s="2"/>
      <c r="Q29" s="2"/>
      <c r="R29" s="2"/>
      <c r="S29" s="2"/>
      <c r="T29" s="2"/>
    </row>
    <row r="30" spans="1:20" s="2" customFormat="1" ht="39.75" customHeight="1">
      <c r="A30" s="15" t="s">
        <v>64</v>
      </c>
      <c r="B30" s="15"/>
      <c r="C30" s="15"/>
      <c r="D30" s="15"/>
      <c r="E30" s="15"/>
      <c r="F30" s="15"/>
      <c r="G30" s="15"/>
      <c r="H30" s="15"/>
      <c r="I30" s="15"/>
      <c r="J30" s="15"/>
      <c r="K30" s="15"/>
      <c r="L30" s="15"/>
      <c r="M30" s="15"/>
      <c r="N30" s="15"/>
      <c r="O30" s="15"/>
      <c r="P30" s="15"/>
      <c r="Q30" s="15"/>
      <c r="R30" s="15"/>
      <c r="S30" s="15"/>
      <c r="T30" s="15"/>
    </row>
    <row r="31" spans="1:20" s="2" customFormat="1" ht="15" customHeight="1">
      <c r="A31" s="2" t="s">
        <v>23</v>
      </c>
      <c r="B31" s="2"/>
      <c r="C31" s="2"/>
      <c r="D31" s="2"/>
      <c r="E31" s="2"/>
      <c r="F31" s="2"/>
      <c r="G31" s="2"/>
      <c r="H31" s="2"/>
      <c r="I31" s="2"/>
      <c r="J31" s="2"/>
      <c r="K31" s="2"/>
      <c r="L31" s="2"/>
      <c r="M31" s="2"/>
      <c r="N31" s="2"/>
      <c r="O31" s="2"/>
      <c r="P31" s="29"/>
      <c r="Q31" s="29"/>
      <c r="R31" s="29"/>
      <c r="S31" s="29"/>
      <c r="T31" s="29"/>
    </row>
  </sheetData>
  <mergeCells count="68">
    <mergeCell ref="A2:T2"/>
    <mergeCell ref="R3:T3"/>
    <mergeCell ref="B4:T4"/>
    <mergeCell ref="B5:T5"/>
    <mergeCell ref="O6:P6"/>
    <mergeCell ref="Q6:S6"/>
    <mergeCell ref="D8:O8"/>
    <mergeCell ref="C24:D24"/>
    <mergeCell ref="E24:K24"/>
    <mergeCell ref="L24:O24"/>
    <mergeCell ref="C25:D25"/>
    <mergeCell ref="E25:K25"/>
    <mergeCell ref="L25:O25"/>
    <mergeCell ref="C26:D26"/>
    <mergeCell ref="E26:I26"/>
    <mergeCell ref="L26:O26"/>
    <mergeCell ref="A30:T30"/>
    <mergeCell ref="A8:C9"/>
    <mergeCell ref="T8:T9"/>
    <mergeCell ref="A10:A11"/>
    <mergeCell ref="B10:B11"/>
    <mergeCell ref="P10:P11"/>
    <mergeCell ref="Q10:Q11"/>
    <mergeCell ref="R10:R11"/>
    <mergeCell ref="S10:S11"/>
    <mergeCell ref="T10:T11"/>
    <mergeCell ref="A12:A13"/>
    <mergeCell ref="B12:B13"/>
    <mergeCell ref="P12:P13"/>
    <mergeCell ref="Q12:Q13"/>
    <mergeCell ref="R12:R13"/>
    <mergeCell ref="S12:S13"/>
    <mergeCell ref="T12:T13"/>
    <mergeCell ref="A14:A15"/>
    <mergeCell ref="B14:B15"/>
    <mergeCell ref="P14:P15"/>
    <mergeCell ref="Q14:Q15"/>
    <mergeCell ref="R14:R15"/>
    <mergeCell ref="S14:S15"/>
    <mergeCell ref="T14:T15"/>
    <mergeCell ref="A16:A17"/>
    <mergeCell ref="B16:B17"/>
    <mergeCell ref="P16:P17"/>
    <mergeCell ref="Q16:Q17"/>
    <mergeCell ref="R16:R17"/>
    <mergeCell ref="S16:S17"/>
    <mergeCell ref="T16:T17"/>
    <mergeCell ref="A18:A19"/>
    <mergeCell ref="B18:B19"/>
    <mergeCell ref="P18:P19"/>
    <mergeCell ref="Q18:Q19"/>
    <mergeCell ref="R18:R19"/>
    <mergeCell ref="S18:S19"/>
    <mergeCell ref="T18:T19"/>
    <mergeCell ref="A20:A21"/>
    <mergeCell ref="B20:B21"/>
    <mergeCell ref="P20:P21"/>
    <mergeCell ref="Q20:Q21"/>
    <mergeCell ref="R20:R21"/>
    <mergeCell ref="S20:S21"/>
    <mergeCell ref="T20:T21"/>
    <mergeCell ref="A22:A23"/>
    <mergeCell ref="B22:B23"/>
    <mergeCell ref="P22:P23"/>
    <mergeCell ref="Q22:Q23"/>
    <mergeCell ref="R22:R23"/>
    <mergeCell ref="S22:S23"/>
    <mergeCell ref="T22:T23"/>
  </mergeCells>
  <phoneticPr fontId="1"/>
  <conditionalFormatting sqref="T24">
    <cfRule type="cellIs" dxfId="2" priority="1" stopIfTrue="1" operator="equal">
      <formula>"＞50％"</formula>
    </cfRule>
    <cfRule type="expression" dxfId="1" priority="2" stopIfTrue="1">
      <formula>$S$24=0</formula>
    </cfRule>
    <cfRule type="cellIs" dxfId="0" priority="3" stopIfTrue="1" operator="equal">
      <formula>"""請求不可"""</formula>
    </cfRule>
  </conditionalFormatting>
  <pageMargins left="0.59055118110236227" right="0.59055118110236227" top="0.78740157480314965" bottom="0.59055118110236227" header="0.51181102362204722" footer="0.51181102362204722"/>
  <pageSetup paperSize="9" scale="96"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履行報告書（様式第2号）</vt:lpstr>
      <vt:lpstr>記載例（履行報告書・様式第2号）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竹内　幸一</dc:creator>
  <cp:lastModifiedBy>小堺　洋司</cp:lastModifiedBy>
  <cp:lastPrinted>2012-09-07T02:11:33Z</cp:lastPrinted>
  <dcterms:created xsi:type="dcterms:W3CDTF">1997-01-08T22:48:59Z</dcterms:created>
  <dcterms:modified xsi:type="dcterms:W3CDTF">2024-05-02T06:36:35Z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2024-05-02T06:36:35Z</vt:filetime>
  </property>
</Properties>
</file>