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gnfs01v\062000市民税課$\30 諸税\10 入湯税\01 継：　入湯税その他\■様式\◆現行様式R6.4.1～\"/>
    </mc:Choice>
  </mc:AlternateContent>
  <bookViews>
    <workbookView xWindow="0" yWindow="0" windowWidth="10215" windowHeight="6585" tabRatio="870"/>
  </bookViews>
  <sheets>
    <sheet name="【申告の手順】" sheetId="19" r:id="rId1"/>
    <sheet name="申告書（様式127号）" sheetId="14" r:id="rId2"/>
    <sheet name="入湯税納入申告明細書" sheetId="15" r:id="rId3"/>
    <sheet name="納付書（様式128号）" sheetId="2" r:id="rId4"/>
    <sheet name="申告書（記入例）" sheetId="16" r:id="rId5"/>
    <sheet name="申告明細書（記入例）" sheetId="17" r:id="rId6"/>
    <sheet name="納付書（記入例）" sheetId="6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01_P" localSheetId="0">#REF!</definedName>
    <definedName name="_01_P">#REF!</definedName>
    <definedName name="_02_P_1" localSheetId="0">#REF!</definedName>
    <definedName name="_02_P_1">#REF!</definedName>
    <definedName name="_02_P_2">#REF!</definedName>
    <definedName name="_021_表">#REF!</definedName>
    <definedName name="_022_表">#REF!</definedName>
    <definedName name="_023_表">#REF!</definedName>
    <definedName name="_024_1_表">#REF!</definedName>
    <definedName name="_024_2_表">#REF!</definedName>
    <definedName name="_024_表">#REF!</definedName>
    <definedName name="_025_MIDASI_COL">#REF!</definedName>
    <definedName name="_025_MIDASI_ROW">#REF!</definedName>
    <definedName name="_025_表_1">#REF!</definedName>
    <definedName name="_025_表_2">#REF!</definedName>
    <definedName name="_026_MIDASI_COL">#REF!</definedName>
    <definedName name="_026_MIDASI_ROW">#REF!</definedName>
    <definedName name="_026_表_1">#REF!</definedName>
    <definedName name="_026_表_2">#REF!</definedName>
    <definedName name="_027_MIDASI_COL">#REF!</definedName>
    <definedName name="_027_MIDASI_ROW">#REF!</definedName>
    <definedName name="_027_表_1">#REF!</definedName>
    <definedName name="_027_表_2">#REF!</definedName>
    <definedName name="_03_P">#REF!</definedName>
    <definedName name="_030_MIDASI_COL">#REF!</definedName>
    <definedName name="_030_MIDASI_ROW">#REF!</definedName>
    <definedName name="_030_表_1">#REF!</definedName>
    <definedName name="_030_表_2">#REF!</definedName>
    <definedName name="_031_P">#REF!</definedName>
    <definedName name="_0321_P">#REF!</definedName>
    <definedName name="_0322_P">#REF!</definedName>
    <definedName name="_033_MIDASI_COL">#REF!</definedName>
    <definedName name="_033_MIDASI_ROW">#REF!</definedName>
    <definedName name="_033_P">#REF!</definedName>
    <definedName name="_033_表_1">#REF!</definedName>
    <definedName name="_033_表_2">#REF!</definedName>
    <definedName name="_034_MIDASI_COL">#REF!</definedName>
    <definedName name="_034_MIDASI_ROW">#REF!</definedName>
    <definedName name="_034_P">#REF!</definedName>
    <definedName name="_034_表_1">#REF!</definedName>
    <definedName name="_034_表_2">#REF!</definedName>
    <definedName name="_035_2P">#REF!</definedName>
    <definedName name="_035_P">#REF!</definedName>
    <definedName name="_036_P">#REF!</definedName>
    <definedName name="_038_P">#REF!</definedName>
    <definedName name="_039_P">#REF!</definedName>
    <definedName name="_04_P">#REF!</definedName>
    <definedName name="_040_P">#REF!</definedName>
    <definedName name="_041_P">#REF!</definedName>
    <definedName name="_042_P">#REF!</definedName>
    <definedName name="_043_P">#REF!</definedName>
    <definedName name="_05_P">#REF!</definedName>
    <definedName name="_06_P">#REF!</definedName>
    <definedName name="_07_P">#REF!</definedName>
    <definedName name="_09_MIDASI_COL">#REF!</definedName>
    <definedName name="_09_MIDASI_ROW">#REF!</definedName>
    <definedName name="_09_P">#REF!</definedName>
    <definedName name="_10_P">#REF!</definedName>
    <definedName name="_11_18_P">#REF!</definedName>
    <definedName name="_11_MIDASI_COL">#REF!</definedName>
    <definedName name="_11_MIDASI_ROW">#REF!</definedName>
    <definedName name="_11_P">#REF!</definedName>
    <definedName name="_12_P">#REF!</definedName>
    <definedName name="_13_P">#REF!</definedName>
    <definedName name="_14_P">#REF!</definedName>
    <definedName name="_15_P">#REF!</definedName>
    <definedName name="_16_P">#REF!</definedName>
    <definedName name="_17_P">#REF!</definedName>
    <definedName name="_18_P">#REF!</definedName>
    <definedName name="_19_P">#REF!</definedName>
    <definedName name="_20_P">#REF!</definedName>
    <definedName name="_21_P">#REF!</definedName>
    <definedName name="_22_P">#REF!</definedName>
    <definedName name="\B">#REF!</definedName>
    <definedName name="\I">#REF!</definedName>
    <definedName name="\K">#REF!</definedName>
    <definedName name="ADD_COPY句">#N/A</definedName>
    <definedName name="cal_index_size" localSheetId="5">[1]!cal_index_size</definedName>
    <definedName name="cal_index_size" localSheetId="2">[1]!cal_index_size</definedName>
    <definedName name="cal_index_size">[1]!cal_index_size</definedName>
    <definedName name="cal_table_size" localSheetId="5">[1]!cal_table_size</definedName>
    <definedName name="cal_table_size" localSheetId="2">[1]!cal_table_size</definedName>
    <definedName name="cal_table_size">[1]!cal_table_size</definedName>
    <definedName name="CULC.cal_index_size" localSheetId="5">[2]!CULC.cal_index_size</definedName>
    <definedName name="CULC.cal_index_size" localSheetId="2">[2]!CULC.cal_index_size</definedName>
    <definedName name="CULC.cal_index_size">[2]!CULC.cal_index_size</definedName>
    <definedName name="F032_P">#REF!</definedName>
    <definedName name="F033_P">#REF!</definedName>
    <definedName name="F034_P">#REF!</definedName>
    <definedName name="F035_P">#REF!</definedName>
    <definedName name="_xlnm.Print_Area" localSheetId="0">【申告の手順】!$A$1:$BN$54</definedName>
    <definedName name="_xlnm.Print_Area" localSheetId="4">'申告書（記入例）'!$B$1:$AV$84</definedName>
    <definedName name="_xlnm.Print_Area" localSheetId="1">'申告書（様式127号）'!$B$1:$AV$84</definedName>
    <definedName name="_xlnm.Print_Area" localSheetId="5">'申告明細書（記入例）'!$B$1:$AY$94</definedName>
    <definedName name="_xlnm.Print_Area" localSheetId="2">入湯税納入申告明細書!$B$1:$AY$94</definedName>
    <definedName name="_xlnm.Print_Area" localSheetId="3">'納付書（様式128号）'!$A$1:$BQ$56</definedName>
    <definedName name="PRN_11" localSheetId="0">#REF!</definedName>
    <definedName name="PRN_11">#REF!</definedName>
    <definedName name="PRN_12" localSheetId="0">#REF!</definedName>
    <definedName name="PRN_12">#REF!</definedName>
    <definedName name="PRN_13" localSheetId="0">#REF!</definedName>
    <definedName name="PRN_13">#REF!</definedName>
    <definedName name="PRN_14">#REF!</definedName>
    <definedName name="PRN_15">#REF!</definedName>
    <definedName name="PRN_16">#REF!</definedName>
    <definedName name="PRN_17">#REF!</definedName>
    <definedName name="PRN_18">#REF!</definedName>
    <definedName name="PRN_ALL">#REF!</definedName>
    <definedName name="PRN_F_ALL">#REF!</definedName>
    <definedName name="PRN_F01">#REF!</definedName>
    <definedName name="PRN_F02">#REF!</definedName>
    <definedName name="PRN_F03">#REF!</definedName>
    <definedName name="PRN_F04">#REF!</definedName>
    <definedName name="PRN_F05">#REF!</definedName>
    <definedName name="PRN_F06">#REF!</definedName>
    <definedName name="PRN_F07">#REF!</definedName>
    <definedName name="PRN_F08">#REF!</definedName>
    <definedName name="PRN_F09">#REF!</definedName>
    <definedName name="PRN_F10">#REF!</definedName>
    <definedName name="PRN_F11">#REF!</definedName>
    <definedName name="PRN_SET_F">#REF!</definedName>
    <definedName name="PRN_SET_F09">#REF!</definedName>
    <definedName name="さ" localSheetId="5">[2]!CULC.cal_index_size</definedName>
    <definedName name="さ" localSheetId="2">[2]!CULC.cal_index_size</definedName>
    <definedName name="さ">[2]!CULC.cal_index_size</definedName>
    <definedName name="ファイル展開">#N/A</definedName>
    <definedName name="ワイドに" localSheetId="5">[3]!ワイドに</definedName>
    <definedName name="ワイドに" localSheetId="2">[3]!ワイドに</definedName>
    <definedName name="ワイドに">[3]!ワイドに</definedName>
    <definedName name="印刷" localSheetId="5">[4]!印刷</definedName>
    <definedName name="印刷" localSheetId="2">[4]!印刷</definedName>
    <definedName name="印刷">[4]!印刷</definedName>
    <definedName name="解析">#N/A</definedName>
    <definedName name="見やすく" localSheetId="5">[3]!見やすく</definedName>
    <definedName name="見やすく" localSheetId="2">[3]!見やすく</definedName>
    <definedName name="見やすく">[3]!見やすく</definedName>
    <definedName name="終了" localSheetId="5">[5]!終了</definedName>
    <definedName name="終了" localSheetId="2">[5]!終了</definedName>
    <definedName name="終了">[5]!終了</definedName>
    <definedName name="設計書">#N/A</definedName>
    <definedName name="第25ー2">#REF!</definedName>
    <definedName name="第25表">#REF!</definedName>
    <definedName name="第26ー2">#REF!</definedName>
    <definedName name="第26表">#REF!</definedName>
    <definedName name="第27表">#REF!</definedName>
    <definedName name="第28表">#REF!</definedName>
    <definedName name="第29表">#REF!</definedName>
    <definedName name="第30表">#REF!</definedName>
    <definedName name="第31表">#REF!</definedName>
    <definedName name="第33表">#REF!</definedName>
    <definedName name="第34表">#REF!</definedName>
    <definedName name="第35表">#REF!</definedName>
    <definedName name="第36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15" l="1"/>
  <c r="AB83" i="15"/>
  <c r="T83" i="17" l="1"/>
  <c r="O57" i="16" s="1"/>
  <c r="X83" i="17"/>
  <c r="Z57" i="16" s="1"/>
  <c r="AP83" i="17"/>
  <c r="AT83" i="17"/>
  <c r="AI31" i="16" l="1"/>
  <c r="AC31" i="16"/>
  <c r="AC38" i="16"/>
  <c r="AI31" i="14"/>
  <c r="AC31" i="14"/>
  <c r="AC38" i="14"/>
  <c r="Z60" i="16"/>
  <c r="O60" i="16"/>
  <c r="AB83" i="17"/>
  <c r="K50" i="16" s="1"/>
  <c r="F83" i="17"/>
  <c r="K47" i="16" s="1"/>
  <c r="AH81" i="17"/>
  <c r="L81" i="17"/>
  <c r="AH79" i="17"/>
  <c r="L79" i="17"/>
  <c r="AH77" i="17"/>
  <c r="L77" i="17"/>
  <c r="AH75" i="17"/>
  <c r="L75" i="17"/>
  <c r="AH73" i="17"/>
  <c r="L73" i="17"/>
  <c r="AH71" i="17"/>
  <c r="L71" i="17"/>
  <c r="AH69" i="17"/>
  <c r="L69" i="17"/>
  <c r="AH67" i="17"/>
  <c r="L67" i="17"/>
  <c r="AH65" i="17"/>
  <c r="L65" i="17"/>
  <c r="AH63" i="17"/>
  <c r="L63" i="17"/>
  <c r="AH61" i="17"/>
  <c r="L61" i="17"/>
  <c r="AH59" i="17"/>
  <c r="L59" i="17"/>
  <c r="AH57" i="17"/>
  <c r="L57" i="17"/>
  <c r="AH55" i="17"/>
  <c r="L55" i="17"/>
  <c r="AH53" i="17"/>
  <c r="L53" i="17"/>
  <c r="AH51" i="17"/>
  <c r="L51" i="17"/>
  <c r="AH49" i="17"/>
  <c r="L49" i="17"/>
  <c r="AH47" i="17"/>
  <c r="L47" i="17"/>
  <c r="AH45" i="17"/>
  <c r="L45" i="17"/>
  <c r="AH43" i="17"/>
  <c r="L43" i="17"/>
  <c r="AH41" i="17"/>
  <c r="L41" i="17"/>
  <c r="AH39" i="17"/>
  <c r="L39" i="17"/>
  <c r="AH37" i="17"/>
  <c r="L37" i="17"/>
  <c r="AH35" i="17"/>
  <c r="L35" i="17"/>
  <c r="AH33" i="17"/>
  <c r="L33" i="17"/>
  <c r="AH31" i="17"/>
  <c r="L31" i="17"/>
  <c r="AH29" i="17"/>
  <c r="L29" i="17"/>
  <c r="AH27" i="17"/>
  <c r="L27" i="17"/>
  <c r="AH25" i="17"/>
  <c r="L25" i="17"/>
  <c r="AH23" i="17"/>
  <c r="L23" i="17"/>
  <c r="AH21" i="17"/>
  <c r="L21" i="17"/>
  <c r="AT83" i="15"/>
  <c r="Z60" i="14" s="1"/>
  <c r="X83" i="15"/>
  <c r="AP83" i="15"/>
  <c r="O60" i="14" s="1"/>
  <c r="T83" i="15"/>
  <c r="O57" i="14" s="1"/>
  <c r="L63" i="15"/>
  <c r="AI61" i="16" l="1"/>
  <c r="Z50" i="16"/>
  <c r="Z47" i="16"/>
  <c r="AI83" i="17"/>
  <c r="M83" i="17"/>
  <c r="AI58" i="16"/>
  <c r="AI61" i="14"/>
  <c r="Z57" i="14"/>
  <c r="AI58" i="14" s="1"/>
  <c r="F83" i="15"/>
  <c r="AH81" i="15"/>
  <c r="L81" i="15"/>
  <c r="AH79" i="15"/>
  <c r="L79" i="15"/>
  <c r="AH77" i="15"/>
  <c r="L77" i="15"/>
  <c r="AH75" i="15"/>
  <c r="L75" i="15"/>
  <c r="AH73" i="15"/>
  <c r="L73" i="15"/>
  <c r="AH71" i="15"/>
  <c r="L71" i="15"/>
  <c r="AH69" i="15"/>
  <c r="L69" i="15"/>
  <c r="AH67" i="15"/>
  <c r="L67" i="15"/>
  <c r="AH65" i="15"/>
  <c r="AH63" i="15"/>
  <c r="AH61" i="15"/>
  <c r="L61" i="15"/>
  <c r="AH59" i="15"/>
  <c r="L59" i="15"/>
  <c r="AH57" i="15"/>
  <c r="L57" i="15"/>
  <c r="AH55" i="15"/>
  <c r="L55" i="15"/>
  <c r="AH53" i="15"/>
  <c r="L53" i="15"/>
  <c r="AH51" i="15"/>
  <c r="L51" i="15"/>
  <c r="AH49" i="15"/>
  <c r="L49" i="15"/>
  <c r="AH47" i="15"/>
  <c r="L47" i="15"/>
  <c r="AH45" i="15"/>
  <c r="L45" i="15"/>
  <c r="AH43" i="15"/>
  <c r="L43" i="15"/>
  <c r="AH41" i="15"/>
  <c r="L41" i="15"/>
  <c r="AH39" i="15"/>
  <c r="L39" i="15"/>
  <c r="AH37" i="15"/>
  <c r="L37" i="15"/>
  <c r="AH35" i="15"/>
  <c r="L35" i="15"/>
  <c r="AH33" i="15"/>
  <c r="L33" i="15"/>
  <c r="AH31" i="15"/>
  <c r="L31" i="15"/>
  <c r="AH29" i="15"/>
  <c r="L29" i="15"/>
  <c r="AH27" i="15"/>
  <c r="L27" i="15"/>
  <c r="AH25" i="15"/>
  <c r="L25" i="15"/>
  <c r="AH23" i="15"/>
  <c r="L23" i="15"/>
  <c r="AH21" i="15"/>
  <c r="L21" i="15"/>
  <c r="K47" i="14" l="1"/>
  <c r="Z47" i="14" s="1"/>
  <c r="K50" i="14"/>
  <c r="Z50" i="14" s="1"/>
  <c r="AI49" i="16"/>
  <c r="AI83" i="15"/>
  <c r="M83" i="15"/>
  <c r="AI49" i="14" l="1"/>
  <c r="BN22" i="2"/>
</calcChain>
</file>

<file path=xl/comments1.xml><?xml version="1.0" encoding="utf-8"?>
<comments xmlns="http://schemas.openxmlformats.org/spreadsheetml/2006/main">
  <authors>
    <author>00063333</author>
  </authors>
  <commentList>
    <comment ref="C7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セルから選択してください。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00063333</author>
  </authors>
  <commentList>
    <comment ref="AU5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不明の場合は、記入不要</t>
        </r>
      </text>
    </comment>
  </commentList>
</comments>
</file>

<file path=xl/sharedStrings.xml><?xml version="1.0" encoding="utf-8"?>
<sst xmlns="http://schemas.openxmlformats.org/spreadsheetml/2006/main" count="435" uniqueCount="141">
  <si>
    <t>決</t>
    <rPh sb="0" eb="1">
      <t>キ</t>
    </rPh>
    <phoneticPr fontId="1"/>
  </si>
  <si>
    <t>日帰り客</t>
    <rPh sb="0" eb="2">
      <t>ヒガエ</t>
    </rPh>
    <rPh sb="3" eb="4">
      <t>キャク</t>
    </rPh>
    <phoneticPr fontId="1"/>
  </si>
  <si>
    <t>　様式第一二七号（第一四四条関係）</t>
    <rPh sb="1" eb="3">
      <t>ヨウシキ</t>
    </rPh>
    <rPh sb="3" eb="4">
      <t>ダイ</t>
    </rPh>
    <rPh sb="4" eb="7">
      <t>１２７</t>
    </rPh>
    <rPh sb="7" eb="8">
      <t>ゴウ</t>
    </rPh>
    <rPh sb="9" eb="10">
      <t>ダイ</t>
    </rPh>
    <rPh sb="10" eb="13">
      <t>１４４</t>
    </rPh>
    <rPh sb="13" eb="14">
      <t>ジョウ</t>
    </rPh>
    <rPh sb="14" eb="16">
      <t>カンケイ</t>
    </rPh>
    <phoneticPr fontId="1"/>
  </si>
  <si>
    <t>長野市長　宛</t>
    <rPh sb="0" eb="4">
      <t>ナガノシチョウ</t>
    </rPh>
    <rPh sb="5" eb="6">
      <t>ア</t>
    </rPh>
    <phoneticPr fontId="1"/>
  </si>
  <si>
    <t>日帰り</t>
    <rPh sb="0" eb="2">
      <t>ヒガエ</t>
    </rPh>
    <phoneticPr fontId="1"/>
  </si>
  <si>
    <t>記</t>
    <rPh sb="0" eb="1">
      <t>キ</t>
    </rPh>
    <phoneticPr fontId="1"/>
  </si>
  <si>
    <t>◎</t>
  </si>
  <si>
    <t>上記のとおり通知します。</t>
    <rPh sb="0" eb="2">
      <t>ジョウキ</t>
    </rPh>
    <rPh sb="6" eb="8">
      <t>ツウチ</t>
    </rPh>
    <phoneticPr fontId="1"/>
  </si>
  <si>
    <t>①</t>
  </si>
  <si>
    <t>計</t>
    <rPh sb="0" eb="1">
      <t>ケイ</t>
    </rPh>
    <phoneticPr fontId="1"/>
  </si>
  <si>
    <t>円</t>
    <rPh sb="0" eb="1">
      <t>エン</t>
    </rPh>
    <phoneticPr fontId="1"/>
  </si>
  <si>
    <t>住所（所在地）</t>
    <rPh sb="0" eb="2">
      <t>ジュウショ</t>
    </rPh>
    <rPh sb="3" eb="5">
      <t>ショザイ</t>
    </rPh>
    <rPh sb="5" eb="6">
      <t>チ</t>
    </rPh>
    <phoneticPr fontId="1"/>
  </si>
  <si>
    <t>日</t>
    <rPh sb="0" eb="1">
      <t>ニチ</t>
    </rPh>
    <phoneticPr fontId="1"/>
  </si>
  <si>
    <t xml:space="preserve">   督促手数料</t>
    <rPh sb="3" eb="5">
      <t>トクソク</t>
    </rPh>
    <rPh sb="5" eb="8">
      <t>テスウリョウ</t>
    </rPh>
    <phoneticPr fontId="1"/>
  </si>
  <si>
    <t>宿泊</t>
    <rPh sb="0" eb="2">
      <t>シュクハク</t>
    </rPh>
    <phoneticPr fontId="1"/>
  </si>
  <si>
    <t>　　　　　 （金融機関保管）</t>
    <rPh sb="7" eb="9">
      <t>キンユウ</t>
    </rPh>
    <rPh sb="9" eb="11">
      <t>キカン</t>
    </rPh>
    <rPh sb="11" eb="13">
      <t>ホカン</t>
    </rPh>
    <phoneticPr fontId="1"/>
  </si>
  <si>
    <t>　　　　　 （長野市保管）</t>
    <rPh sb="7" eb="10">
      <t>ナガノシ</t>
    </rPh>
    <rPh sb="10" eb="12">
      <t>ホカン</t>
    </rPh>
    <phoneticPr fontId="1"/>
  </si>
  <si>
    <t>担当　長野市財政部　市民税課　TEL:026-224-5017</t>
  </si>
  <si>
    <t>課税免除（人）</t>
    <rPh sb="0" eb="2">
      <t>カゼイ</t>
    </rPh>
    <rPh sb="2" eb="4">
      <t>メンジョ</t>
    </rPh>
    <rPh sb="5" eb="6">
      <t>ヒト</t>
    </rPh>
    <phoneticPr fontId="1"/>
  </si>
  <si>
    <t>　この納入書は、ゆうちょ銀行・郵便局では使用できません。</t>
    <rPh sb="3" eb="6">
      <t>ノウニュウショ</t>
    </rPh>
    <rPh sb="12" eb="14">
      <t>ギンコウ</t>
    </rPh>
    <rPh sb="15" eb="18">
      <t>ユウビンキョク</t>
    </rPh>
    <rPh sb="20" eb="22">
      <t>シヨウ</t>
    </rPh>
    <phoneticPr fontId="1"/>
  </si>
  <si>
    <t>区分</t>
    <rPh sb="0" eb="2">
      <t>クブン</t>
    </rPh>
    <phoneticPr fontId="1"/>
  </si>
  <si>
    <t>となっていますので、切り離さず</t>
    <rPh sb="10" eb="11">
      <t>キ</t>
    </rPh>
    <rPh sb="12" eb="13">
      <t>ハナ</t>
    </rPh>
    <phoneticPr fontId="1"/>
  </si>
  <si>
    <t>学校教育</t>
    <rPh sb="0" eb="2">
      <t>ガッコウ</t>
    </rPh>
    <rPh sb="2" eb="4">
      <t>キョウイク</t>
    </rPh>
    <phoneticPr fontId="1"/>
  </si>
  <si>
    <t>入湯税納入申告書</t>
    <rPh sb="0" eb="2">
      <t>ニュウトウ</t>
    </rPh>
    <rPh sb="2" eb="3">
      <t>ゼイ</t>
    </rPh>
    <rPh sb="3" eb="5">
      <t>ノウニュウ</t>
    </rPh>
    <rPh sb="5" eb="8">
      <t>シンコクショ</t>
    </rPh>
    <phoneticPr fontId="1"/>
  </si>
  <si>
    <t>非ＯＣＲ合</t>
    <rPh sb="0" eb="1">
      <t>ヒ</t>
    </rPh>
    <rPh sb="4" eb="5">
      <t>ア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</si>
  <si>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</si>
  <si>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②</t>
  </si>
  <si>
    <t xml:space="preserve">  </t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</si>
  <si>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</si>
  <si>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注意事項</t>
    <rPh sb="0" eb="2">
      <t>チュウイ</t>
    </rPh>
    <rPh sb="2" eb="4">
      <t>ジコウ</t>
    </rPh>
    <phoneticPr fontId="1"/>
  </si>
  <si>
    <t>　上記金額を領収しました。</t>
    <rPh sb="1" eb="3">
      <t>ジョウキ</t>
    </rPh>
    <rPh sb="3" eb="5">
      <t>キンガク</t>
    </rPh>
    <rPh sb="6" eb="8">
      <t>リョウシュウ</t>
    </rPh>
    <phoneticPr fontId="1"/>
  </si>
  <si>
    <t>　長野市市税条例第144条第３項の規定により、下記のとおり入湯税の納入について申告します。</t>
    <rPh sb="1" eb="4">
      <t>ナガノシ</t>
    </rPh>
    <rPh sb="4" eb="6">
      <t>シゼイ</t>
    </rPh>
    <rPh sb="6" eb="8">
      <t>ジョウレイ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9" eb="31">
      <t>ニュウトウ</t>
    </rPh>
    <rPh sb="31" eb="32">
      <t>ゼイ</t>
    </rPh>
    <rPh sb="33" eb="35">
      <t>ノウニュウ</t>
    </rPh>
    <rPh sb="39" eb="41">
      <t>シンコク</t>
    </rPh>
    <phoneticPr fontId="1"/>
  </si>
  <si>
    <t>申</t>
    <rPh sb="0" eb="1">
      <t>モウ</t>
    </rPh>
    <phoneticPr fontId="1"/>
  </si>
  <si>
    <t>入湯税領収済通知書</t>
    <rPh sb="0" eb="2">
      <t>ニュウトウ</t>
    </rPh>
    <rPh sb="2" eb="3">
      <t>ゼイ</t>
    </rPh>
    <rPh sb="3" eb="5">
      <t>リョウシュウ</t>
    </rPh>
    <rPh sb="5" eb="6">
      <t>スミ</t>
    </rPh>
    <rPh sb="6" eb="8">
      <t>ツウチ</t>
    </rPh>
    <phoneticPr fontId="1"/>
  </si>
  <si>
    <t>注意(2)</t>
    <rPh sb="0" eb="2">
      <t>チュウイ</t>
    </rPh>
    <phoneticPr fontId="1"/>
  </si>
  <si>
    <t>管理番号</t>
    <rPh sb="0" eb="2">
      <t>カンリ</t>
    </rPh>
    <rPh sb="2" eb="4">
      <t>バンゴウ</t>
    </rPh>
    <phoneticPr fontId="1"/>
  </si>
  <si>
    <t>特別徴収義務者住所及び氏名又は名称</t>
    <rPh sb="0" eb="2">
      <t>トクベツ</t>
    </rPh>
    <rPh sb="2" eb="4">
      <t>チョウシュウ</t>
    </rPh>
    <rPh sb="4" eb="7">
      <t>ギムシャ</t>
    </rPh>
    <rPh sb="7" eb="9">
      <t>ジュウショ</t>
    </rPh>
    <rPh sb="9" eb="10">
      <t>オヨ</t>
    </rPh>
    <rPh sb="11" eb="13">
      <t>シメイ</t>
    </rPh>
    <rPh sb="13" eb="14">
      <t>マタ</t>
    </rPh>
    <rPh sb="15" eb="17">
      <t>メイショウ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</si>
  <si>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</si>
  <si>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この納付書は、３枚１組の複写式</t>
  </si>
  <si>
    <t>担当　　長野市財政部　市民税課</t>
    <rPh sb="0" eb="2">
      <t>タントウ</t>
    </rPh>
    <rPh sb="4" eb="7">
      <t>ナガノシ</t>
    </rPh>
    <rPh sb="7" eb="9">
      <t>ザイセイ</t>
    </rPh>
    <rPh sb="9" eb="10">
      <t>ブ</t>
    </rPh>
    <rPh sb="11" eb="14">
      <t>シミンゼイ</t>
    </rPh>
    <rPh sb="14" eb="15">
      <t>カ</t>
    </rPh>
    <phoneticPr fontId="1"/>
  </si>
  <si>
    <t>１　この申告書には、前月中の入湯客について記載し、毎月15日までに提出してください。</t>
    <rPh sb="4" eb="7">
      <t>シンコクショ</t>
    </rPh>
    <rPh sb="10" eb="13">
      <t>ゼンゲツチュウ</t>
    </rPh>
    <rPh sb="14" eb="16">
      <t>ニュウトウ</t>
    </rPh>
    <rPh sb="16" eb="17">
      <t>キャク</t>
    </rPh>
    <rPh sb="21" eb="23">
      <t>キサイ</t>
    </rPh>
    <rPh sb="25" eb="27">
      <t>マイツキ</t>
    </rPh>
    <rPh sb="29" eb="30">
      <t>ニチ</t>
    </rPh>
    <phoneticPr fontId="1"/>
  </si>
  <si>
    <t>申告区分</t>
    <rPh sb="0" eb="2">
      <t>シンコク</t>
    </rPh>
    <rPh sb="2" eb="4">
      <t>クブン</t>
    </rPh>
    <phoneticPr fontId="1"/>
  </si>
  <si>
    <t>　</t>
  </si>
  <si>
    <t>上記のとおり納入します。</t>
    <rPh sb="0" eb="2">
      <t>ジョウキ</t>
    </rPh>
    <rPh sb="6" eb="8">
      <t>ノウニュウ</t>
    </rPh>
    <phoneticPr fontId="1"/>
  </si>
  <si>
    <t>所在地</t>
    <rPh sb="0" eb="3">
      <t>ショザイチ</t>
    </rPh>
    <phoneticPr fontId="1"/>
  </si>
  <si>
    <t>人数</t>
    <rPh sb="0" eb="2">
      <t>ニンズウ</t>
    </rPh>
    <phoneticPr fontId="1"/>
  </si>
  <si>
    <t>）で切り取って、３枚一緒に提出してください。</t>
    <rPh sb="2" eb="3">
      <t>キ</t>
    </rPh>
    <rPh sb="4" eb="5">
      <t>ト</t>
    </rPh>
    <rPh sb="9" eb="10">
      <t>マイ</t>
    </rPh>
    <rPh sb="10" eb="12">
      <t>イッショ</t>
    </rPh>
    <rPh sb="13" eb="15">
      <t>テイシュツ</t>
    </rPh>
    <phoneticPr fontId="1"/>
  </si>
  <si>
    <t>１５０　円</t>
    <rPh sb="4" eb="5">
      <t>エン</t>
    </rPh>
    <phoneticPr fontId="1"/>
  </si>
  <si>
    <t xml:space="preserve">　 </t>
  </si>
  <si>
    <t>宿泊客</t>
    <rPh sb="0" eb="3">
      <t>シュクハクキャク</t>
    </rPh>
    <phoneticPr fontId="1"/>
  </si>
  <si>
    <t>１００　円</t>
    <rPh sb="4" eb="5">
      <t>エン</t>
    </rPh>
    <phoneticPr fontId="1"/>
  </si>
  <si>
    <t>税率</t>
    <rPh sb="0" eb="2">
      <t>ゼイリツ</t>
    </rPh>
    <phoneticPr fontId="1"/>
  </si>
  <si>
    <t>２　「学校教育上の見地から行われる行事」による免除を受けようとする際には、別途添付書類が必要です。</t>
    <rPh sb="3" eb="5">
      <t>ガッコウ</t>
    </rPh>
    <rPh sb="5" eb="7">
      <t>キョウイク</t>
    </rPh>
    <rPh sb="7" eb="8">
      <t>ジョウ</t>
    </rPh>
    <rPh sb="9" eb="11">
      <t>ケンチ</t>
    </rPh>
    <rPh sb="13" eb="14">
      <t>オコナ</t>
    </rPh>
    <rPh sb="17" eb="19">
      <t>ギョウジ</t>
    </rPh>
    <rPh sb="23" eb="25">
      <t>メンジョ</t>
    </rPh>
    <rPh sb="26" eb="27">
      <t>ウ</t>
    </rPh>
    <phoneticPr fontId="1"/>
  </si>
  <si>
    <t xml:space="preserve">   重加算金</t>
    <rPh sb="3" eb="4">
      <t>オモ</t>
    </rPh>
    <rPh sb="4" eb="7">
      <t>カサンキン</t>
    </rPh>
    <phoneticPr fontId="1"/>
  </si>
  <si>
    <t>入湯税領収証書</t>
    <rPh sb="0" eb="2">
      <t>ニュウトウ</t>
    </rPh>
    <rPh sb="2" eb="3">
      <t>ゼイ</t>
    </rPh>
    <rPh sb="3" eb="5">
      <t>リョウシュウ</t>
    </rPh>
    <rPh sb="5" eb="7">
      <t>ショウショ</t>
    </rPh>
    <phoneticPr fontId="1"/>
  </si>
  <si>
    <t>　長野市△△町○○番地</t>
    <rPh sb="1" eb="4">
      <t>ナガノシ</t>
    </rPh>
    <rPh sb="6" eb="7">
      <t>マチ</t>
    </rPh>
    <rPh sb="9" eb="11">
      <t>バンチ</t>
    </rPh>
    <phoneticPr fontId="1"/>
  </si>
  <si>
    <t>入湯税納入書</t>
    <rPh sb="0" eb="2">
      <t>ニュウトウ</t>
    </rPh>
    <rPh sb="2" eb="3">
      <t>ゼイ</t>
    </rPh>
    <rPh sb="3" eb="6">
      <t>ノウニュウショ</t>
    </rPh>
    <phoneticPr fontId="1"/>
  </si>
  <si>
    <t>注意(1)</t>
    <rPh sb="0" eb="2">
      <t>チュウイ</t>
    </rPh>
    <phoneticPr fontId="1"/>
  </si>
  <si>
    <t>定</t>
    <rPh sb="0" eb="1">
      <t>サダ</t>
    </rPh>
    <phoneticPr fontId="1"/>
  </si>
  <si>
    <t>に提出してください。</t>
    <rPh sb="1" eb="3">
      <t>テイシュツ</t>
    </rPh>
    <phoneticPr fontId="1"/>
  </si>
  <si>
    <t>　　　　　 （納税者保管）</t>
    <rPh sb="7" eb="10">
      <t>ノウゼイシャ</t>
    </rPh>
    <rPh sb="11" eb="12">
      <t>シュウホ</t>
    </rPh>
    <phoneticPr fontId="1"/>
  </si>
  <si>
    <t>③</t>
  </si>
  <si>
    <t>　　　　　　　年　　　　月分</t>
    <rPh sb="7" eb="8">
      <t>ネン</t>
    </rPh>
    <rPh sb="12" eb="13">
      <t>ツキ</t>
    </rPh>
    <rPh sb="13" eb="14">
      <t>ブン</t>
    </rPh>
    <phoneticPr fontId="1"/>
  </si>
  <si>
    <t>告</t>
    <rPh sb="0" eb="1">
      <t>ツ</t>
    </rPh>
    <phoneticPr fontId="1"/>
  </si>
  <si>
    <t>更正</t>
    <rPh sb="0" eb="2">
      <t>コウセイ</t>
    </rPh>
    <phoneticPr fontId="1"/>
  </si>
  <si>
    <t>　お手数ですが、この納入をご利用される際は、３枚とも記入し、切取線（</t>
    <rPh sb="2" eb="4">
      <t>テスウ</t>
    </rPh>
    <rPh sb="10" eb="12">
      <t>ノウニュウ</t>
    </rPh>
    <rPh sb="14" eb="16">
      <t>リヨウ</t>
    </rPh>
    <rPh sb="19" eb="20">
      <t>サイ</t>
    </rPh>
    <rPh sb="23" eb="24">
      <t>マイ</t>
    </rPh>
    <rPh sb="26" eb="28">
      <t>キニュウ</t>
    </rPh>
    <rPh sb="30" eb="33">
      <t>キリトリセン</t>
    </rPh>
    <phoneticPr fontId="1"/>
  </si>
  <si>
    <t>税額</t>
    <rPh sb="0" eb="2">
      <t>ゼイガク</t>
    </rPh>
    <phoneticPr fontId="1"/>
  </si>
  <si>
    <t>Ａ＋Ｂ</t>
  </si>
  <si>
    <t>代表者　　　</t>
    <rPh sb="0" eb="3">
      <t>ダイヒョウシャ</t>
    </rPh>
    <phoneticPr fontId="1"/>
  </si>
  <si>
    <r>
      <rPr>
        <b/>
        <i/>
        <sz val="16"/>
        <color theme="1"/>
        <rFont val="ＭＳ Ｐゴシック"/>
        <family val="3"/>
        <charset val="128"/>
      </rPr>
      <t>株式会社　入湯商事
代表取締役長野太郎</t>
    </r>
    <r>
      <rPr>
        <sz val="16"/>
        <color theme="1"/>
        <rFont val="ＭＳ Ｐゴシック"/>
        <family val="3"/>
        <charset val="128"/>
      </rPr>
      <t>　　　　　　</t>
    </r>
    <rPh sb="0" eb="4">
      <t>カブシキガイシャ</t>
    </rPh>
    <rPh sb="5" eb="7">
      <t>ニュウトウ</t>
    </rPh>
    <rPh sb="7" eb="9">
      <t>ショウジ</t>
    </rPh>
    <rPh sb="10" eb="12">
      <t>ダイヒョウ</t>
    </rPh>
    <rPh sb="12" eb="15">
      <t>トリシマリヤク</t>
    </rPh>
    <rPh sb="15" eb="17">
      <t>ナガノ</t>
    </rPh>
    <rPh sb="17" eb="19">
      <t>タロウ</t>
    </rPh>
    <phoneticPr fontId="1"/>
  </si>
  <si>
    <t xml:space="preserve">   税額</t>
    <rPh sb="3" eb="4">
      <t>ゼイ</t>
    </rPh>
    <rPh sb="4" eb="5">
      <t>ガク</t>
    </rPh>
    <phoneticPr fontId="1"/>
  </si>
  <si>
    <t xml:space="preserve">   延滞金</t>
    <rPh sb="3" eb="6">
      <t>エンタイキン</t>
    </rPh>
    <phoneticPr fontId="1"/>
  </si>
  <si>
    <t xml:space="preserve">   過少申告加算金</t>
    <rPh sb="3" eb="5">
      <t>カショウ</t>
    </rPh>
    <rPh sb="5" eb="7">
      <t>シンコク</t>
    </rPh>
    <rPh sb="7" eb="10">
      <t>カサンキン</t>
    </rPh>
    <phoneticPr fontId="1"/>
  </si>
  <si>
    <t xml:space="preserve">   不申告加算金</t>
    <rPh sb="3" eb="4">
      <t>フ</t>
    </rPh>
    <rPh sb="4" eb="6">
      <t>シンコク</t>
    </rPh>
    <rPh sb="6" eb="9">
      <t>カサンキン</t>
    </rPh>
    <phoneticPr fontId="1"/>
  </si>
  <si>
    <t xml:space="preserve">   合計額</t>
    <rPh sb="3" eb="5">
      <t>ゴウケイ</t>
    </rPh>
    <rPh sb="5" eb="6">
      <t>ガク</t>
    </rPh>
    <phoneticPr fontId="1"/>
  </si>
  <si>
    <t>　お手数ですが、エクセル形式の納入書をご利用される際は、３枚とも記入し、切取線（</t>
    <rPh sb="2" eb="4">
      <t>テスウ</t>
    </rPh>
    <rPh sb="12" eb="14">
      <t>ケイシキ</t>
    </rPh>
    <rPh sb="15" eb="18">
      <t>ノウニュウショ</t>
    </rPh>
    <rPh sb="20" eb="22">
      <t>リヨウ</t>
    </rPh>
    <rPh sb="25" eb="26">
      <t>サイ</t>
    </rPh>
    <rPh sb="29" eb="30">
      <t>マイ</t>
    </rPh>
    <rPh sb="32" eb="34">
      <t>キニュウ</t>
    </rPh>
    <rPh sb="36" eb="39">
      <t>キリトリセン</t>
    </rPh>
    <phoneticPr fontId="1"/>
  </si>
  <si>
    <t>３　入湯料金は、入湯客に分かるよう明示してください。明示されていない場合は、課税免除の対象になりません。</t>
    <rPh sb="2" eb="4">
      <t>ニュウトウ</t>
    </rPh>
    <rPh sb="4" eb="6">
      <t>リョウキン</t>
    </rPh>
    <rPh sb="8" eb="10">
      <t>ニュウトウ</t>
    </rPh>
    <rPh sb="10" eb="11">
      <t>キャク</t>
    </rPh>
    <rPh sb="12" eb="13">
      <t>ワ</t>
    </rPh>
    <rPh sb="17" eb="19">
      <t>メイジ</t>
    </rPh>
    <rPh sb="26" eb="28">
      <t>メイジ</t>
    </rPh>
    <rPh sb="34" eb="36">
      <t>バアイ</t>
    </rPh>
    <rPh sb="43" eb="45">
      <t>タイショウ</t>
    </rPh>
    <phoneticPr fontId="1"/>
  </si>
  <si>
    <t>　令和　××　年　５　月分</t>
    <rPh sb="1" eb="2">
      <t>レイ</t>
    </rPh>
    <rPh sb="2" eb="3">
      <t>ワ</t>
    </rPh>
    <rPh sb="7" eb="8">
      <t>ネン</t>
    </rPh>
    <rPh sb="11" eb="12">
      <t>ツキ</t>
    </rPh>
    <rPh sb="12" eb="13">
      <t>ブン</t>
    </rPh>
    <phoneticPr fontId="1"/>
  </si>
  <si>
    <t>【納入税額】</t>
    <rPh sb="1" eb="3">
      <t>ノウニュウ</t>
    </rPh>
    <rPh sb="3" eb="5">
      <t>ゼイガク</t>
    </rPh>
    <phoneticPr fontId="19"/>
  </si>
  <si>
    <t>【課税免除分】</t>
    <rPh sb="1" eb="3">
      <t>カゼイ</t>
    </rPh>
    <rPh sb="3" eb="5">
      <t>メンジョ</t>
    </rPh>
    <rPh sb="5" eb="6">
      <t>ブン</t>
    </rPh>
    <phoneticPr fontId="19"/>
  </si>
  <si>
    <t>担当　長野市財政部　市民税課　TEL:026-224-5017</t>
    <phoneticPr fontId="18"/>
  </si>
  <si>
    <t>株式会社　入湯商事</t>
    <phoneticPr fontId="18"/>
  </si>
  <si>
    <t>〒</t>
    <phoneticPr fontId="1"/>
  </si>
  <si>
    <t>担当者氏名</t>
    <rPh sb="0" eb="3">
      <t>タントウシャ</t>
    </rPh>
    <rPh sb="3" eb="5">
      <t>シメイ</t>
    </rPh>
    <phoneticPr fontId="1"/>
  </si>
  <si>
    <t>施設電話番号（　　　　　　　　　　　　　）</t>
    <rPh sb="0" eb="2">
      <t>シセツ</t>
    </rPh>
    <rPh sb="2" eb="4">
      <t>デンワ</t>
    </rPh>
    <rPh sb="4" eb="6">
      <t>バンゴウ</t>
    </rPh>
    <phoneticPr fontId="1"/>
  </si>
  <si>
    <t>年齢12歳未満の者</t>
    <rPh sb="0" eb="2">
      <t>ネンレイ</t>
    </rPh>
    <rPh sb="4" eb="5">
      <t>サイ</t>
    </rPh>
    <rPh sb="5" eb="7">
      <t>ミマン</t>
    </rPh>
    <rPh sb="8" eb="9">
      <t>モノ</t>
    </rPh>
    <phoneticPr fontId="1"/>
  </si>
  <si>
    <t>合計</t>
    <rPh sb="0" eb="2">
      <t>ゴウケイ</t>
    </rPh>
    <phoneticPr fontId="1"/>
  </si>
  <si>
    <t>Ｂ</t>
    <phoneticPr fontId="1"/>
  </si>
  <si>
    <t>Ａ</t>
    <phoneticPr fontId="1"/>
  </si>
  <si>
    <t>人</t>
    <rPh sb="0" eb="1">
      <t>ニン</t>
    </rPh>
    <phoneticPr fontId="1"/>
  </si>
  <si>
    <t>【この申告に係る鉱泉浴場施設名】</t>
    <rPh sb="3" eb="5">
      <t>シンコク</t>
    </rPh>
    <rPh sb="6" eb="7">
      <t>カカ</t>
    </rPh>
    <rPh sb="8" eb="10">
      <t>コウセン</t>
    </rPh>
    <rPh sb="10" eb="12">
      <t>ヨクジョウ</t>
    </rPh>
    <rPh sb="12" eb="14">
      <t>シセツ</t>
    </rPh>
    <rPh sb="14" eb="15">
      <t>メイ</t>
    </rPh>
    <phoneticPr fontId="19"/>
  </si>
  <si>
    <t>【申告対象年月】</t>
    <rPh sb="1" eb="3">
      <t>シンコク</t>
    </rPh>
    <rPh sb="3" eb="5">
      <t>タイショウ</t>
    </rPh>
    <rPh sb="5" eb="6">
      <t>ネン</t>
    </rPh>
    <rPh sb="6" eb="7">
      <t>ツキ</t>
    </rPh>
    <phoneticPr fontId="19"/>
  </si>
  <si>
    <t>令和</t>
    <rPh sb="0" eb="2">
      <t>レイワ</t>
    </rPh>
    <phoneticPr fontId="1"/>
  </si>
  <si>
    <t>月分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</si>
  <si>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</si>
  <si>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電話番号（　　　　　　　　　　　　　　　　　　）</t>
    <rPh sb="0" eb="2">
      <t>デンワ</t>
    </rPh>
    <rPh sb="2" eb="4">
      <t>バンゴウ</t>
    </rPh>
    <phoneticPr fontId="1"/>
  </si>
  <si>
    <t>担当者連絡先（　　　　　　　　　　　　　　　　　　）</t>
    <rPh sb="0" eb="3">
      <t>タントウシャ</t>
    </rPh>
    <rPh sb="3" eb="6">
      <t>レンラクサキ</t>
    </rPh>
    <phoneticPr fontId="1"/>
  </si>
  <si>
    <t>【備考】</t>
    <rPh sb="1" eb="3">
      <t>ビコウ</t>
    </rPh>
    <phoneticPr fontId="19"/>
  </si>
  <si>
    <t>施設名</t>
    <rPh sb="0" eb="2">
      <t>シセツ</t>
    </rPh>
    <rPh sb="2" eb="3">
      <t>メイ</t>
    </rPh>
    <phoneticPr fontId="1"/>
  </si>
  <si>
    <t>宿泊客　(人)</t>
    <rPh sb="0" eb="3">
      <t>シュクハクキャク</t>
    </rPh>
    <rPh sb="5" eb="6">
      <t>ヒト</t>
    </rPh>
    <phoneticPr fontId="1"/>
  </si>
  <si>
    <t>日帰り客　(人)</t>
    <rPh sb="0" eb="2">
      <t>ヒガエ</t>
    </rPh>
    <rPh sb="3" eb="4">
      <t>キャク</t>
    </rPh>
    <rPh sb="6" eb="7">
      <t>ヒト</t>
    </rPh>
    <phoneticPr fontId="1"/>
  </si>
  <si>
    <t>税額</t>
    <rPh sb="0" eb="2">
      <t>ゼイガク</t>
    </rPh>
    <phoneticPr fontId="18"/>
  </si>
  <si>
    <t>③</t>
    <phoneticPr fontId="18"/>
  </si>
  <si>
    <t>④</t>
    <phoneticPr fontId="18"/>
  </si>
  <si>
    <t>③</t>
    <phoneticPr fontId="1"/>
  </si>
  <si>
    <t>④</t>
    <phoneticPr fontId="1"/>
  </si>
  <si>
    <t>②</t>
    <phoneticPr fontId="18"/>
  </si>
  <si>
    <t>⑤</t>
    <phoneticPr fontId="1"/>
  </si>
  <si>
    <t>⑥</t>
    <phoneticPr fontId="1"/>
  </si>
  <si>
    <t>⑤</t>
    <phoneticPr fontId="18"/>
  </si>
  <si>
    <t>⑥</t>
    <phoneticPr fontId="18"/>
  </si>
  <si>
    <t>名称</t>
    <rPh sb="0" eb="2">
      <t>メイショウ</t>
    </rPh>
    <phoneticPr fontId="1"/>
  </si>
  <si>
    <t>③+⑤</t>
    <phoneticPr fontId="1"/>
  </si>
  <si>
    <t>学校教育の見地から行われる行事の場合における入湯者</t>
    <phoneticPr fontId="1"/>
  </si>
  <si>
    <t>④+⑥</t>
    <phoneticPr fontId="1"/>
  </si>
  <si>
    <t>12 歳未満</t>
    <rPh sb="3" eb="4">
      <t>サイ</t>
    </rPh>
    <rPh sb="4" eb="6">
      <t>ミマン</t>
    </rPh>
    <phoneticPr fontId="1"/>
  </si>
  <si>
    <t>※　入湯税が課税される日帰り客がいない場合は、下記明細書の日帰り欄は記載不要です。
※　課税免除の人数は、宿泊客及び日帰り客の人数には含めず、課税免除の欄に記入ください。</t>
    <rPh sb="2" eb="4">
      <t>ニュウトウ</t>
    </rPh>
    <rPh sb="4" eb="5">
      <t>ゼイ</t>
    </rPh>
    <rPh sb="6" eb="8">
      <t>カゼイ</t>
    </rPh>
    <rPh sb="11" eb="13">
      <t>ヒガエ</t>
    </rPh>
    <rPh sb="14" eb="15">
      <t>キャク</t>
    </rPh>
    <rPh sb="19" eb="21">
      <t>バアイ</t>
    </rPh>
    <rPh sb="23" eb="25">
      <t>カキ</t>
    </rPh>
    <rPh sb="25" eb="28">
      <t>メイサイショ</t>
    </rPh>
    <rPh sb="29" eb="31">
      <t>ヒガエ</t>
    </rPh>
    <rPh sb="32" eb="33">
      <t>ラン</t>
    </rPh>
    <rPh sb="34" eb="36">
      <t>キサイ</t>
    </rPh>
    <rPh sb="36" eb="38">
      <t>フヨウ</t>
    </rPh>
    <rPh sb="45" eb="47">
      <t>カゼイ</t>
    </rPh>
    <rPh sb="47" eb="49">
      <t>メンジョ</t>
    </rPh>
    <rPh sb="50" eb="52">
      <t>ニンズウ</t>
    </rPh>
    <rPh sb="54" eb="56">
      <t>シュクハク</t>
    </rPh>
    <rPh sb="56" eb="57">
      <t>キャク</t>
    </rPh>
    <rPh sb="57" eb="58">
      <t>オヨ</t>
    </rPh>
    <rPh sb="59" eb="61">
      <t>ヒガエ</t>
    </rPh>
    <rPh sb="62" eb="63">
      <t>キャク</t>
    </rPh>
    <rPh sb="64" eb="66">
      <t>ニンズウ</t>
    </rPh>
    <rPh sb="68" eb="69">
      <t>フク</t>
    </rPh>
    <rPh sb="72" eb="74">
      <t>カゼイ</t>
    </rPh>
    <rPh sb="74" eb="76">
      <t>メンジョ</t>
    </rPh>
    <rPh sb="77" eb="78">
      <t>ラン</t>
    </rPh>
    <rPh sb="79" eb="81">
      <t>キニュウ</t>
    </rPh>
    <phoneticPr fontId="1"/>
  </si>
  <si>
    <t>※①～⑥の数字について、申告書に転記ください。</t>
    <rPh sb="5" eb="7">
      <t>スウジ</t>
    </rPh>
    <rPh sb="12" eb="15">
      <t>シンコクショ</t>
    </rPh>
    <rPh sb="16" eb="18">
      <t>テンキ</t>
    </rPh>
    <phoneticPr fontId="18"/>
  </si>
  <si>
    <t>R6.3改定</t>
    <rPh sb="4" eb="6">
      <t>カイテイ</t>
    </rPh>
    <phoneticPr fontId="1"/>
  </si>
  <si>
    <t>名称(氏名）</t>
    <rPh sb="0" eb="2">
      <t>メイショウ</t>
    </rPh>
    <rPh sb="1" eb="2">
      <t>シメイ</t>
    </rPh>
    <rPh sb="3" eb="5">
      <t>シメイ</t>
    </rPh>
    <phoneticPr fontId="1"/>
  </si>
  <si>
    <t>・入湯税納入明細書（調査補助票）</t>
  </si>
  <si>
    <t>　長野市△△町○○番地</t>
    <phoneticPr fontId="18"/>
  </si>
  <si>
    <t>電話番号（     000-000-0000　　　）</t>
    <rPh sb="0" eb="2">
      <t>デンワ</t>
    </rPh>
    <rPh sb="2" eb="4">
      <t>バンゴウ</t>
    </rPh>
    <phoneticPr fontId="1"/>
  </si>
  <si>
    <t>代表取締役長野太郎　</t>
    <phoneticPr fontId="18"/>
  </si>
  <si>
    <t>入湯　花子</t>
    <rPh sb="0" eb="2">
      <t>ニュウトウ</t>
    </rPh>
    <rPh sb="3" eb="5">
      <t>ハナコ</t>
    </rPh>
    <phoneticPr fontId="18"/>
  </si>
  <si>
    <t>担当者連絡先（　000－000-0000　　）</t>
    <rPh sb="0" eb="3">
      <t>タントウシャ</t>
    </rPh>
    <rPh sb="3" eb="6">
      <t>レンラクサキ</t>
    </rPh>
    <phoneticPr fontId="1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</si>
  <si>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</si>
  <si>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</si>
  <si>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</si>
  <si>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</si>
  <si>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〇</t>
    <phoneticPr fontId="18"/>
  </si>
  <si>
    <t>〒000－0000</t>
    <phoneticPr fontId="1"/>
  </si>
  <si>
    <t>　長野市□□町〇丁目△△番地</t>
    <rPh sb="8" eb="10">
      <t>チョウメ</t>
    </rPh>
    <phoneticPr fontId="18"/>
  </si>
  <si>
    <t>施設電話番号（　　000‐0000　　）</t>
    <rPh sb="0" eb="2">
      <t>シセツ</t>
    </rPh>
    <rPh sb="2" eb="4">
      <t>デンワ</t>
    </rPh>
    <rPh sb="4" eb="6">
      <t>バンゴウ</t>
    </rPh>
    <phoneticPr fontId="1"/>
  </si>
  <si>
    <t>ホテル入湯荘</t>
    <rPh sb="3" eb="5">
      <t>ニュウトウ</t>
    </rPh>
    <rPh sb="5" eb="6">
      <t>ソウ</t>
    </rPh>
    <phoneticPr fontId="18"/>
  </si>
  <si>
    <t>【添付書類】</t>
    <rPh sb="1" eb="3">
      <t>テンプ</t>
    </rPh>
    <rPh sb="3" eb="5">
      <t>ショルイ</t>
    </rPh>
    <phoneticPr fontId="19"/>
  </si>
  <si>
    <t>・入湯税課税免除に係る学校教育活動証明書</t>
    <phoneticPr fontId="18"/>
  </si>
  <si>
    <t>入湯税納入申告明細書（調査補助票）</t>
    <rPh sb="0" eb="2">
      <t>ニュウトウ</t>
    </rPh>
    <rPh sb="2" eb="3">
      <t>ゼイ</t>
    </rPh>
    <rPh sb="3" eb="5">
      <t>ノウニュウ</t>
    </rPh>
    <rPh sb="5" eb="7">
      <t>シンコク</t>
    </rPh>
    <rPh sb="7" eb="10">
      <t>メイサイショ</t>
    </rPh>
    <rPh sb="11" eb="13">
      <t>チョウサ</t>
    </rPh>
    <rPh sb="13" eb="15">
      <t>ホジョ</t>
    </rPh>
    <rPh sb="15" eb="16">
      <t>ヒョウ</t>
    </rPh>
    <phoneticPr fontId="1"/>
  </si>
  <si>
    <r>
      <t>・　この入湯税納入申告明細書（調査補助票）は、</t>
    </r>
    <r>
      <rPr>
        <u/>
        <sz val="11"/>
        <color theme="1"/>
        <rFont val="ＭＳ Ｐゴシック"/>
        <family val="3"/>
        <charset val="128"/>
      </rPr>
      <t>毎月の申告に添付または入湯税調査の際に提出</t>
    </r>
    <r>
      <rPr>
        <sz val="11"/>
        <color theme="1"/>
        <rFont val="ＭＳ Ｐゴシック"/>
        <family val="3"/>
      </rPr>
      <t>いただきます。</t>
    </r>
    <rPh sb="4" eb="6">
      <t>ニュウトウ</t>
    </rPh>
    <rPh sb="6" eb="7">
      <t>ゼイ</t>
    </rPh>
    <rPh sb="7" eb="9">
      <t>ノウニュウ</t>
    </rPh>
    <rPh sb="9" eb="11">
      <t>シンコク</t>
    </rPh>
    <rPh sb="11" eb="14">
      <t>メイサイショ</t>
    </rPh>
    <rPh sb="15" eb="17">
      <t>チョウサ</t>
    </rPh>
    <rPh sb="17" eb="19">
      <t>ホジョ</t>
    </rPh>
    <rPh sb="19" eb="20">
      <t>ヒョウ</t>
    </rPh>
    <rPh sb="23" eb="25">
      <t>マイツキ</t>
    </rPh>
    <rPh sb="26" eb="28">
      <t>シンコク</t>
    </rPh>
    <rPh sb="29" eb="31">
      <t>テンプ</t>
    </rPh>
    <rPh sb="34" eb="36">
      <t>ニュウトウ</t>
    </rPh>
    <rPh sb="36" eb="37">
      <t>ゼイ</t>
    </rPh>
    <rPh sb="37" eb="39">
      <t>チョウサ</t>
    </rPh>
    <rPh sb="40" eb="41">
      <t>サイ</t>
    </rPh>
    <rPh sb="42" eb="44">
      <t>テイシュツ</t>
    </rPh>
    <phoneticPr fontId="18"/>
  </si>
  <si>
    <t>〒　</t>
    <phoneticPr fontId="1"/>
  </si>
  <si>
    <t>計算式あり</t>
    <rPh sb="0" eb="3">
      <t>ケイサンシキ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</si>
</sst>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ＭＳ Ｐゴシック"/>
      <family val="3"/>
    </font>
    <font>
      <sz val="6"/>
      <name val="ＭＳ Ｐゴシック"/>
      <family val="3"/>
    </font>
    <font>
      <sz val="12"/>
      <color theme="1"/>
      <name val="ＭＳ Ｐゴシック"/>
      <family val="3"/>
    </font>
    <font>
      <b/>
      <sz val="16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sz val="13"/>
      <color theme="1"/>
      <name val="ＭＳ Ｐゴシック"/>
      <family val="3"/>
    </font>
    <font>
      <sz val="11"/>
      <color theme="1"/>
      <name val="ＭＳ Ｐゴシック"/>
      <family val="3"/>
    </font>
    <font>
      <i/>
      <sz val="13"/>
      <color theme="1"/>
      <name val="ＭＳ Ｐゴシック"/>
      <family val="3"/>
    </font>
    <font>
      <b/>
      <i/>
      <sz val="24"/>
      <color theme="1"/>
      <name val="ＭＳ Ｐゴシック"/>
      <family val="3"/>
    </font>
    <font>
      <b/>
      <i/>
      <sz val="20"/>
      <color theme="1"/>
      <name val="ＭＳ Ｐゴシック"/>
      <family val="3"/>
    </font>
    <font>
      <b/>
      <i/>
      <sz val="16"/>
      <color theme="1"/>
      <name val="ＭＳ Ｐゴシック"/>
      <family val="3"/>
    </font>
    <font>
      <b/>
      <i/>
      <sz val="12"/>
      <color theme="1"/>
      <name val="ＭＳ Ｐゴシック"/>
      <family val="3"/>
    </font>
    <font>
      <b/>
      <sz val="14"/>
      <color theme="1"/>
      <name val="ＭＳ Ｐゴシック"/>
      <family val="3"/>
    </font>
    <font>
      <sz val="16"/>
      <color theme="1"/>
      <name val="ＭＳ Ｐゴシック"/>
      <family val="3"/>
    </font>
    <font>
      <b/>
      <i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i/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i/>
      <sz val="18"/>
      <color theme="1"/>
      <name val="ＭＳ Ｐゴシック"/>
      <family val="3"/>
      <charset val="128"/>
    </font>
    <font>
      <b/>
      <i/>
      <sz val="13"/>
      <color theme="1"/>
      <name val="ＭＳ Ｐゴシック"/>
      <family val="3"/>
      <charset val="128"/>
    </font>
    <font>
      <b/>
      <i/>
      <sz val="36"/>
      <color theme="1"/>
      <name val="ＭＳ Ｐゴシック"/>
      <family val="3"/>
      <charset val="128"/>
    </font>
    <font>
      <b/>
      <i/>
      <sz val="26"/>
      <color theme="1"/>
      <name val="ＭＳ Ｐゴシック"/>
      <family val="3"/>
      <charset val="128"/>
    </font>
    <font>
      <b/>
      <i/>
      <sz val="22"/>
      <color theme="1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ＭＳ Ｐ明朝"/>
      <family val="1"/>
      <charset val="128"/>
    </font>
    <font>
      <sz val="11"/>
      <name val="Meiryo UI"/>
      <family val="3"/>
      <charset val="128"/>
    </font>
    <font>
      <u/>
      <sz val="12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i/>
      <sz val="20"/>
      <name val="ＭＳ Ｐゴシック"/>
      <family val="3"/>
    </font>
    <font>
      <i/>
      <sz val="13"/>
      <name val="ＭＳ Ｐゴシック"/>
      <family val="3"/>
    </font>
    <font>
      <i/>
      <sz val="13"/>
      <name val="ＭＳ Ｐゴシック"/>
      <family val="3"/>
      <charset val="128"/>
    </font>
    <font>
      <b/>
      <i/>
      <sz val="26"/>
      <name val="ＭＳ Ｐゴシック"/>
      <family val="3"/>
    </font>
    <font>
      <b/>
      <i/>
      <sz val="24"/>
      <name val="ＭＳ Ｐゴシック"/>
      <family val="3"/>
    </font>
    <font>
      <sz val="13"/>
      <name val="ＭＳ Ｐゴシック"/>
      <family val="3"/>
    </font>
    <font>
      <b/>
      <sz val="16"/>
      <name val="ＭＳ Ｐゴシック"/>
      <family val="3"/>
    </font>
    <font>
      <sz val="14"/>
      <name val="ＭＳ Ｐゴシック"/>
      <family val="3"/>
    </font>
    <font>
      <sz val="14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theme="9" tint="-0.249977111117893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 diagonalUp="1"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 diagonalUp="1"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 style="dashDotDot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ashDot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dashDotDot">
        <color auto="1"/>
      </top>
      <bottom/>
      <diagonal/>
    </border>
    <border>
      <left/>
      <right style="thin">
        <color auto="1"/>
      </right>
      <top/>
      <bottom style="dashDotDot">
        <color auto="1"/>
      </bottom>
      <diagonal/>
    </border>
    <border>
      <left style="thin">
        <color auto="1"/>
      </left>
      <right/>
      <top style="dashDot">
        <color auto="1"/>
      </top>
      <bottom/>
      <diagonal/>
    </border>
    <border>
      <left style="thin">
        <color auto="1"/>
      </left>
      <right/>
      <top/>
      <bottom style="dashDotDot">
        <color auto="1"/>
      </bottom>
      <diagonal/>
    </border>
    <border>
      <left/>
      <right/>
      <top style="dashDot">
        <color auto="1"/>
      </top>
      <bottom/>
      <diagonal/>
    </border>
    <border>
      <left/>
      <right style="thin">
        <color auto="1"/>
      </right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 style="dashDot">
        <color auto="1"/>
      </top>
      <bottom/>
      <diagonal/>
    </border>
    <border>
      <left style="dashDot">
        <color auto="1"/>
      </left>
      <right/>
      <top/>
      <bottom style="dashDotDot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35" fillId="0" borderId="0">
      <alignment vertical="center"/>
    </xf>
  </cellStyleXfs>
  <cellXfs count="7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right"/>
    </xf>
    <xf numFmtId="0" fontId="0" fillId="0" borderId="68" xfId="0" applyFont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4" xfId="0" applyBorder="1">
      <alignment vertical="center"/>
    </xf>
    <xf numFmtId="0" fontId="0" fillId="0" borderId="10" xfId="0" applyBorder="1">
      <alignment vertical="center"/>
    </xf>
    <xf numFmtId="0" fontId="0" fillId="0" borderId="22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 textRotation="255"/>
    </xf>
    <xf numFmtId="0" fontId="0" fillId="0" borderId="1" xfId="0" applyFont="1" applyBorder="1" applyAlignment="1">
      <alignment vertical="center" textRotation="255"/>
    </xf>
    <xf numFmtId="0" fontId="0" fillId="0" borderId="72" xfId="0" applyBorder="1">
      <alignment vertical="center"/>
    </xf>
    <xf numFmtId="0" fontId="0" fillId="0" borderId="49" xfId="0" applyBorder="1" applyAlignment="1">
      <alignment horizontal="right" vertical="center"/>
    </xf>
    <xf numFmtId="0" fontId="0" fillId="0" borderId="50" xfId="0" applyBorder="1">
      <alignment vertical="center"/>
    </xf>
    <xf numFmtId="0" fontId="0" fillId="0" borderId="50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104" xfId="0" applyBorder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>
      <alignment vertical="center"/>
    </xf>
    <xf numFmtId="0" fontId="0" fillId="0" borderId="106" xfId="0" applyFont="1" applyBorder="1" applyAlignment="1">
      <alignment vertical="center"/>
    </xf>
    <xf numFmtId="0" fontId="0" fillId="0" borderId="22" xfId="0" applyBorder="1">
      <alignment vertical="center"/>
    </xf>
    <xf numFmtId="0" fontId="0" fillId="0" borderId="107" xfId="0" applyBorder="1">
      <alignment vertical="center"/>
    </xf>
    <xf numFmtId="0" fontId="0" fillId="0" borderId="108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108" xfId="0" applyBorder="1">
      <alignment vertical="center"/>
    </xf>
    <xf numFmtId="0" fontId="0" fillId="0" borderId="109" xfId="0" applyBorder="1">
      <alignment vertical="center"/>
    </xf>
    <xf numFmtId="0" fontId="0" fillId="0" borderId="0" xfId="0" applyAlignment="1">
      <alignment vertical="center"/>
    </xf>
    <xf numFmtId="0" fontId="0" fillId="0" borderId="110" xfId="0" applyBorder="1">
      <alignment vertical="center"/>
    </xf>
    <xf numFmtId="0" fontId="0" fillId="0" borderId="111" xfId="0" applyBorder="1" applyAlignment="1">
      <alignment vertical="center"/>
    </xf>
    <xf numFmtId="0" fontId="0" fillId="0" borderId="111" xfId="0" applyBorder="1">
      <alignment vertical="center"/>
    </xf>
    <xf numFmtId="0" fontId="0" fillId="0" borderId="112" xfId="0" applyFont="1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113" xfId="0" applyBorder="1">
      <alignment vertical="center"/>
    </xf>
    <xf numFmtId="0" fontId="4" fillId="0" borderId="119" xfId="0" applyFont="1" applyBorder="1" applyAlignment="1">
      <alignment vertical="center"/>
    </xf>
    <xf numFmtId="0" fontId="0" fillId="0" borderId="119" xfId="0" applyBorder="1">
      <alignment vertical="center"/>
    </xf>
    <xf numFmtId="0" fontId="20" fillId="0" borderId="0" xfId="2" applyFont="1"/>
    <xf numFmtId="0" fontId="20" fillId="0" borderId="0" xfId="2" applyFont="1" applyAlignment="1">
      <alignment horizontal="center"/>
    </xf>
    <xf numFmtId="0" fontId="2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7" borderId="0" xfId="0" applyFont="1" applyFill="1" applyBorder="1" applyAlignment="1">
      <alignment horizontal="right" vertical="center"/>
    </xf>
    <xf numFmtId="0" fontId="2" fillId="7" borderId="0" xfId="0" applyFont="1" applyFill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 textRotation="255"/>
    </xf>
    <xf numFmtId="0" fontId="34" fillId="0" borderId="0" xfId="0" applyFont="1">
      <alignment vertical="center"/>
    </xf>
    <xf numFmtId="0" fontId="35" fillId="0" borderId="0" xfId="5">
      <alignment vertical="center"/>
    </xf>
    <xf numFmtId="0" fontId="36" fillId="0" borderId="0" xfId="5" applyFont="1" applyAlignment="1">
      <alignment horizontal="left" vertical="center"/>
    </xf>
    <xf numFmtId="0" fontId="37" fillId="0" borderId="0" xfId="5" applyFont="1">
      <alignment vertical="center"/>
    </xf>
    <xf numFmtId="0" fontId="38" fillId="0" borderId="0" xfId="5" applyFont="1">
      <alignment vertical="center"/>
    </xf>
    <xf numFmtId="0" fontId="41" fillId="0" borderId="0" xfId="5" applyFont="1" applyAlignment="1">
      <alignment vertical="top" wrapText="1"/>
    </xf>
    <xf numFmtId="0" fontId="39" fillId="0" borderId="22" xfId="5" applyFont="1" applyBorder="1">
      <alignment vertical="center"/>
    </xf>
    <xf numFmtId="0" fontId="39" fillId="0" borderId="0" xfId="5" applyFont="1">
      <alignment vertical="center"/>
    </xf>
    <xf numFmtId="0" fontId="43" fillId="0" borderId="0" xfId="5" applyFont="1">
      <alignment vertical="center"/>
    </xf>
    <xf numFmtId="0" fontId="39" fillId="0" borderId="18" xfId="5" applyFont="1" applyBorder="1">
      <alignment vertical="center"/>
    </xf>
    <xf numFmtId="0" fontId="40" fillId="0" borderId="0" xfId="5" applyFont="1">
      <alignment vertical="center"/>
    </xf>
    <xf numFmtId="0" fontId="44" fillId="0" borderId="0" xfId="5" applyFont="1">
      <alignment vertical="center"/>
    </xf>
    <xf numFmtId="0" fontId="45" fillId="0" borderId="0" xfId="5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right"/>
    </xf>
    <xf numFmtId="0" fontId="20" fillId="0" borderId="0" xfId="2" applyFont="1" applyFill="1"/>
    <xf numFmtId="0" fontId="20" fillId="0" borderId="0" xfId="2" applyFont="1" applyFill="1" applyAlignment="1">
      <alignment horizontal="center"/>
    </xf>
    <xf numFmtId="0" fontId="0" fillId="0" borderId="0" xfId="0" applyFont="1" applyFill="1">
      <alignment vertical="center"/>
    </xf>
    <xf numFmtId="0" fontId="39" fillId="0" borderId="0" xfId="5" applyFont="1" applyBorder="1">
      <alignment vertical="center"/>
    </xf>
    <xf numFmtId="0" fontId="35" fillId="0" borderId="0" xfId="5" applyBorder="1">
      <alignment vertical="center"/>
    </xf>
    <xf numFmtId="0" fontId="39" fillId="0" borderId="0" xfId="5" applyFont="1" applyBorder="1" applyAlignment="1">
      <alignment vertical="top"/>
    </xf>
    <xf numFmtId="0" fontId="39" fillId="0" borderId="0" xfId="5" applyFont="1" applyBorder="1" applyAlignment="1">
      <alignment vertical="center" wrapText="1"/>
    </xf>
    <xf numFmtId="0" fontId="39" fillId="0" borderId="0" xfId="5" applyFont="1" applyBorder="1" applyAlignment="1">
      <alignment horizontal="left" vertical="top" wrapText="1"/>
    </xf>
    <xf numFmtId="0" fontId="39" fillId="0" borderId="0" xfId="5" applyFont="1" applyBorder="1" applyAlignment="1">
      <alignment horizontal="left" vertical="center"/>
    </xf>
    <xf numFmtId="0" fontId="39" fillId="0" borderId="0" xfId="5" applyFont="1" applyBorder="1" applyAlignment="1">
      <alignment horizontal="left" vertical="top"/>
    </xf>
    <xf numFmtId="0" fontId="39" fillId="0" borderId="60" xfId="5" applyFont="1" applyBorder="1">
      <alignment vertical="center"/>
    </xf>
    <xf numFmtId="0" fontId="39" fillId="0" borderId="11" xfId="5" applyFont="1" applyBorder="1">
      <alignment vertical="center"/>
    </xf>
    <xf numFmtId="0" fontId="39" fillId="0" borderId="19" xfId="5" applyFont="1" applyBorder="1">
      <alignment vertical="center"/>
    </xf>
    <xf numFmtId="0" fontId="45" fillId="0" borderId="0" xfId="5" applyFont="1" applyBorder="1">
      <alignment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>
      <alignment vertical="center"/>
    </xf>
    <xf numFmtId="0" fontId="34" fillId="0" borderId="0" xfId="0" applyFont="1" applyFill="1">
      <alignment vertical="center"/>
    </xf>
    <xf numFmtId="0" fontId="53" fillId="0" borderId="0" xfId="0" applyFont="1" applyFill="1" applyBorder="1" applyAlignment="1">
      <alignment horizontal="right" vertical="center"/>
    </xf>
    <xf numFmtId="0" fontId="53" fillId="8" borderId="0" xfId="0" applyFont="1" applyFill="1" applyBorder="1" applyAlignment="1">
      <alignment horizontal="right" vertical="center"/>
    </xf>
    <xf numFmtId="0" fontId="39" fillId="8" borderId="0" xfId="0" applyFont="1" applyFill="1">
      <alignment vertical="center"/>
    </xf>
    <xf numFmtId="0" fontId="54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vertical="top"/>
    </xf>
    <xf numFmtId="0" fontId="54" fillId="8" borderId="0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>
      <alignment vertical="center"/>
    </xf>
    <xf numFmtId="0" fontId="4" fillId="0" borderId="0" xfId="0" applyFont="1" applyAlignment="1"/>
    <xf numFmtId="0" fontId="40" fillId="0" borderId="0" xfId="5" applyFont="1" applyAlignment="1">
      <alignment vertical="top" wrapText="1"/>
    </xf>
    <xf numFmtId="0" fontId="42" fillId="9" borderId="24" xfId="5" applyFont="1" applyFill="1" applyBorder="1" applyAlignment="1">
      <alignment horizontal="center" vertical="center"/>
    </xf>
    <xf numFmtId="0" fontId="42" fillId="9" borderId="28" xfId="5" applyFont="1" applyFill="1" applyBorder="1" applyAlignment="1">
      <alignment horizontal="center" vertical="center"/>
    </xf>
    <xf numFmtId="0" fontId="42" fillId="9" borderId="30" xfId="5" applyFont="1" applyFill="1" applyBorder="1" applyAlignment="1">
      <alignment horizontal="center" vertical="center"/>
    </xf>
    <xf numFmtId="0" fontId="51" fillId="8" borderId="24" xfId="0" applyFont="1" applyFill="1" applyBorder="1" applyAlignment="1">
      <alignment horizontal="left" vertical="center" wrapText="1"/>
    </xf>
    <xf numFmtId="0" fontId="51" fillId="8" borderId="28" xfId="0" applyFont="1" applyFill="1" applyBorder="1" applyAlignment="1">
      <alignment horizontal="left" vertical="center" wrapText="1"/>
    </xf>
    <xf numFmtId="0" fontId="51" fillId="8" borderId="30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38" fontId="50" fillId="0" borderId="22" xfId="0" applyNumberFormat="1" applyFont="1" applyFill="1" applyBorder="1" applyAlignment="1">
      <alignment horizontal="right" wrapText="1"/>
    </xf>
    <xf numFmtId="38" fontId="50" fillId="0" borderId="0" xfId="0" applyNumberFormat="1" applyFont="1" applyFill="1" applyBorder="1" applyAlignment="1">
      <alignment horizontal="right" wrapText="1"/>
    </xf>
    <xf numFmtId="38" fontId="50" fillId="0" borderId="26" xfId="0" applyNumberFormat="1" applyFont="1" applyFill="1" applyBorder="1" applyAlignment="1">
      <alignment horizontal="right" wrapText="1"/>
    </xf>
    <xf numFmtId="38" fontId="50" fillId="0" borderId="1" xfId="0" applyNumberFormat="1" applyFont="1" applyFill="1" applyBorder="1" applyAlignment="1">
      <alignment horizontal="right" wrapText="1"/>
    </xf>
    <xf numFmtId="0" fontId="25" fillId="0" borderId="0" xfId="2" applyFont="1" applyFill="1" applyAlignment="1">
      <alignment horizontal="left" vertical="center"/>
    </xf>
    <xf numFmtId="0" fontId="25" fillId="0" borderId="0" xfId="2" applyFont="1" applyFill="1" applyBorder="1" applyAlignment="1">
      <alignment horizontal="left" vertical="center"/>
    </xf>
    <xf numFmtId="0" fontId="6" fillId="8" borderId="24" xfId="0" applyFont="1" applyFill="1" applyBorder="1" applyAlignment="1">
      <alignment horizontal="left" vertical="center" wrapText="1"/>
    </xf>
    <xf numFmtId="0" fontId="6" fillId="8" borderId="28" xfId="0" applyFont="1" applyFill="1" applyBorder="1" applyAlignment="1">
      <alignment horizontal="left" vertical="center" wrapText="1"/>
    </xf>
    <xf numFmtId="0" fontId="6" fillId="8" borderId="30" xfId="0" applyFont="1" applyFill="1" applyBorder="1" applyAlignment="1">
      <alignment horizontal="left" vertical="center" wrapText="1"/>
    </xf>
    <xf numFmtId="38" fontId="50" fillId="0" borderId="60" xfId="0" applyNumberFormat="1" applyFont="1" applyFill="1" applyBorder="1" applyAlignment="1">
      <alignment horizontal="right" wrapText="1"/>
    </xf>
    <xf numFmtId="38" fontId="50" fillId="0" borderId="11" xfId="0" applyNumberFormat="1" applyFont="1" applyFill="1" applyBorder="1" applyAlignment="1">
      <alignment horizontal="right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38" fontId="46" fillId="0" borderId="63" xfId="0" applyNumberFormat="1" applyFont="1" applyFill="1" applyBorder="1" applyAlignment="1">
      <alignment horizontal="right" wrapText="1"/>
    </xf>
    <xf numFmtId="0" fontId="46" fillId="0" borderId="63" xfId="0" applyFont="1" applyFill="1" applyBorder="1" applyAlignment="1">
      <alignment horizontal="right" wrapText="1"/>
    </xf>
    <xf numFmtId="0" fontId="46" fillId="0" borderId="0" xfId="0" applyFont="1" applyFill="1" applyBorder="1" applyAlignment="1">
      <alignment horizontal="right" wrapText="1"/>
    </xf>
    <xf numFmtId="0" fontId="46" fillId="0" borderId="1" xfId="0" applyFont="1" applyFill="1" applyBorder="1" applyAlignment="1">
      <alignment horizontal="right" wrapText="1"/>
    </xf>
    <xf numFmtId="0" fontId="6" fillId="0" borderId="31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38" fontId="46" fillId="0" borderId="63" xfId="1" applyFont="1" applyFill="1" applyBorder="1" applyAlignment="1">
      <alignment horizontal="right"/>
    </xf>
    <xf numFmtId="38" fontId="46" fillId="0" borderId="0" xfId="1" applyFont="1" applyFill="1" applyBorder="1" applyAlignment="1">
      <alignment horizontal="right"/>
    </xf>
    <xf numFmtId="38" fontId="46" fillId="0" borderId="1" xfId="1" applyFont="1" applyFill="1" applyBorder="1" applyAlignment="1">
      <alignment horizontal="right"/>
    </xf>
    <xf numFmtId="38" fontId="24" fillId="0" borderId="61" xfId="0" applyNumberFormat="1" applyFont="1" applyFill="1" applyBorder="1" applyAlignment="1">
      <alignment horizontal="left" wrapText="1"/>
    </xf>
    <xf numFmtId="38" fontId="24" fillId="0" borderId="63" xfId="0" applyNumberFormat="1" applyFont="1" applyFill="1" applyBorder="1" applyAlignment="1">
      <alignment horizontal="left" wrapText="1"/>
    </xf>
    <xf numFmtId="0" fontId="25" fillId="0" borderId="1" xfId="2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12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6" fillId="0" borderId="12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38" fontId="46" fillId="0" borderId="29" xfId="1" applyFont="1" applyFill="1" applyBorder="1" applyAlignment="1">
      <alignment horizontal="right"/>
    </xf>
    <xf numFmtId="38" fontId="46" fillId="0" borderId="11" xfId="1" applyFont="1" applyFill="1" applyBorder="1" applyAlignment="1">
      <alignment horizontal="right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left" vertical="top" wrapText="1"/>
    </xf>
    <xf numFmtId="0" fontId="46" fillId="0" borderId="11" xfId="0" applyFont="1" applyFill="1" applyBorder="1" applyAlignment="1">
      <alignment horizontal="right" wrapText="1"/>
    </xf>
    <xf numFmtId="0" fontId="6" fillId="0" borderId="65" xfId="0" applyFont="1" applyFill="1" applyBorder="1" applyAlignment="1">
      <alignment horizontal="center"/>
    </xf>
    <xf numFmtId="38" fontId="47" fillId="0" borderId="61" xfId="0" applyNumberFormat="1" applyFont="1" applyFill="1" applyBorder="1" applyAlignment="1">
      <alignment horizontal="left" vertical="top" wrapText="1"/>
    </xf>
    <xf numFmtId="38" fontId="48" fillId="0" borderId="63" xfId="0" applyNumberFormat="1" applyFont="1" applyFill="1" applyBorder="1" applyAlignment="1">
      <alignment horizontal="left" vertical="top" wrapText="1"/>
    </xf>
    <xf numFmtId="38" fontId="48" fillId="0" borderId="22" xfId="0" applyNumberFormat="1" applyFont="1" applyFill="1" applyBorder="1" applyAlignment="1">
      <alignment horizontal="left" vertical="top" wrapText="1"/>
    </xf>
    <xf numFmtId="38" fontId="48" fillId="0" borderId="0" xfId="0" applyNumberFormat="1" applyFont="1" applyFill="1" applyBorder="1" applyAlignment="1">
      <alignment horizontal="left" vertical="top" wrapText="1"/>
    </xf>
    <xf numFmtId="0" fontId="6" fillId="0" borderId="29" xfId="0" applyFont="1" applyFill="1" applyBorder="1" applyAlignment="1">
      <alignment horizontal="right" wrapText="1"/>
    </xf>
    <xf numFmtId="0" fontId="6" fillId="0" borderId="3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6" fillId="0" borderId="50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wrapText="1"/>
    </xf>
    <xf numFmtId="0" fontId="6" fillId="0" borderId="53" xfId="0" applyFont="1" applyFill="1" applyBorder="1" applyAlignment="1">
      <alignment horizontal="right" wrapText="1"/>
    </xf>
    <xf numFmtId="38" fontId="49" fillId="0" borderId="22" xfId="0" applyNumberFormat="1" applyFont="1" applyFill="1" applyBorder="1" applyAlignment="1">
      <alignment horizontal="right" wrapText="1"/>
    </xf>
    <xf numFmtId="38" fontId="49" fillId="0" borderId="0" xfId="0" applyNumberFormat="1" applyFont="1" applyFill="1" applyBorder="1" applyAlignment="1">
      <alignment horizontal="right" wrapText="1"/>
    </xf>
    <xf numFmtId="38" fontId="49" fillId="0" borderId="26" xfId="0" applyNumberFormat="1" applyFont="1" applyFill="1" applyBorder="1" applyAlignment="1">
      <alignment horizontal="right" wrapText="1"/>
    </xf>
    <xf numFmtId="38" fontId="49" fillId="0" borderId="1" xfId="0" applyNumberFormat="1" applyFont="1" applyFill="1" applyBorder="1" applyAlignment="1">
      <alignment horizontal="right" wrapText="1"/>
    </xf>
    <xf numFmtId="0" fontId="6" fillId="4" borderId="25" xfId="0" applyFont="1" applyFill="1" applyBorder="1" applyAlignment="1">
      <alignment horizontal="left" vertical="top" wrapText="1"/>
    </xf>
    <xf numFmtId="0" fontId="6" fillId="4" borderId="22" xfId="0" applyFont="1" applyFill="1" applyBorder="1" applyAlignment="1">
      <alignment horizontal="left" vertical="top" wrapText="1"/>
    </xf>
    <xf numFmtId="0" fontId="6" fillId="4" borderId="26" xfId="0" applyFont="1" applyFill="1" applyBorder="1" applyAlignment="1">
      <alignment horizontal="left" vertical="top" wrapText="1"/>
    </xf>
    <xf numFmtId="38" fontId="26" fillId="4" borderId="63" xfId="0" applyNumberFormat="1" applyFont="1" applyFill="1" applyBorder="1" applyAlignment="1">
      <alignment horizontal="right" wrapText="1"/>
    </xf>
    <xf numFmtId="0" fontId="26" fillId="4" borderId="63" xfId="0" applyFont="1" applyFill="1" applyBorder="1" applyAlignment="1">
      <alignment horizontal="right" wrapText="1"/>
    </xf>
    <xf numFmtId="0" fontId="26" fillId="4" borderId="0" xfId="0" applyFont="1" applyFill="1" applyBorder="1" applyAlignment="1">
      <alignment horizontal="right" wrapText="1"/>
    </xf>
    <xf numFmtId="0" fontId="26" fillId="4" borderId="1" xfId="0" applyFont="1" applyFill="1" applyBorder="1" applyAlignment="1">
      <alignment horizontal="right" wrapText="1"/>
    </xf>
    <xf numFmtId="0" fontId="6" fillId="4" borderId="31" xfId="0" applyFont="1" applyFill="1" applyBorder="1" applyAlignment="1">
      <alignment horizontal="right"/>
    </xf>
    <xf numFmtId="0" fontId="6" fillId="4" borderId="18" xfId="0" applyFont="1" applyFill="1" applyBorder="1" applyAlignment="1">
      <alignment horizontal="right"/>
    </xf>
    <xf numFmtId="0" fontId="6" fillId="4" borderId="32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right"/>
    </xf>
    <xf numFmtId="0" fontId="6" fillId="5" borderId="61" xfId="0" applyFont="1" applyFill="1" applyBorder="1" applyAlignment="1">
      <alignment horizontal="left" vertical="top" wrapText="1"/>
    </xf>
    <xf numFmtId="0" fontId="6" fillId="5" borderId="22" xfId="0" applyFont="1" applyFill="1" applyBorder="1" applyAlignment="1">
      <alignment horizontal="left" vertical="top" wrapText="1"/>
    </xf>
    <xf numFmtId="0" fontId="6" fillId="5" borderId="60" xfId="0" applyFont="1" applyFill="1" applyBorder="1" applyAlignment="1">
      <alignment horizontal="left" vertical="top" wrapText="1"/>
    </xf>
    <xf numFmtId="38" fontId="26" fillId="5" borderId="63" xfId="0" applyNumberFormat="1" applyFont="1" applyFill="1" applyBorder="1" applyAlignment="1">
      <alignment horizontal="right" wrapText="1"/>
    </xf>
    <xf numFmtId="0" fontId="26" fillId="5" borderId="63" xfId="0" applyFont="1" applyFill="1" applyBorder="1" applyAlignment="1">
      <alignment horizontal="right" wrapText="1"/>
    </xf>
    <xf numFmtId="0" fontId="26" fillId="5" borderId="0" xfId="0" applyFont="1" applyFill="1" applyBorder="1" applyAlignment="1">
      <alignment horizontal="right" wrapText="1"/>
    </xf>
    <xf numFmtId="0" fontId="26" fillId="5" borderId="11" xfId="0" applyFont="1" applyFill="1" applyBorder="1" applyAlignment="1">
      <alignment horizontal="right" wrapText="1"/>
    </xf>
    <xf numFmtId="0" fontId="6" fillId="5" borderId="31" xfId="0" applyFont="1" applyFill="1" applyBorder="1" applyAlignment="1">
      <alignment horizontal="right"/>
    </xf>
    <xf numFmtId="0" fontId="6" fillId="5" borderId="18" xfId="0" applyFont="1" applyFill="1" applyBorder="1" applyAlignment="1">
      <alignment horizontal="right"/>
    </xf>
    <xf numFmtId="0" fontId="6" fillId="5" borderId="19" xfId="0" applyFont="1" applyFill="1" applyBorder="1" applyAlignment="1">
      <alignment horizontal="right"/>
    </xf>
    <xf numFmtId="0" fontId="6" fillId="0" borderId="25" xfId="0" applyFont="1" applyFill="1" applyBorder="1" applyAlignment="1">
      <alignment horizontal="right"/>
    </xf>
    <xf numFmtId="0" fontId="6" fillId="0" borderId="29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6" fillId="0" borderId="2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18" xfId="0" applyFont="1" applyFill="1" applyBorder="1" applyAlignment="1">
      <alignment horizontal="right"/>
    </xf>
    <xf numFmtId="0" fontId="6" fillId="0" borderId="23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38" fontId="8" fillId="0" borderId="29" xfId="1" applyFont="1" applyFill="1" applyBorder="1" applyAlignment="1">
      <alignment horizontal="right" vertical="top"/>
    </xf>
    <xf numFmtId="38" fontId="8" fillId="0" borderId="0" xfId="1" applyFont="1" applyFill="1" applyBorder="1" applyAlignment="1">
      <alignment horizontal="right" vertical="top"/>
    </xf>
    <xf numFmtId="38" fontId="8" fillId="0" borderId="11" xfId="1" applyFont="1" applyFill="1" applyBorder="1" applyAlignment="1">
      <alignment horizontal="right" vertical="top"/>
    </xf>
    <xf numFmtId="38" fontId="8" fillId="0" borderId="1" xfId="1" applyFont="1" applyFill="1" applyBorder="1" applyAlignment="1">
      <alignment horizontal="right" vertical="top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left" vertical="center"/>
    </xf>
    <xf numFmtId="0" fontId="54" fillId="8" borderId="10" xfId="0" applyFont="1" applyFill="1" applyBorder="1" applyAlignment="1">
      <alignment horizontal="left" vertical="center"/>
    </xf>
    <xf numFmtId="0" fontId="54" fillId="8" borderId="17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2" fillId="0" borderId="21" xfId="0" applyNumberFormat="1" applyFont="1" applyFill="1" applyBorder="1" applyAlignment="1">
      <alignment horizontal="center" vertical="center"/>
    </xf>
    <xf numFmtId="0" fontId="32" fillId="0" borderId="10" xfId="0" applyNumberFormat="1" applyFont="1" applyFill="1" applyBorder="1" applyAlignment="1">
      <alignment horizontal="center" vertical="center"/>
    </xf>
    <xf numFmtId="0" fontId="32" fillId="0" borderId="49" xfId="0" applyNumberFormat="1" applyFont="1" applyFill="1" applyBorder="1" applyAlignment="1">
      <alignment horizontal="center" vertical="center"/>
    </xf>
    <xf numFmtId="0" fontId="32" fillId="0" borderId="22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2" fillId="0" borderId="50" xfId="0" applyNumberFormat="1" applyFont="1" applyFill="1" applyBorder="1" applyAlignment="1">
      <alignment horizontal="center" vertical="center"/>
    </xf>
    <xf numFmtId="0" fontId="32" fillId="0" borderId="26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2" fillId="0" borderId="53" xfId="0" applyNumberFormat="1" applyFont="1" applyFill="1" applyBorder="1" applyAlignment="1">
      <alignment horizontal="center" vertical="center"/>
    </xf>
    <xf numFmtId="0" fontId="54" fillId="8" borderId="22" xfId="0" applyFont="1" applyFill="1" applyBorder="1" applyAlignment="1">
      <alignment horizontal="left" vertical="center"/>
    </xf>
    <xf numFmtId="0" fontId="54" fillId="8" borderId="0" xfId="0" applyFont="1" applyFill="1" applyBorder="1" applyAlignment="1">
      <alignment horizontal="left" vertical="center"/>
    </xf>
    <xf numFmtId="0" fontId="54" fillId="8" borderId="18" xfId="0" applyFont="1" applyFill="1" applyBorder="1" applyAlignment="1">
      <alignment horizontal="left" vertical="center"/>
    </xf>
    <xf numFmtId="0" fontId="39" fillId="8" borderId="26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32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34" fillId="8" borderId="44" xfId="0" applyFont="1" applyFill="1" applyBorder="1" applyAlignment="1">
      <alignment horizontal="center" vertical="center"/>
    </xf>
    <xf numFmtId="0" fontId="34" fillId="8" borderId="48" xfId="0" applyFont="1" applyFill="1" applyBorder="1" applyAlignment="1">
      <alignment horizontal="center" vertical="center"/>
    </xf>
    <xf numFmtId="0" fontId="34" fillId="8" borderId="56" xfId="0" applyFont="1" applyFill="1" applyBorder="1" applyAlignment="1">
      <alignment horizontal="center" vertical="center"/>
    </xf>
    <xf numFmtId="0" fontId="34" fillId="8" borderId="57" xfId="0" applyFont="1" applyFill="1" applyBorder="1" applyAlignment="1">
      <alignment horizontal="center" vertical="center"/>
    </xf>
    <xf numFmtId="0" fontId="34" fillId="8" borderId="43" xfId="0" applyFont="1" applyFill="1" applyBorder="1" applyAlignment="1">
      <alignment horizontal="center" vertical="center"/>
    </xf>
    <xf numFmtId="0" fontId="34" fillId="8" borderId="5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4" fillId="8" borderId="41" xfId="0" applyFont="1" applyFill="1" applyBorder="1" applyAlignment="1">
      <alignment horizontal="center" vertical="center"/>
    </xf>
    <xf numFmtId="0" fontId="34" fillId="8" borderId="42" xfId="0" applyFont="1" applyFill="1" applyBorder="1" applyAlignment="1">
      <alignment horizontal="center" vertical="center"/>
    </xf>
    <xf numFmtId="0" fontId="34" fillId="8" borderId="45" xfId="0" applyFont="1" applyFill="1" applyBorder="1" applyAlignment="1">
      <alignment horizontal="center" vertical="center"/>
    </xf>
    <xf numFmtId="0" fontId="34" fillId="8" borderId="4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4" fillId="8" borderId="39" xfId="0" applyFont="1" applyFill="1" applyBorder="1" applyAlignment="1">
      <alignment horizontal="center" vertical="center"/>
    </xf>
    <xf numFmtId="0" fontId="34" fillId="8" borderId="40" xfId="0" applyFont="1" applyFill="1" applyBorder="1" applyAlignment="1">
      <alignment horizontal="center" vertical="center"/>
    </xf>
    <xf numFmtId="38" fontId="29" fillId="5" borderId="123" xfId="1" applyFont="1" applyFill="1" applyBorder="1" applyAlignment="1">
      <alignment horizontal="center" vertical="center"/>
    </xf>
    <xf numFmtId="38" fontId="29" fillId="5" borderId="124" xfId="1" applyFont="1" applyFill="1" applyBorder="1" applyAlignment="1">
      <alignment horizontal="center" vertical="center"/>
    </xf>
    <xf numFmtId="38" fontId="28" fillId="5" borderId="47" xfId="1" applyFont="1" applyFill="1" applyBorder="1" applyAlignment="1">
      <alignment horizontal="center" vertical="center"/>
    </xf>
    <xf numFmtId="38" fontId="28" fillId="5" borderId="36" xfId="1" applyFont="1" applyFill="1" applyBorder="1" applyAlignment="1">
      <alignment horizontal="center" vertical="center"/>
    </xf>
    <xf numFmtId="38" fontId="28" fillId="5" borderId="121" xfId="1" applyFont="1" applyFill="1" applyBorder="1" applyAlignment="1">
      <alignment horizontal="center" vertical="center"/>
    </xf>
    <xf numFmtId="38" fontId="28" fillId="5" borderId="26" xfId="1" applyFont="1" applyFill="1" applyBorder="1" applyAlignment="1">
      <alignment horizontal="center" vertical="center"/>
    </xf>
    <xf numFmtId="38" fontId="28" fillId="5" borderId="1" xfId="1" applyFont="1" applyFill="1" applyBorder="1" applyAlignment="1">
      <alignment horizontal="center" vertical="center"/>
    </xf>
    <xf numFmtId="38" fontId="28" fillId="5" borderId="53" xfId="1" applyFont="1" applyFill="1" applyBorder="1" applyAlignment="1">
      <alignment horizontal="center" vertical="center"/>
    </xf>
    <xf numFmtId="38" fontId="28" fillId="5" borderId="37" xfId="1" applyFont="1" applyFill="1" applyBorder="1" applyAlignment="1">
      <alignment horizontal="center" vertical="center"/>
    </xf>
    <xf numFmtId="38" fontId="28" fillId="5" borderId="32" xfId="1" applyFont="1" applyFill="1" applyBorder="1" applyAlignment="1">
      <alignment horizontal="center" vertical="center"/>
    </xf>
    <xf numFmtId="38" fontId="29" fillId="5" borderId="34" xfId="1" applyFont="1" applyFill="1" applyBorder="1" applyAlignment="1">
      <alignment horizontal="right" vertical="center"/>
    </xf>
    <xf numFmtId="38" fontId="29" fillId="5" borderId="35" xfId="1" applyFont="1" applyFill="1" applyBorder="1" applyAlignment="1">
      <alignment horizontal="right" vertical="center"/>
    </xf>
    <xf numFmtId="38" fontId="28" fillId="5" borderId="36" xfId="1" applyFont="1" applyFill="1" applyBorder="1" applyAlignment="1">
      <alignment horizontal="right" vertical="center"/>
    </xf>
    <xf numFmtId="38" fontId="28" fillId="5" borderId="37" xfId="1" applyFont="1" applyFill="1" applyBorder="1" applyAlignment="1">
      <alignment horizontal="right" vertical="center"/>
    </xf>
    <xf numFmtId="38" fontId="28" fillId="5" borderId="1" xfId="1" applyFont="1" applyFill="1" applyBorder="1" applyAlignment="1">
      <alignment horizontal="right" vertical="center"/>
    </xf>
    <xf numFmtId="38" fontId="28" fillId="5" borderId="32" xfId="1" applyFont="1" applyFill="1" applyBorder="1" applyAlignment="1">
      <alignment horizontal="right" vertical="center"/>
    </xf>
    <xf numFmtId="38" fontId="29" fillId="4" borderId="22" xfId="1" applyFont="1" applyFill="1" applyBorder="1" applyAlignment="1">
      <alignment horizontal="right" vertical="center"/>
    </xf>
    <xf numFmtId="38" fontId="29" fillId="4" borderId="26" xfId="1" applyFont="1" applyFill="1" applyBorder="1" applyAlignment="1">
      <alignment horizontal="right" vertical="center"/>
    </xf>
    <xf numFmtId="38" fontId="28" fillId="4" borderId="0" xfId="1" applyFont="1" applyFill="1" applyBorder="1" applyAlignment="1">
      <alignment horizontal="right" vertical="center"/>
    </xf>
    <xf numFmtId="38" fontId="28" fillId="4" borderId="18" xfId="1" applyFont="1" applyFill="1" applyBorder="1" applyAlignment="1">
      <alignment horizontal="right" vertical="center"/>
    </xf>
    <xf numFmtId="38" fontId="28" fillId="4" borderId="1" xfId="1" applyFont="1" applyFill="1" applyBorder="1" applyAlignment="1">
      <alignment horizontal="right" vertical="center"/>
    </xf>
    <xf numFmtId="38" fontId="28" fillId="4" borderId="32" xfId="1" applyFont="1" applyFill="1" applyBorder="1" applyAlignment="1">
      <alignment horizontal="right" vertical="center"/>
    </xf>
    <xf numFmtId="38" fontId="2" fillId="0" borderId="34" xfId="1" applyFont="1" applyFill="1" applyBorder="1" applyAlignment="1">
      <alignment horizontal="center" vertical="center"/>
    </xf>
    <xf numFmtId="38" fontId="2" fillId="0" borderId="121" xfId="1" applyFont="1" applyFill="1" applyBorder="1" applyAlignment="1">
      <alignment horizontal="center" vertical="center"/>
    </xf>
    <xf numFmtId="38" fontId="2" fillId="0" borderId="35" xfId="1" applyFont="1" applyFill="1" applyBorder="1" applyAlignment="1">
      <alignment horizontal="center" vertical="center"/>
    </xf>
    <xf numFmtId="38" fontId="2" fillId="0" borderId="53" xfId="1" applyFont="1" applyFill="1" applyBorder="1" applyAlignment="1">
      <alignment horizontal="center" vertical="center"/>
    </xf>
    <xf numFmtId="38" fontId="10" fillId="0" borderId="61" xfId="1" applyFont="1" applyFill="1" applyBorder="1" applyAlignment="1">
      <alignment horizontal="right" vertical="center"/>
    </xf>
    <xf numFmtId="38" fontId="10" fillId="0" borderId="63" xfId="1" applyFont="1" applyFill="1" applyBorder="1" applyAlignment="1">
      <alignment horizontal="right" vertical="center"/>
    </xf>
    <xf numFmtId="38" fontId="10" fillId="0" borderId="31" xfId="1" applyFont="1" applyFill="1" applyBorder="1" applyAlignment="1">
      <alignment horizontal="right" vertical="center"/>
    </xf>
    <xf numFmtId="38" fontId="10" fillId="0" borderId="60" xfId="1" applyFont="1" applyFill="1" applyBorder="1" applyAlignment="1">
      <alignment horizontal="right" vertical="center"/>
    </xf>
    <xf numFmtId="38" fontId="10" fillId="0" borderId="11" xfId="1" applyFont="1" applyFill="1" applyBorder="1" applyAlignment="1">
      <alignment horizontal="right" vertical="center"/>
    </xf>
    <xf numFmtId="38" fontId="10" fillId="0" borderId="19" xfId="1" applyFont="1" applyFill="1" applyBorder="1" applyAlignment="1">
      <alignment horizontal="right" vertical="center"/>
    </xf>
    <xf numFmtId="38" fontId="10" fillId="8" borderId="61" xfId="1" applyFont="1" applyFill="1" applyBorder="1" applyAlignment="1">
      <alignment horizontal="center" vertical="center"/>
    </xf>
    <xf numFmtId="38" fontId="10" fillId="8" borderId="63" xfId="1" applyFont="1" applyFill="1" applyBorder="1" applyAlignment="1">
      <alignment horizontal="center" vertical="center"/>
    </xf>
    <xf numFmtId="38" fontId="10" fillId="8" borderId="31" xfId="1" applyFont="1" applyFill="1" applyBorder="1" applyAlignment="1">
      <alignment horizontal="center" vertical="center"/>
    </xf>
    <xf numFmtId="38" fontId="10" fillId="8" borderId="60" xfId="1" applyFont="1" applyFill="1" applyBorder="1" applyAlignment="1">
      <alignment horizontal="center" vertical="center"/>
    </xf>
    <xf numFmtId="38" fontId="10" fillId="8" borderId="11" xfId="1" applyFont="1" applyFill="1" applyBorder="1" applyAlignment="1">
      <alignment horizontal="center" vertical="center"/>
    </xf>
    <xf numFmtId="38" fontId="10" fillId="8" borderId="19" xfId="1" applyFont="1" applyFill="1" applyBorder="1" applyAlignment="1">
      <alignment horizontal="center" vertical="center"/>
    </xf>
    <xf numFmtId="0" fontId="10" fillId="8" borderId="61" xfId="0" applyFont="1" applyFill="1" applyBorder="1" applyAlignment="1">
      <alignment horizontal="center" vertical="center"/>
    </xf>
    <xf numFmtId="0" fontId="10" fillId="8" borderId="63" xfId="0" applyFont="1" applyFill="1" applyBorder="1" applyAlignment="1">
      <alignment horizontal="center" vertical="center"/>
    </xf>
    <xf numFmtId="0" fontId="10" fillId="8" borderId="66" xfId="0" applyFont="1" applyFill="1" applyBorder="1" applyAlignment="1">
      <alignment horizontal="center" vertical="center"/>
    </xf>
    <xf numFmtId="0" fontId="10" fillId="8" borderId="6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65" xfId="0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66" xfId="1" applyFont="1" applyFill="1" applyBorder="1" applyAlignment="1">
      <alignment horizontal="center" vertical="center"/>
    </xf>
    <xf numFmtId="38" fontId="2" fillId="0" borderId="58" xfId="1" applyFont="1" applyFill="1" applyBorder="1" applyAlignment="1">
      <alignment horizontal="center" vertical="center"/>
    </xf>
    <xf numFmtId="38" fontId="2" fillId="0" borderId="67" xfId="1" applyFont="1" applyFill="1" applyBorder="1" applyAlignment="1">
      <alignment horizontal="center" vertical="center"/>
    </xf>
    <xf numFmtId="38" fontId="10" fillId="8" borderId="38" xfId="1" applyFont="1" applyFill="1" applyBorder="1" applyAlignment="1">
      <alignment horizontal="right" vertical="center"/>
    </xf>
    <xf numFmtId="38" fontId="10" fillId="8" borderId="63" xfId="1" applyFont="1" applyFill="1" applyBorder="1" applyAlignment="1">
      <alignment horizontal="right" vertical="center"/>
    </xf>
    <xf numFmtId="38" fontId="10" fillId="8" borderId="31" xfId="1" applyFont="1" applyFill="1" applyBorder="1" applyAlignment="1">
      <alignment horizontal="right" vertical="center"/>
    </xf>
    <xf numFmtId="38" fontId="10" fillId="8" borderId="4" xfId="1" applyFont="1" applyFill="1" applyBorder="1" applyAlignment="1">
      <alignment horizontal="right" vertical="center"/>
    </xf>
    <xf numFmtId="38" fontId="10" fillId="8" borderId="11" xfId="1" applyFont="1" applyFill="1" applyBorder="1" applyAlignment="1">
      <alignment horizontal="right" vertical="center"/>
    </xf>
    <xf numFmtId="38" fontId="10" fillId="8" borderId="19" xfId="1" applyFont="1" applyFill="1" applyBorder="1" applyAlignment="1">
      <alignment horizontal="right" vertical="center"/>
    </xf>
    <xf numFmtId="38" fontId="10" fillId="0" borderId="62" xfId="1" applyFont="1" applyFill="1" applyBorder="1" applyAlignment="1">
      <alignment horizontal="right" vertical="center"/>
    </xf>
    <xf numFmtId="38" fontId="10" fillId="0" borderId="64" xfId="1" applyFont="1" applyFill="1" applyBorder="1" applyAlignment="1">
      <alignment horizontal="right" vertical="center"/>
    </xf>
    <xf numFmtId="38" fontId="10" fillId="0" borderId="59" xfId="1" applyFont="1" applyFill="1" applyBorder="1" applyAlignment="1">
      <alignment horizontal="right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65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50" xfId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38" fontId="10" fillId="8" borderId="3" xfId="1" applyFont="1" applyFill="1" applyBorder="1" applyAlignment="1">
      <alignment horizontal="right" vertical="center"/>
    </xf>
    <xf numFmtId="38" fontId="10" fillId="8" borderId="0" xfId="1" applyFont="1" applyFill="1" applyBorder="1" applyAlignment="1">
      <alignment horizontal="right" vertical="center"/>
    </xf>
    <xf numFmtId="38" fontId="10" fillId="8" borderId="18" xfId="1" applyFont="1" applyFill="1" applyBorder="1" applyAlignment="1">
      <alignment horizontal="right" vertical="center"/>
    </xf>
    <xf numFmtId="38" fontId="10" fillId="0" borderId="22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horizontal="right" vertical="center"/>
    </xf>
    <xf numFmtId="38" fontId="10" fillId="8" borderId="22" xfId="1" applyFont="1" applyFill="1" applyBorder="1" applyAlignment="1">
      <alignment horizontal="center" vertical="center"/>
    </xf>
    <xf numFmtId="38" fontId="10" fillId="8" borderId="0" xfId="1" applyFont="1" applyFill="1" applyBorder="1" applyAlignment="1">
      <alignment horizontal="center" vertical="center"/>
    </xf>
    <xf numFmtId="38" fontId="10" fillId="8" borderId="18" xfId="1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5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1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5" fillId="8" borderId="49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53" xfId="0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right" vertical="center"/>
    </xf>
    <xf numFmtId="0" fontId="30" fillId="8" borderId="0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textRotation="255"/>
    </xf>
    <xf numFmtId="0" fontId="0" fillId="0" borderId="7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7" borderId="24" xfId="0" applyFont="1" applyFill="1" applyBorder="1" applyAlignment="1">
      <alignment horizontal="left" vertical="center" wrapText="1"/>
    </xf>
    <xf numFmtId="0" fontId="6" fillId="7" borderId="28" xfId="0" applyFont="1" applyFill="1" applyBorder="1" applyAlignment="1">
      <alignment horizontal="left" vertical="center" wrapText="1"/>
    </xf>
    <xf numFmtId="0" fontId="6" fillId="7" borderId="30" xfId="0" applyFont="1" applyFill="1" applyBorder="1" applyAlignment="1">
      <alignment horizontal="left" vertical="center" wrapText="1"/>
    </xf>
    <xf numFmtId="0" fontId="6" fillId="0" borderId="66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38" fontId="9" fillId="0" borderId="22" xfId="0" applyNumberFormat="1" applyFont="1" applyBorder="1" applyAlignment="1">
      <alignment horizontal="right" wrapText="1"/>
    </xf>
    <xf numFmtId="38" fontId="9" fillId="0" borderId="0" xfId="0" applyNumberFormat="1" applyFont="1" applyBorder="1" applyAlignment="1">
      <alignment horizontal="right" wrapText="1"/>
    </xf>
    <xf numFmtId="38" fontId="9" fillId="0" borderId="26" xfId="0" applyNumberFormat="1" applyFont="1" applyBorder="1" applyAlignment="1">
      <alignment horizontal="right" wrapText="1"/>
    </xf>
    <xf numFmtId="38" fontId="9" fillId="0" borderId="1" xfId="0" applyNumberFormat="1" applyFont="1" applyBorder="1" applyAlignment="1">
      <alignment horizontal="right" wrapText="1"/>
    </xf>
    <xf numFmtId="0" fontId="25" fillId="0" borderId="0" xfId="2" applyFont="1" applyAlignment="1">
      <alignment horizontal="left" vertical="center"/>
    </xf>
    <xf numFmtId="0" fontId="25" fillId="0" borderId="0" xfId="2" applyFont="1" applyBorder="1" applyAlignment="1">
      <alignment horizontal="left" vertical="center"/>
    </xf>
    <xf numFmtId="0" fontId="6" fillId="7" borderId="24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38" fontId="9" fillId="0" borderId="60" xfId="0" applyNumberFormat="1" applyFont="1" applyBorder="1" applyAlignment="1">
      <alignment horizontal="right" wrapText="1"/>
    </xf>
    <xf numFmtId="38" fontId="9" fillId="0" borderId="11" xfId="0" applyNumberFormat="1" applyFont="1" applyBorder="1" applyAlignment="1">
      <alignment horizontal="right" wrapText="1"/>
    </xf>
    <xf numFmtId="0" fontId="6" fillId="0" borderId="3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6" borderId="61" xfId="0" applyFont="1" applyFill="1" applyBorder="1" applyAlignment="1">
      <alignment horizontal="left" vertical="top" wrapText="1"/>
    </xf>
    <xf numFmtId="0" fontId="6" fillId="6" borderId="22" xfId="0" applyFont="1" applyFill="1" applyBorder="1" applyAlignment="1">
      <alignment horizontal="left" vertical="top" wrapText="1"/>
    </xf>
    <xf numFmtId="0" fontId="6" fillId="6" borderId="26" xfId="0" applyFont="1" applyFill="1" applyBorder="1" applyAlignment="1">
      <alignment horizontal="left" vertical="top" wrapText="1"/>
    </xf>
    <xf numFmtId="38" fontId="26" fillId="6" borderId="63" xfId="0" applyNumberFormat="1" applyFont="1" applyFill="1" applyBorder="1" applyAlignment="1">
      <alignment horizontal="right" wrapText="1"/>
    </xf>
    <xf numFmtId="0" fontId="26" fillId="6" borderId="63" xfId="0" applyFont="1" applyFill="1" applyBorder="1" applyAlignment="1">
      <alignment horizontal="right" wrapText="1"/>
    </xf>
    <xf numFmtId="0" fontId="26" fillId="6" borderId="0" xfId="0" applyFont="1" applyFill="1" applyBorder="1" applyAlignment="1">
      <alignment horizontal="right" wrapText="1"/>
    </xf>
    <xf numFmtId="0" fontId="26" fillId="6" borderId="1" xfId="0" applyFont="1" applyFill="1" applyBorder="1" applyAlignment="1">
      <alignment horizontal="right" wrapText="1"/>
    </xf>
    <xf numFmtId="0" fontId="6" fillId="0" borderId="3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38" fontId="10" fillId="0" borderId="63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38" fontId="24" fillId="0" borderId="61" xfId="0" applyNumberFormat="1" applyFont="1" applyBorder="1" applyAlignment="1">
      <alignment horizontal="left" wrapText="1"/>
    </xf>
    <xf numFmtId="38" fontId="24" fillId="0" borderId="63" xfId="0" applyNumberFormat="1" applyFont="1" applyBorder="1" applyAlignment="1">
      <alignment horizontal="left" wrapText="1"/>
    </xf>
    <xf numFmtId="0" fontId="25" fillId="0" borderId="1" xfId="2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12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1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38" fontId="10" fillId="0" borderId="29" xfId="1" applyFont="1" applyBorder="1" applyAlignment="1">
      <alignment horizontal="right"/>
    </xf>
    <xf numFmtId="38" fontId="10" fillId="0" borderId="11" xfId="1" applyFont="1" applyBorder="1" applyAlignment="1">
      <alignment horizontal="right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left" vertical="top" wrapText="1"/>
    </xf>
    <xf numFmtId="0" fontId="26" fillId="6" borderId="11" xfId="0" applyFont="1" applyFill="1" applyBorder="1" applyAlignment="1">
      <alignment horizontal="right" wrapText="1"/>
    </xf>
    <xf numFmtId="0" fontId="6" fillId="0" borderId="65" xfId="0" applyFont="1" applyBorder="1" applyAlignment="1">
      <alignment horizontal="center"/>
    </xf>
    <xf numFmtId="38" fontId="8" fillId="0" borderId="61" xfId="0" applyNumberFormat="1" applyFont="1" applyBorder="1" applyAlignment="1">
      <alignment horizontal="left" vertical="top" wrapText="1"/>
    </xf>
    <xf numFmtId="38" fontId="8" fillId="0" borderId="63" xfId="0" applyNumberFormat="1" applyFont="1" applyBorder="1" applyAlignment="1">
      <alignment horizontal="left" vertical="top" wrapText="1"/>
    </xf>
    <xf numFmtId="38" fontId="8" fillId="0" borderId="22" xfId="0" applyNumberFormat="1" applyFont="1" applyBorder="1" applyAlignment="1">
      <alignment horizontal="left" vertical="top" wrapText="1"/>
    </xf>
    <xf numFmtId="38" fontId="8" fillId="0" borderId="0" xfId="0" applyNumberFormat="1" applyFont="1" applyBorder="1" applyAlignment="1">
      <alignment horizontal="left" vertical="top" wrapText="1"/>
    </xf>
    <xf numFmtId="0" fontId="6" fillId="0" borderId="29" xfId="0" applyFont="1" applyBorder="1" applyAlignment="1">
      <alignment horizontal="right" wrapText="1"/>
    </xf>
    <xf numFmtId="0" fontId="6" fillId="0" borderId="33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6" fillId="0" borderId="50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53" xfId="0" applyFont="1" applyBorder="1" applyAlignment="1">
      <alignment horizontal="right" wrapText="1"/>
    </xf>
    <xf numFmtId="38" fontId="31" fillId="0" borderId="22" xfId="0" applyNumberFormat="1" applyFont="1" applyBorder="1" applyAlignment="1">
      <alignment horizontal="right" wrapText="1"/>
    </xf>
    <xf numFmtId="38" fontId="31" fillId="0" borderId="0" xfId="0" applyNumberFormat="1" applyFont="1" applyBorder="1" applyAlignment="1">
      <alignment horizontal="right" wrapText="1"/>
    </xf>
    <xf numFmtId="38" fontId="31" fillId="0" borderId="26" xfId="0" applyNumberFormat="1" applyFont="1" applyBorder="1" applyAlignment="1">
      <alignment horizontal="right" wrapText="1"/>
    </xf>
    <xf numFmtId="38" fontId="31" fillId="0" borderId="1" xfId="0" applyNumberFormat="1" applyFont="1" applyBorder="1" applyAlignment="1">
      <alignment horizontal="right" wrapText="1"/>
    </xf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38" fontId="8" fillId="0" borderId="29" xfId="1" applyFont="1" applyBorder="1" applyAlignment="1">
      <alignment horizontal="right" vertical="top"/>
    </xf>
    <xf numFmtId="38" fontId="8" fillId="0" borderId="0" xfId="1" applyFont="1" applyBorder="1" applyAlignment="1">
      <alignment horizontal="right" vertical="top"/>
    </xf>
    <xf numFmtId="38" fontId="8" fillId="0" borderId="11" xfId="1" applyFont="1" applyBorder="1" applyAlignment="1">
      <alignment horizontal="right" vertical="top"/>
    </xf>
    <xf numFmtId="38" fontId="8" fillId="0" borderId="1" xfId="1" applyFont="1" applyBorder="1" applyAlignment="1">
      <alignment horizontal="right" vertical="top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left" vertical="center"/>
    </xf>
    <xf numFmtId="0" fontId="22" fillId="7" borderId="10" xfId="0" applyFont="1" applyFill="1" applyBorder="1" applyAlignment="1">
      <alignment horizontal="left" vertical="center"/>
    </xf>
    <xf numFmtId="0" fontId="22" fillId="7" borderId="17" xfId="0" applyFont="1" applyFill="1" applyBorder="1" applyAlignment="1">
      <alignment horizontal="left" vertical="center"/>
    </xf>
    <xf numFmtId="0" fontId="22" fillId="7" borderId="22" xfId="0" applyFont="1" applyFill="1" applyBorder="1" applyAlignment="1">
      <alignment horizontal="left" vertical="center"/>
    </xf>
    <xf numFmtId="0" fontId="22" fillId="7" borderId="0" xfId="0" applyFont="1" applyFill="1" applyBorder="1" applyAlignment="1">
      <alignment horizontal="left" vertical="center"/>
    </xf>
    <xf numFmtId="0" fontId="22" fillId="7" borderId="18" xfId="0" applyFont="1" applyFill="1" applyBorder="1" applyAlignment="1">
      <alignment horizontal="left" vertical="center"/>
    </xf>
    <xf numFmtId="0" fontId="22" fillId="7" borderId="26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7" borderId="32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right" vertical="top"/>
    </xf>
    <xf numFmtId="0" fontId="2" fillId="0" borderId="1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38" fontId="29" fillId="2" borderId="34" xfId="1" applyFont="1" applyFill="1" applyBorder="1" applyAlignment="1">
      <alignment horizontal="right" vertical="center"/>
    </xf>
    <xf numFmtId="38" fontId="29" fillId="2" borderId="35" xfId="1" applyFont="1" applyFill="1" applyBorder="1" applyAlignment="1">
      <alignment horizontal="right" vertical="center"/>
    </xf>
    <xf numFmtId="38" fontId="28" fillId="2" borderId="36" xfId="1" applyFont="1" applyFill="1" applyBorder="1" applyAlignment="1">
      <alignment horizontal="right" vertical="center"/>
    </xf>
    <xf numFmtId="38" fontId="28" fillId="2" borderId="37" xfId="1" applyFont="1" applyFill="1" applyBorder="1" applyAlignment="1">
      <alignment horizontal="right" vertical="center"/>
    </xf>
    <xf numFmtId="38" fontId="28" fillId="2" borderId="1" xfId="1" applyFont="1" applyFill="1" applyBorder="1" applyAlignment="1">
      <alignment horizontal="right" vertical="center"/>
    </xf>
    <xf numFmtId="38" fontId="28" fillId="2" borderId="32" xfId="1" applyFont="1" applyFill="1" applyBorder="1" applyAlignment="1">
      <alignment horizontal="right" vertical="center"/>
    </xf>
    <xf numFmtId="38" fontId="28" fillId="3" borderId="0" xfId="1" applyFont="1" applyFill="1" applyBorder="1" applyAlignment="1">
      <alignment horizontal="right" vertical="center"/>
    </xf>
    <xf numFmtId="38" fontId="28" fillId="3" borderId="18" xfId="1" applyFont="1" applyFill="1" applyBorder="1" applyAlignment="1">
      <alignment horizontal="right" vertical="center"/>
    </xf>
    <xf numFmtId="38" fontId="28" fillId="3" borderId="1" xfId="1" applyFont="1" applyFill="1" applyBorder="1" applyAlignment="1">
      <alignment horizontal="right" vertical="center"/>
    </xf>
    <xf numFmtId="38" fontId="28" fillId="3" borderId="32" xfId="1" applyFont="1" applyFill="1" applyBorder="1" applyAlignment="1">
      <alignment horizontal="right" vertical="center"/>
    </xf>
    <xf numFmtId="38" fontId="2" fillId="0" borderId="34" xfId="1" applyFont="1" applyBorder="1" applyAlignment="1">
      <alignment horizontal="center" vertical="center"/>
    </xf>
    <xf numFmtId="38" fontId="2" fillId="0" borderId="121" xfId="1" applyFont="1" applyBorder="1" applyAlignment="1">
      <alignment horizontal="center" vertical="center"/>
    </xf>
    <xf numFmtId="38" fontId="2" fillId="0" borderId="35" xfId="1" applyFont="1" applyBorder="1" applyAlignment="1">
      <alignment horizontal="center" vertical="center"/>
    </xf>
    <xf numFmtId="38" fontId="2" fillId="0" borderId="53" xfId="1" applyFont="1" applyBorder="1" applyAlignment="1">
      <alignment horizontal="center" vertical="center"/>
    </xf>
    <xf numFmtId="38" fontId="2" fillId="0" borderId="38" xfId="1" applyFont="1" applyBorder="1" applyAlignment="1">
      <alignment horizontal="center" vertical="center"/>
    </xf>
    <xf numFmtId="38" fontId="2" fillId="0" borderId="66" xfId="1" applyFont="1" applyBorder="1" applyAlignment="1">
      <alignment horizontal="center" vertical="center"/>
    </xf>
    <xf numFmtId="38" fontId="2" fillId="0" borderId="58" xfId="1" applyFont="1" applyBorder="1" applyAlignment="1">
      <alignment horizontal="center" vertical="center"/>
    </xf>
    <xf numFmtId="38" fontId="2" fillId="0" borderId="67" xfId="1" applyFont="1" applyBorder="1" applyAlignment="1">
      <alignment horizontal="center" vertical="center"/>
    </xf>
    <xf numFmtId="38" fontId="10" fillId="7" borderId="38" xfId="1" applyFont="1" applyFill="1" applyBorder="1" applyAlignment="1">
      <alignment horizontal="right" vertical="center"/>
    </xf>
    <xf numFmtId="38" fontId="10" fillId="7" borderId="63" xfId="1" applyFont="1" applyFill="1" applyBorder="1" applyAlignment="1">
      <alignment horizontal="right" vertical="center"/>
    </xf>
    <xf numFmtId="38" fontId="10" fillId="7" borderId="31" xfId="1" applyFont="1" applyFill="1" applyBorder="1" applyAlignment="1">
      <alignment horizontal="right" vertical="center"/>
    </xf>
    <xf numFmtId="38" fontId="10" fillId="7" borderId="4" xfId="1" applyFont="1" applyFill="1" applyBorder="1" applyAlignment="1">
      <alignment horizontal="right" vertical="center"/>
    </xf>
    <xf numFmtId="38" fontId="10" fillId="7" borderId="11" xfId="1" applyFont="1" applyFill="1" applyBorder="1" applyAlignment="1">
      <alignment horizontal="right" vertical="center"/>
    </xf>
    <xf numFmtId="38" fontId="10" fillId="7" borderId="19" xfId="1" applyFont="1" applyFill="1" applyBorder="1" applyAlignment="1">
      <alignment horizontal="right" vertical="center"/>
    </xf>
    <xf numFmtId="38" fontId="10" fillId="7" borderId="61" xfId="1" applyFont="1" applyFill="1" applyBorder="1" applyAlignment="1">
      <alignment horizontal="center" vertical="center"/>
    </xf>
    <xf numFmtId="38" fontId="10" fillId="7" borderId="63" xfId="1" applyFont="1" applyFill="1" applyBorder="1" applyAlignment="1">
      <alignment horizontal="center" vertical="center"/>
    </xf>
    <xf numFmtId="38" fontId="10" fillId="7" borderId="31" xfId="1" applyFont="1" applyFill="1" applyBorder="1" applyAlignment="1">
      <alignment horizontal="center" vertical="center"/>
    </xf>
    <xf numFmtId="38" fontId="10" fillId="7" borderId="60" xfId="1" applyFont="1" applyFill="1" applyBorder="1" applyAlignment="1">
      <alignment horizontal="center" vertical="center"/>
    </xf>
    <xf numFmtId="38" fontId="10" fillId="7" borderId="11" xfId="1" applyFont="1" applyFill="1" applyBorder="1" applyAlignment="1">
      <alignment horizontal="center" vertical="center"/>
    </xf>
    <xf numFmtId="38" fontId="10" fillId="7" borderId="19" xfId="1" applyFont="1" applyFill="1" applyBorder="1" applyAlignment="1">
      <alignment horizontal="center" vertical="center"/>
    </xf>
    <xf numFmtId="0" fontId="26" fillId="7" borderId="61" xfId="0" applyFont="1" applyFill="1" applyBorder="1" applyAlignment="1">
      <alignment horizontal="center" vertical="center"/>
    </xf>
    <xf numFmtId="0" fontId="26" fillId="7" borderId="63" xfId="0" applyFont="1" applyFill="1" applyBorder="1" applyAlignment="1">
      <alignment horizontal="center" vertical="center"/>
    </xf>
    <xf numFmtId="0" fontId="26" fillId="7" borderId="31" xfId="0" applyFont="1" applyFill="1" applyBorder="1" applyAlignment="1">
      <alignment horizontal="center" vertical="center"/>
    </xf>
    <xf numFmtId="0" fontId="26" fillId="7" borderId="60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65" xfId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50" xfId="1" applyFont="1" applyBorder="1" applyAlignment="1">
      <alignment horizontal="center" vertical="center"/>
    </xf>
    <xf numFmtId="0" fontId="5" fillId="0" borderId="125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8" fontId="10" fillId="7" borderId="3" xfId="1" applyFont="1" applyFill="1" applyBorder="1" applyAlignment="1">
      <alignment horizontal="right" vertical="center"/>
    </xf>
    <xf numFmtId="38" fontId="10" fillId="7" borderId="0" xfId="1" applyFont="1" applyFill="1" applyBorder="1" applyAlignment="1">
      <alignment horizontal="right" vertical="center"/>
    </xf>
    <xf numFmtId="38" fontId="10" fillId="7" borderId="18" xfId="1" applyFont="1" applyFill="1" applyBorder="1" applyAlignment="1">
      <alignment horizontal="right" vertical="center"/>
    </xf>
    <xf numFmtId="38" fontId="10" fillId="7" borderId="22" xfId="1" applyFont="1" applyFill="1" applyBorder="1" applyAlignment="1">
      <alignment horizontal="center" vertical="center"/>
    </xf>
    <xf numFmtId="38" fontId="10" fillId="7" borderId="0" xfId="1" applyFont="1" applyFill="1" applyBorder="1" applyAlignment="1">
      <alignment horizontal="center" vertical="center"/>
    </xf>
    <xf numFmtId="38" fontId="10" fillId="7" borderId="18" xfId="1" applyFont="1" applyFill="1" applyBorder="1" applyAlignment="1">
      <alignment horizontal="center" vertical="center"/>
    </xf>
    <xf numFmtId="0" fontId="26" fillId="7" borderId="22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horizontal="center" vertical="center"/>
    </xf>
    <xf numFmtId="0" fontId="26" fillId="7" borderId="66" xfId="0" applyFont="1" applyFill="1" applyBorder="1" applyAlignment="1">
      <alignment horizontal="center" vertical="center"/>
    </xf>
    <xf numFmtId="0" fontId="26" fillId="7" borderId="6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5" fillId="7" borderId="49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53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6" fillId="7" borderId="50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桁区切り" xfId="1" builtinId="6"/>
    <cellStyle name="標準" xfId="0" builtinId="0"/>
    <cellStyle name="標準 2" xfId="4"/>
    <cellStyle name="標準 2 2" xfId="5"/>
    <cellStyle name="標準 6" xfId="2"/>
    <cellStyle name="標準 6 2" xfId="3"/>
  </cellStyles>
  <dxfs count="0"/>
  <tableStyles count="0" defaultTableStyle="TableStyleMedium2" defaultPivotStyle="PivotStyleLight16"/>
  <colors>
    <mruColors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52917</xdr:colOff>
      <xdr:row>50</xdr:row>
      <xdr:rowOff>42333</xdr:rowOff>
    </xdr:from>
    <xdr:to>
      <xdr:col>62</xdr:col>
      <xdr:colOff>105832</xdr:colOff>
      <xdr:row>52</xdr:row>
      <xdr:rowOff>110367</xdr:rowOff>
    </xdr:to>
    <xdr:sp macro="" textlink="">
      <xdr:nvSpPr>
        <xdr:cNvPr id="52" name="正方形/長方形 96">
          <a:extLst>
            <a:ext uri="{FF2B5EF4-FFF2-40B4-BE49-F238E27FC236}">
              <a16:creationId xmlns:a16="http://schemas.microsoft.com/office/drawing/2014/main" id="{434DEC38-3B6E-273C-EEEA-2278EDE2E0F2}"/>
            </a:ext>
          </a:extLst>
        </xdr:cNvPr>
        <xdr:cNvSpPr/>
      </xdr:nvSpPr>
      <xdr:spPr>
        <a:xfrm>
          <a:off x="476250" y="9144000"/>
          <a:ext cx="6191249" cy="44903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>
          <a:noAutofit/>
        </a:bodyPr>
        <a:lstStyle/>
        <a:p>
          <a:pPr algn="l"/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74085</xdr:colOff>
      <xdr:row>21</xdr:row>
      <xdr:rowOff>179916</xdr:rowOff>
    </xdr:from>
    <xdr:to>
      <xdr:col>26</xdr:col>
      <xdr:colOff>1</xdr:colOff>
      <xdr:row>27</xdr:row>
      <xdr:rowOff>74083</xdr:rowOff>
    </xdr:to>
    <xdr:sp macro="" textlink="">
      <xdr:nvSpPr>
        <xdr:cNvPr id="6" name="フローチャート: 準備 5"/>
        <xdr:cNvSpPr/>
      </xdr:nvSpPr>
      <xdr:spPr>
        <a:xfrm>
          <a:off x="1344085" y="3757083"/>
          <a:ext cx="1407583" cy="1037167"/>
        </a:xfrm>
        <a:prstGeom prst="flowChartPreparation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8</xdr:row>
      <xdr:rowOff>1058</xdr:rowOff>
    </xdr:from>
    <xdr:to>
      <xdr:col>17</xdr:col>
      <xdr:colOff>53975</xdr:colOff>
      <xdr:row>10</xdr:row>
      <xdr:rowOff>1058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B66B96AF-344D-47AE-A342-F7E1AFBDB770}"/>
            </a:ext>
          </a:extLst>
        </xdr:cNvPr>
        <xdr:cNvSpPr>
          <a:spLocks noChangeArrowheads="1"/>
        </xdr:cNvSpPr>
      </xdr:nvSpPr>
      <xdr:spPr bwMode="auto">
        <a:xfrm>
          <a:off x="0" y="1196975"/>
          <a:ext cx="1853142" cy="38100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（１）申告書記入</a:t>
          </a:r>
        </a:p>
      </xdr:txBody>
    </xdr:sp>
    <xdr:clientData/>
  </xdr:twoCellAnchor>
  <xdr:twoCellAnchor>
    <xdr:from>
      <xdr:col>3</xdr:col>
      <xdr:colOff>39531</xdr:colOff>
      <xdr:row>32</xdr:row>
      <xdr:rowOff>48383</xdr:rowOff>
    </xdr:from>
    <xdr:to>
      <xdr:col>60</xdr:col>
      <xdr:colOff>52916</xdr:colOff>
      <xdr:row>37</xdr:row>
      <xdr:rowOff>42333</xdr:rowOff>
    </xdr:to>
    <xdr:grpSp>
      <xdr:nvGrpSpPr>
        <xdr:cNvPr id="14" name="グループ化 95">
          <a:extLst>
            <a:ext uri="{FF2B5EF4-FFF2-40B4-BE49-F238E27FC236}">
              <a16:creationId xmlns:a16="http://schemas.microsoft.com/office/drawing/2014/main" id="{15376C3D-251F-4B33-90BB-09A32CDC5559}"/>
            </a:ext>
          </a:extLst>
        </xdr:cNvPr>
        <xdr:cNvGrpSpPr/>
      </xdr:nvGrpSpPr>
      <xdr:grpSpPr>
        <a:xfrm>
          <a:off x="357031" y="5721050"/>
          <a:ext cx="6045885" cy="946450"/>
          <a:chOff x="6712396" y="3180796"/>
          <a:chExt cx="2750501" cy="903433"/>
        </a:xfrm>
      </xdr:grpSpPr>
      <xdr:sp macro="" textlink="">
        <xdr:nvSpPr>
          <xdr:cNvPr id="15" name="正方形/長方形 96">
            <a:extLst>
              <a:ext uri="{FF2B5EF4-FFF2-40B4-BE49-F238E27FC236}">
                <a16:creationId xmlns:a16="http://schemas.microsoft.com/office/drawing/2014/main" id="{434DEC38-3B6E-273C-EEEA-2278EDE2E0F2}"/>
              </a:ext>
            </a:extLst>
          </xdr:cNvPr>
          <xdr:cNvSpPr/>
        </xdr:nvSpPr>
        <xdr:spPr>
          <a:xfrm>
            <a:off x="6712396" y="3180796"/>
            <a:ext cx="2750501" cy="903433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rtlCol="0" anchor="ctr">
            <a:noAutofit/>
          </a:bodyPr>
          <a:lstStyle/>
          <a:p>
            <a:pPr algn="l"/>
            <a:endPara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6" name="正方形/長方形 97">
            <a:extLst>
              <a:ext uri="{FF2B5EF4-FFF2-40B4-BE49-F238E27FC236}">
                <a16:creationId xmlns:a16="http://schemas.microsoft.com/office/drawing/2014/main" id="{16531489-6DE2-B57A-D8C0-EEDF072A587D}"/>
              </a:ext>
            </a:extLst>
          </xdr:cNvPr>
          <xdr:cNvSpPr/>
        </xdr:nvSpPr>
        <xdr:spPr>
          <a:xfrm>
            <a:off x="6755515" y="3345221"/>
            <a:ext cx="2581068" cy="588782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２．</a:t>
            </a:r>
            <a:r>
              <a:rPr kumimoji="1" lang="ja-JP" altLang="en-US" sz="1400" b="1" u="sng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毎月</a:t>
            </a:r>
            <a:r>
              <a:rPr kumimoji="1" lang="en-US" altLang="ja-JP" sz="1400" b="1" u="sng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15</a:t>
            </a:r>
            <a:r>
              <a:rPr kumimoji="1" lang="ja-JP" altLang="en-US" sz="1400" b="1" u="sng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日まで</a:t>
            </a:r>
            <a:r>
              <a:rPr kumimoji="1" lang="ja-JP" altLang="en-US" sz="14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に、市へ提出してください。</a:t>
            </a:r>
            <a:endParaRPr kumimoji="1" lang="en-US" altLang="ja-JP" sz="1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　　　　　　　（窓口、郵送、</a:t>
            </a:r>
            <a:r>
              <a:rPr kumimoji="1" lang="en-US" altLang="ja-JP" sz="14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eL-TAX</a:t>
            </a:r>
            <a:r>
              <a:rPr kumimoji="1" lang="ja-JP" altLang="en-US" sz="14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による電子申告など）</a:t>
            </a:r>
          </a:p>
        </xdr:txBody>
      </xdr:sp>
    </xdr:grpSp>
    <xdr:clientData/>
  </xdr:twoCellAnchor>
  <xdr:twoCellAnchor>
    <xdr:from>
      <xdr:col>13</xdr:col>
      <xdr:colOff>32370</xdr:colOff>
      <xdr:row>23</xdr:row>
      <xdr:rowOff>37785</xdr:rowOff>
    </xdr:from>
    <xdr:to>
      <xdr:col>25</xdr:col>
      <xdr:colOff>28982</xdr:colOff>
      <xdr:row>26</xdr:row>
      <xdr:rowOff>30525</xdr:rowOff>
    </xdr:to>
    <xdr:sp macro="" textlink="">
      <xdr:nvSpPr>
        <xdr:cNvPr id="31" name="正方形/長方形 199">
          <a:extLst>
            <a:ext uri="{FF2B5EF4-FFF2-40B4-BE49-F238E27FC236}">
              <a16:creationId xmlns:a16="http://schemas.microsoft.com/office/drawing/2014/main" id="{710230DE-EB58-89A5-40CB-BB9AB8ADEE64}"/>
            </a:ext>
          </a:extLst>
        </xdr:cNvPr>
        <xdr:cNvSpPr/>
      </xdr:nvSpPr>
      <xdr:spPr>
        <a:xfrm>
          <a:off x="1408203" y="3995952"/>
          <a:ext cx="1266612" cy="5642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記述漏れ・誤り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有無の確認</a:t>
          </a:r>
        </a:p>
      </xdr:txBody>
    </xdr:sp>
    <xdr:clientData/>
  </xdr:twoCellAnchor>
  <xdr:twoCellAnchor>
    <xdr:from>
      <xdr:col>3</xdr:col>
      <xdr:colOff>78110</xdr:colOff>
      <xdr:row>11</xdr:row>
      <xdr:rowOff>17210</xdr:rowOff>
    </xdr:from>
    <xdr:to>
      <xdr:col>60</xdr:col>
      <xdr:colOff>31750</xdr:colOff>
      <xdr:row>17</xdr:row>
      <xdr:rowOff>16631</xdr:rowOff>
    </xdr:to>
    <xdr:grpSp>
      <xdr:nvGrpSpPr>
        <xdr:cNvPr id="37" name="グループ化 84">
          <a:extLst>
            <a:ext uri="{FF2B5EF4-FFF2-40B4-BE49-F238E27FC236}">
              <a16:creationId xmlns:a16="http://schemas.microsoft.com/office/drawing/2014/main" id="{13B3EAAB-C9A2-4328-97C1-1F63CFB0507F}"/>
            </a:ext>
          </a:extLst>
        </xdr:cNvPr>
        <xdr:cNvGrpSpPr/>
      </xdr:nvGrpSpPr>
      <xdr:grpSpPr>
        <a:xfrm>
          <a:off x="395610" y="1689377"/>
          <a:ext cx="5986140" cy="1142421"/>
          <a:chOff x="7152417" y="5202153"/>
          <a:chExt cx="2820113" cy="842756"/>
        </a:xfrm>
        <a:solidFill>
          <a:schemeClr val="accent6">
            <a:lumMod val="20000"/>
            <a:lumOff val="80000"/>
          </a:schemeClr>
        </a:solidFill>
      </xdr:grpSpPr>
      <xdr:sp macro="" textlink="">
        <xdr:nvSpPr>
          <xdr:cNvPr id="38" name="正方形/長方形 85">
            <a:extLst>
              <a:ext uri="{FF2B5EF4-FFF2-40B4-BE49-F238E27FC236}">
                <a16:creationId xmlns:a16="http://schemas.microsoft.com/office/drawing/2014/main" id="{6D0039DF-B508-403A-2EA0-0B3FD8DA3FB7}"/>
              </a:ext>
            </a:extLst>
          </xdr:cNvPr>
          <xdr:cNvSpPr/>
        </xdr:nvSpPr>
        <xdr:spPr>
          <a:xfrm>
            <a:off x="7152417" y="5202153"/>
            <a:ext cx="2820113" cy="842756"/>
          </a:xfrm>
          <a:prstGeom prst="rect">
            <a:avLst/>
          </a:prstGeom>
          <a:grp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0000" tIns="46800" rIns="90000" bIns="46800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</xdr:txBody>
      </xdr:sp>
      <xdr:sp macro="" textlink="">
        <xdr:nvSpPr>
          <xdr:cNvPr id="41" name="正方形/長方形 88">
            <a:extLst>
              <a:ext uri="{FF2B5EF4-FFF2-40B4-BE49-F238E27FC236}">
                <a16:creationId xmlns:a16="http://schemas.microsoft.com/office/drawing/2014/main" id="{5B433772-AF33-C6F0-8545-F30B410BFBC6}"/>
              </a:ext>
            </a:extLst>
          </xdr:cNvPr>
          <xdr:cNvSpPr/>
        </xdr:nvSpPr>
        <xdr:spPr>
          <a:xfrm>
            <a:off x="7200377" y="5304150"/>
            <a:ext cx="2411232" cy="666033"/>
          </a:xfrm>
          <a:prstGeom prst="rect">
            <a:avLst/>
          </a:prstGeom>
          <a:grp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rtlCol="0" anchor="ctr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１．入湯税申告書、入湯税申告明細書の</a:t>
            </a:r>
            <a:endPara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en-US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色のついた箇所（青いセル）</a:t>
            </a:r>
            <a:r>
              <a:rPr kumimoji="1" lang="ja-JP" alt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に記入してください。</a:t>
            </a:r>
            <a:endPara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Excel</a:t>
            </a:r>
            <a:r>
              <a:rPr kumimoji="1" lang="ja-JP" alt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シートに計算式があるため、転記されます。</a:t>
            </a:r>
            <a:endPara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</xdr:txBody>
      </xdr:sp>
    </xdr:grpSp>
    <xdr:clientData/>
  </xdr:twoCellAnchor>
  <xdr:twoCellAnchor>
    <xdr:from>
      <xdr:col>17</xdr:col>
      <xdr:colOff>69934</xdr:colOff>
      <xdr:row>28</xdr:row>
      <xdr:rowOff>0</xdr:rowOff>
    </xdr:from>
    <xdr:to>
      <xdr:col>21</xdr:col>
      <xdr:colOff>54541</xdr:colOff>
      <xdr:row>31</xdr:row>
      <xdr:rowOff>169333</xdr:rowOff>
    </xdr:to>
    <xdr:sp macro="" textlink="">
      <xdr:nvSpPr>
        <xdr:cNvPr id="63" name="AutoShape 694">
          <a:extLst>
            <a:ext uri="{FF2B5EF4-FFF2-40B4-BE49-F238E27FC236}">
              <a16:creationId xmlns:a16="http://schemas.microsoft.com/office/drawing/2014/main" id="{9FD3EAA0-12DA-4453-92D1-13D943B9AE31}"/>
            </a:ext>
          </a:extLst>
        </xdr:cNvPr>
        <xdr:cNvSpPr>
          <a:spLocks noChangeArrowheads="1"/>
        </xdr:cNvSpPr>
      </xdr:nvSpPr>
      <xdr:spPr bwMode="auto">
        <a:xfrm>
          <a:off x="1869101" y="4910667"/>
          <a:ext cx="407940" cy="740833"/>
        </a:xfrm>
        <a:prstGeom prst="downArrow">
          <a:avLst>
            <a:gd name="adj1" fmla="val 48833"/>
            <a:gd name="adj2" fmla="val 48278"/>
          </a:avLst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18888</xdr:colOff>
      <xdr:row>39</xdr:row>
      <xdr:rowOff>31750</xdr:rowOff>
    </xdr:from>
    <xdr:to>
      <xdr:col>66</xdr:col>
      <xdr:colOff>31749</xdr:colOff>
      <xdr:row>46</xdr:row>
      <xdr:rowOff>169332</xdr:rowOff>
    </xdr:to>
    <xdr:sp macro="" textlink="">
      <xdr:nvSpPr>
        <xdr:cNvPr id="69" name="正方形/長方形 195">
          <a:extLst>
            <a:ext uri="{FF2B5EF4-FFF2-40B4-BE49-F238E27FC236}">
              <a16:creationId xmlns:a16="http://schemas.microsoft.com/office/drawing/2014/main" id="{520A80E5-8404-4840-A7E8-AFABF1DAC189}"/>
            </a:ext>
          </a:extLst>
        </xdr:cNvPr>
        <xdr:cNvSpPr/>
      </xdr:nvSpPr>
      <xdr:spPr>
        <a:xfrm>
          <a:off x="2770555" y="7037917"/>
          <a:ext cx="4246194" cy="1471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>
          <a:noAutofit/>
        </a:bodyPr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・入湯税申告書　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・入湯税申告明細書 </a:t>
          </a:r>
          <a:r>
            <a:rPr kumimoji="1" lang="en-US" altLang="ja-JP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</a:t>
          </a:r>
          <a:endParaRPr kumimoji="1" lang="en-US" altLang="ja-JP" sz="105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・課税免除に該当することを証するに足りる書類　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（学校教育活動証明書など）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　</a:t>
          </a:r>
          <a:r>
            <a:rPr kumimoji="1" lang="ja-JP" altLang="ja-JP" sz="8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毎月提出 </a:t>
          </a:r>
          <a:r>
            <a:rPr kumimoji="1" lang="en-US" altLang="ja-JP" sz="8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 </a:t>
          </a:r>
          <a:r>
            <a:rPr kumimoji="1" lang="ja-JP" altLang="ja-JP" sz="8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実施調査まで保管</a:t>
          </a:r>
          <a:endParaRPr kumimoji="1" lang="en-US" altLang="ja-JP" sz="800" b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※2</a:t>
          </a:r>
          <a:r>
            <a:rPr kumimoji="1" lang="ja-JP" altLang="en-US" sz="8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該当する場合のみ</a:t>
          </a:r>
          <a:endParaRPr lang="ja-JP" altLang="ja-JP" sz="8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42333</xdr:colOff>
      <xdr:row>46</xdr:row>
      <xdr:rowOff>185964</xdr:rowOff>
    </xdr:from>
    <xdr:to>
      <xdr:col>24</xdr:col>
      <xdr:colOff>42333</xdr:colOff>
      <xdr:row>49</xdr:row>
      <xdr:rowOff>74084</xdr:rowOff>
    </xdr:to>
    <xdr:sp macro="" textlink="">
      <xdr:nvSpPr>
        <xdr:cNvPr id="74" name="AutoShape 5">
          <a:extLst>
            <a:ext uri="{FF2B5EF4-FFF2-40B4-BE49-F238E27FC236}">
              <a16:creationId xmlns:a16="http://schemas.microsoft.com/office/drawing/2014/main" id="{B1ED3E88-6551-41A3-A32D-49BE2AEA7DDC}"/>
            </a:ext>
          </a:extLst>
        </xdr:cNvPr>
        <xdr:cNvSpPr>
          <a:spLocks noChangeArrowheads="1"/>
        </xdr:cNvSpPr>
      </xdr:nvSpPr>
      <xdr:spPr bwMode="auto">
        <a:xfrm>
          <a:off x="1524000" y="8525631"/>
          <a:ext cx="1058333" cy="459620"/>
        </a:xfrm>
        <a:prstGeom prst="roundRect">
          <a:avLst>
            <a:gd name="adj" fmla="val 16667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marL="0" indent="0"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納入</a:t>
          </a:r>
        </a:p>
      </xdr:txBody>
    </xdr:sp>
    <xdr:clientData/>
  </xdr:twoCellAnchor>
  <xdr:twoCellAnchor>
    <xdr:from>
      <xdr:col>17</xdr:col>
      <xdr:colOff>82030</xdr:colOff>
      <xdr:row>17</xdr:row>
      <xdr:rowOff>107346</xdr:rowOff>
    </xdr:from>
    <xdr:to>
      <xdr:col>21</xdr:col>
      <xdr:colOff>66637</xdr:colOff>
      <xdr:row>21</xdr:row>
      <xdr:rowOff>74084</xdr:rowOff>
    </xdr:to>
    <xdr:sp macro="" textlink="">
      <xdr:nvSpPr>
        <xdr:cNvPr id="85" name="AutoShape 694">
          <a:extLst>
            <a:ext uri="{FF2B5EF4-FFF2-40B4-BE49-F238E27FC236}">
              <a16:creationId xmlns:a16="http://schemas.microsoft.com/office/drawing/2014/main" id="{9A80AB26-4E2E-420C-9622-777EAE92FCFA}"/>
            </a:ext>
          </a:extLst>
        </xdr:cNvPr>
        <xdr:cNvSpPr>
          <a:spLocks noChangeArrowheads="1"/>
        </xdr:cNvSpPr>
      </xdr:nvSpPr>
      <xdr:spPr bwMode="auto">
        <a:xfrm>
          <a:off x="1881197" y="2922513"/>
          <a:ext cx="407940" cy="728738"/>
        </a:xfrm>
        <a:prstGeom prst="downArrow">
          <a:avLst>
            <a:gd name="adj1" fmla="val 48833"/>
            <a:gd name="adj2" fmla="val 48278"/>
          </a:avLst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31749</xdr:colOff>
      <xdr:row>1</xdr:row>
      <xdr:rowOff>64559</xdr:rowOff>
    </xdr:from>
    <xdr:to>
      <xdr:col>49</xdr:col>
      <xdr:colOff>42333</xdr:colOff>
      <xdr:row>3</xdr:row>
      <xdr:rowOff>74084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98C62D26-9364-4EE7-AF48-20E91F12472B}"/>
            </a:ext>
          </a:extLst>
        </xdr:cNvPr>
        <xdr:cNvSpPr txBox="1">
          <a:spLocks noChangeArrowheads="1"/>
        </xdr:cNvSpPr>
      </xdr:nvSpPr>
      <xdr:spPr bwMode="auto">
        <a:xfrm>
          <a:off x="1619249" y="117476"/>
          <a:ext cx="3608917" cy="4011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ctr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入湯税申告について</a:t>
          </a:r>
        </a:p>
      </xdr:txBody>
    </xdr:sp>
    <xdr:clientData/>
  </xdr:twoCellAnchor>
  <xdr:twoCellAnchor>
    <xdr:from>
      <xdr:col>25</xdr:col>
      <xdr:colOff>95249</xdr:colOff>
      <xdr:row>19</xdr:row>
      <xdr:rowOff>51405</xdr:rowOff>
    </xdr:from>
    <xdr:to>
      <xdr:col>63</xdr:col>
      <xdr:colOff>63500</xdr:colOff>
      <xdr:row>28</xdr:row>
      <xdr:rowOff>63500</xdr:rowOff>
    </xdr:to>
    <xdr:sp macro="" textlink="">
      <xdr:nvSpPr>
        <xdr:cNvPr id="91" name="AutoShape 10">
          <a:extLst>
            <a:ext uri="{FF2B5EF4-FFF2-40B4-BE49-F238E27FC236}">
              <a16:creationId xmlns:a16="http://schemas.microsoft.com/office/drawing/2014/main" id="{661AEDF2-57EE-4CA2-85E8-9C007F2EF0D1}"/>
            </a:ext>
          </a:extLst>
        </xdr:cNvPr>
        <xdr:cNvSpPr>
          <a:spLocks noChangeArrowheads="1"/>
        </xdr:cNvSpPr>
      </xdr:nvSpPr>
      <xdr:spPr bwMode="auto">
        <a:xfrm>
          <a:off x="2741082" y="3247572"/>
          <a:ext cx="3989918" cy="1726595"/>
        </a:xfrm>
        <a:prstGeom prst="roundRect">
          <a:avLst>
            <a:gd name="adj" fmla="val 12016"/>
          </a:avLst>
        </a:prstGeom>
        <a:noFill/>
        <a:ln w="31750" cap="sq">
          <a:solidFill>
            <a:srgbClr val="0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26</xdr:col>
      <xdr:colOff>20558</xdr:colOff>
      <xdr:row>17</xdr:row>
      <xdr:rowOff>143119</xdr:rowOff>
    </xdr:from>
    <xdr:to>
      <xdr:col>31</xdr:col>
      <xdr:colOff>1510</xdr:colOff>
      <xdr:row>18</xdr:row>
      <xdr:rowOff>148536</xdr:rowOff>
    </xdr:to>
    <xdr:sp macro="" textlink="">
      <xdr:nvSpPr>
        <xdr:cNvPr id="92" name="WordArt 11">
          <a:extLst>
            <a:ext uri="{FF2B5EF4-FFF2-40B4-BE49-F238E27FC236}">
              <a16:creationId xmlns:a16="http://schemas.microsoft.com/office/drawing/2014/main" id="{0FBEE0DB-D8E8-4247-A1D0-1CE18DDC29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2225" y="2958286"/>
          <a:ext cx="510118" cy="19591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3600" kern="10" spc="0">
              <a:ln w="12700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Point</a:t>
          </a:r>
          <a:endParaRPr lang="ja-JP" altLang="en-US" sz="3600" kern="10" spc="0">
            <a:ln w="12700">
              <a:noFill/>
              <a:round/>
              <a:headEnd/>
              <a:tailEnd/>
            </a:ln>
            <a:solidFill>
              <a:srgbClr val="000080"/>
            </a:solidFill>
            <a:effectLst>
              <a:outerShdw dist="35921" dir="2700000" sy="50000" kx="2115830" algn="bl" rotWithShape="0">
                <a:srgbClr val="C0C0C0">
                  <a:alpha val="80000"/>
                </a:srgbClr>
              </a:outerShdw>
            </a:effectLst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25</xdr:col>
      <xdr:colOff>90715</xdr:colOff>
      <xdr:row>20</xdr:row>
      <xdr:rowOff>46869</xdr:rowOff>
    </xdr:from>
    <xdr:to>
      <xdr:col>63</xdr:col>
      <xdr:colOff>31750</xdr:colOff>
      <xdr:row>24</xdr:row>
      <xdr:rowOff>42333</xdr:rowOff>
    </xdr:to>
    <xdr:sp macro="" textlink="">
      <xdr:nvSpPr>
        <xdr:cNvPr id="110" name="正方形/長方形 195">
          <a:extLst>
            <a:ext uri="{FF2B5EF4-FFF2-40B4-BE49-F238E27FC236}">
              <a16:creationId xmlns:a16="http://schemas.microsoft.com/office/drawing/2014/main" id="{95505BB6-83D2-4EAD-88D5-7FCB08668674}"/>
            </a:ext>
          </a:extLst>
        </xdr:cNvPr>
        <xdr:cNvSpPr/>
      </xdr:nvSpPr>
      <xdr:spPr>
        <a:xfrm>
          <a:off x="2736548" y="3433536"/>
          <a:ext cx="3962702" cy="7574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>
          <a:noAutofit/>
        </a:bodyPr>
        <a:lstStyle/>
        <a:p>
          <a:pPr eaLnBrk="1" fontAlgn="auto" latinLnBrk="0" hangingPunct="1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・明細書に入力した数字が、入湯税申告書に転記されていますか？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eaLnBrk="1" fontAlgn="auto" latinLnBrk="0" hangingPunct="1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・添付書類（入湯税申告明細書、学校教育活動証明書など）が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eaLnBrk="1" fontAlgn="auto" latinLnBrk="0" hangingPunct="1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ある場合は、添付書類欄に入力されていますか？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84667</xdr:colOff>
      <xdr:row>39</xdr:row>
      <xdr:rowOff>52917</xdr:rowOff>
    </xdr:from>
    <xdr:to>
      <xdr:col>63</xdr:col>
      <xdr:colOff>52917</xdr:colOff>
      <xdr:row>47</xdr:row>
      <xdr:rowOff>10582</xdr:rowOff>
    </xdr:to>
    <xdr:sp macro="" textlink="">
      <xdr:nvSpPr>
        <xdr:cNvPr id="111" name="AutoShape 10">
          <a:extLst>
            <a:ext uri="{FF2B5EF4-FFF2-40B4-BE49-F238E27FC236}">
              <a16:creationId xmlns:a16="http://schemas.microsoft.com/office/drawing/2014/main" id="{661AEDF2-57EE-4CA2-85E8-9C007F2EF0D1}"/>
            </a:ext>
          </a:extLst>
        </xdr:cNvPr>
        <xdr:cNvSpPr>
          <a:spLocks noChangeArrowheads="1"/>
        </xdr:cNvSpPr>
      </xdr:nvSpPr>
      <xdr:spPr bwMode="auto">
        <a:xfrm>
          <a:off x="2730500" y="7059084"/>
          <a:ext cx="3989917" cy="1481665"/>
        </a:xfrm>
        <a:prstGeom prst="roundRect">
          <a:avLst>
            <a:gd name="adj" fmla="val 12016"/>
          </a:avLst>
        </a:prstGeom>
        <a:noFill/>
        <a:ln w="31750" cap="sq">
          <a:solidFill>
            <a:srgbClr val="00008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26</xdr:col>
      <xdr:colOff>63499</xdr:colOff>
      <xdr:row>37</xdr:row>
      <xdr:rowOff>127000</xdr:rowOff>
    </xdr:from>
    <xdr:to>
      <xdr:col>33</xdr:col>
      <xdr:colOff>32959</xdr:colOff>
      <xdr:row>38</xdr:row>
      <xdr:rowOff>144690</xdr:rowOff>
    </xdr:to>
    <xdr:sp macro="" textlink="">
      <xdr:nvSpPr>
        <xdr:cNvPr id="113" name="WordArt 14">
          <a:extLst>
            <a:ext uri="{FF2B5EF4-FFF2-40B4-BE49-F238E27FC236}">
              <a16:creationId xmlns:a16="http://schemas.microsoft.com/office/drawing/2014/main" id="{227D6B9E-9FE5-4D07-AB40-87BF473B18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15166" y="6752167"/>
          <a:ext cx="710293" cy="20819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12700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提出書類</a:t>
          </a:r>
        </a:p>
      </xdr:txBody>
    </xdr:sp>
    <xdr:clientData/>
  </xdr:twoCellAnchor>
  <xdr:twoCellAnchor>
    <xdr:from>
      <xdr:col>0</xdr:col>
      <xdr:colOff>1</xdr:colOff>
      <xdr:row>29</xdr:row>
      <xdr:rowOff>10583</xdr:rowOff>
    </xdr:from>
    <xdr:to>
      <xdr:col>15</xdr:col>
      <xdr:colOff>31751</xdr:colOff>
      <xdr:row>31</xdr:row>
      <xdr:rowOff>10583</xdr:rowOff>
    </xdr:to>
    <xdr:sp macro="" textlink="">
      <xdr:nvSpPr>
        <xdr:cNvPr id="114" name="AutoShape 5">
          <a:extLst>
            <a:ext uri="{FF2B5EF4-FFF2-40B4-BE49-F238E27FC236}">
              <a16:creationId xmlns:a16="http://schemas.microsoft.com/office/drawing/2014/main" id="{B66B96AF-344D-47AE-A342-F7E1AFBDB770}"/>
            </a:ext>
          </a:extLst>
        </xdr:cNvPr>
        <xdr:cNvSpPr>
          <a:spLocks noChangeArrowheads="1"/>
        </xdr:cNvSpPr>
      </xdr:nvSpPr>
      <xdr:spPr bwMode="auto">
        <a:xfrm>
          <a:off x="1" y="5111750"/>
          <a:ext cx="1619250" cy="38100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（２）市へ提出</a:t>
          </a:r>
        </a:p>
      </xdr:txBody>
    </xdr:sp>
    <xdr:clientData/>
  </xdr:twoCellAnchor>
  <xdr:twoCellAnchor>
    <xdr:from>
      <xdr:col>26</xdr:col>
      <xdr:colOff>84664</xdr:colOff>
      <xdr:row>24</xdr:row>
      <xdr:rowOff>84666</xdr:rowOff>
    </xdr:from>
    <xdr:to>
      <xdr:col>60</xdr:col>
      <xdr:colOff>74083</xdr:colOff>
      <xdr:row>26</xdr:row>
      <xdr:rowOff>97463</xdr:rowOff>
    </xdr:to>
    <xdr:sp macro="" textlink="">
      <xdr:nvSpPr>
        <xdr:cNvPr id="43" name="AutoShape 5">
          <a:extLst>
            <a:ext uri="{FF2B5EF4-FFF2-40B4-BE49-F238E27FC236}">
              <a16:creationId xmlns:a16="http://schemas.microsoft.com/office/drawing/2014/main" id="{B1ED3E88-6551-41A3-A32D-49BE2AEA7DDC}"/>
            </a:ext>
          </a:extLst>
        </xdr:cNvPr>
        <xdr:cNvSpPr>
          <a:spLocks noChangeArrowheads="1"/>
        </xdr:cNvSpPr>
      </xdr:nvSpPr>
      <xdr:spPr bwMode="auto">
        <a:xfrm>
          <a:off x="2836331" y="4233333"/>
          <a:ext cx="3587752" cy="393797"/>
        </a:xfrm>
        <a:prstGeom prst="roundRect">
          <a:avLst>
            <a:gd name="adj" fmla="val 16667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marL="0" indent="0" algn="ctr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31749</xdr:colOff>
      <xdr:row>23</xdr:row>
      <xdr:rowOff>179917</xdr:rowOff>
    </xdr:from>
    <xdr:to>
      <xdr:col>59</xdr:col>
      <xdr:colOff>31750</xdr:colOff>
      <xdr:row>26</xdr:row>
      <xdr:rowOff>172657</xdr:rowOff>
    </xdr:to>
    <xdr:sp macro="" textlink="">
      <xdr:nvSpPr>
        <xdr:cNvPr id="45" name="正方形/長方形 199">
          <a:extLst>
            <a:ext uri="{FF2B5EF4-FFF2-40B4-BE49-F238E27FC236}">
              <a16:creationId xmlns:a16="http://schemas.microsoft.com/office/drawing/2014/main" id="{710230DE-EB58-89A5-40CB-BB9AB8ADEE64}"/>
            </a:ext>
          </a:extLst>
        </xdr:cNvPr>
        <xdr:cNvSpPr/>
      </xdr:nvSpPr>
      <xdr:spPr>
        <a:xfrm>
          <a:off x="2889249" y="4138084"/>
          <a:ext cx="3386668" cy="5642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計算式が壊れた場合は、再度市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HP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からダウンロード</a:t>
          </a:r>
        </a:p>
      </xdr:txBody>
    </xdr:sp>
    <xdr:clientData/>
  </xdr:twoCellAnchor>
  <xdr:twoCellAnchor editAs="oneCell">
    <xdr:from>
      <xdr:col>48</xdr:col>
      <xdr:colOff>63500</xdr:colOff>
      <xdr:row>12</xdr:row>
      <xdr:rowOff>21166</xdr:rowOff>
    </xdr:from>
    <xdr:to>
      <xdr:col>57</xdr:col>
      <xdr:colOff>94341</xdr:colOff>
      <xdr:row>17</xdr:row>
      <xdr:rowOff>56948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1883833"/>
          <a:ext cx="983341" cy="988282"/>
        </a:xfrm>
        <a:prstGeom prst="rect">
          <a:avLst/>
        </a:prstGeom>
      </xdr:spPr>
    </xdr:pic>
    <xdr:clientData/>
  </xdr:twoCellAnchor>
  <xdr:twoCellAnchor editAs="oneCell">
    <xdr:from>
      <xdr:col>48</xdr:col>
      <xdr:colOff>31751</xdr:colOff>
      <xdr:row>31</xdr:row>
      <xdr:rowOff>183946</xdr:rowOff>
    </xdr:from>
    <xdr:to>
      <xdr:col>58</xdr:col>
      <xdr:colOff>10585</xdr:colOff>
      <xdr:row>37</xdr:row>
      <xdr:rowOff>78113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1751" y="5666113"/>
          <a:ext cx="1037167" cy="1037167"/>
        </a:xfrm>
        <a:prstGeom prst="rect">
          <a:avLst/>
        </a:prstGeom>
      </xdr:spPr>
    </xdr:pic>
    <xdr:clientData/>
  </xdr:twoCellAnchor>
  <xdr:twoCellAnchor>
    <xdr:from>
      <xdr:col>17</xdr:col>
      <xdr:colOff>80876</xdr:colOff>
      <xdr:row>37</xdr:row>
      <xdr:rowOff>169333</xdr:rowOff>
    </xdr:from>
    <xdr:to>
      <xdr:col>21</xdr:col>
      <xdr:colOff>65483</xdr:colOff>
      <xdr:row>46</xdr:row>
      <xdr:rowOff>84666</xdr:rowOff>
    </xdr:to>
    <xdr:sp macro="" textlink="">
      <xdr:nvSpPr>
        <xdr:cNvPr id="46" name="AutoShape 694">
          <a:extLst>
            <a:ext uri="{FF2B5EF4-FFF2-40B4-BE49-F238E27FC236}">
              <a16:creationId xmlns:a16="http://schemas.microsoft.com/office/drawing/2014/main" id="{9A80AB26-4E2E-420C-9622-777EAE92FCFA}"/>
            </a:ext>
          </a:extLst>
        </xdr:cNvPr>
        <xdr:cNvSpPr>
          <a:spLocks noChangeArrowheads="1"/>
        </xdr:cNvSpPr>
      </xdr:nvSpPr>
      <xdr:spPr bwMode="auto">
        <a:xfrm>
          <a:off x="1880043" y="6794500"/>
          <a:ext cx="407940" cy="1629833"/>
        </a:xfrm>
        <a:prstGeom prst="downArrow">
          <a:avLst>
            <a:gd name="adj1" fmla="val 48833"/>
            <a:gd name="adj2" fmla="val 48278"/>
          </a:avLst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10584</xdr:colOff>
      <xdr:row>50</xdr:row>
      <xdr:rowOff>52918</xdr:rowOff>
    </xdr:from>
    <xdr:to>
      <xdr:col>62</xdr:col>
      <xdr:colOff>31750</xdr:colOff>
      <xdr:row>52</xdr:row>
      <xdr:rowOff>73026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98C62D26-9364-4EE7-AF48-20E91F12472B}"/>
            </a:ext>
          </a:extLst>
        </xdr:cNvPr>
        <xdr:cNvSpPr txBox="1">
          <a:spLocks noChangeArrowheads="1"/>
        </xdr:cNvSpPr>
      </xdr:nvSpPr>
      <xdr:spPr bwMode="auto">
        <a:xfrm>
          <a:off x="539751" y="9154585"/>
          <a:ext cx="6053666" cy="4011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eL-TAX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による電子申告を希望し、申告される場合は事前に市民税課へお声がけください。</a:t>
          </a:r>
        </a:p>
      </xdr:txBody>
    </xdr:sp>
    <xdr:clientData/>
  </xdr:twoCellAnchor>
  <xdr:twoCellAnchor editAs="oneCell">
    <xdr:from>
      <xdr:col>0</xdr:col>
      <xdr:colOff>42332</xdr:colOff>
      <xdr:row>49</xdr:row>
      <xdr:rowOff>187022</xdr:rowOff>
    </xdr:from>
    <xdr:to>
      <xdr:col>5</xdr:col>
      <xdr:colOff>10582</xdr:colOff>
      <xdr:row>52</xdr:row>
      <xdr:rowOff>112939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" y="9098189"/>
          <a:ext cx="497417" cy="497417"/>
        </a:xfrm>
        <a:prstGeom prst="rect">
          <a:avLst/>
        </a:prstGeom>
      </xdr:spPr>
    </xdr:pic>
    <xdr:clientData/>
  </xdr:twoCellAnchor>
  <xdr:twoCellAnchor>
    <xdr:from>
      <xdr:col>59</xdr:col>
      <xdr:colOff>42334</xdr:colOff>
      <xdr:row>2</xdr:row>
      <xdr:rowOff>148167</xdr:rowOff>
    </xdr:from>
    <xdr:to>
      <xdr:col>64</xdr:col>
      <xdr:colOff>21167</xdr:colOff>
      <xdr:row>6</xdr:row>
      <xdr:rowOff>31750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98C62D26-9364-4EE7-AF48-20E91F12472B}"/>
            </a:ext>
          </a:extLst>
        </xdr:cNvPr>
        <xdr:cNvSpPr txBox="1">
          <a:spLocks noChangeArrowheads="1"/>
        </xdr:cNvSpPr>
      </xdr:nvSpPr>
      <xdr:spPr bwMode="auto">
        <a:xfrm>
          <a:off x="6286501" y="370417"/>
          <a:ext cx="507999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ctr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R6.3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68035</xdr:colOff>
      <xdr:row>29</xdr:row>
      <xdr:rowOff>81643</xdr:rowOff>
    </xdr:from>
    <xdr:to>
      <xdr:col>52</xdr:col>
      <xdr:colOff>108858</xdr:colOff>
      <xdr:row>63</xdr:row>
      <xdr:rowOff>1</xdr:rowOff>
    </xdr:to>
    <xdr:sp macro="" textlink="">
      <xdr:nvSpPr>
        <xdr:cNvPr id="4" name="右中かっこ 3"/>
        <xdr:cNvSpPr/>
      </xdr:nvSpPr>
      <xdr:spPr>
        <a:xfrm>
          <a:off x="10518321" y="7089322"/>
          <a:ext cx="653144" cy="6898822"/>
        </a:xfrm>
        <a:prstGeom prst="rightBrace">
          <a:avLst>
            <a:gd name="adj1" fmla="val 0"/>
            <a:gd name="adj2" fmla="val 50000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14</xdr:col>
      <xdr:colOff>40640</xdr:colOff>
      <xdr:row>21</xdr:row>
      <xdr:rowOff>0</xdr:rowOff>
    </xdr:to>
    <xdr:sp macro="" textlink="">
      <xdr:nvSpPr>
        <xdr:cNvPr id="2" name="円/楕円 1"/>
        <xdr:cNvSpPr/>
      </xdr:nvSpPr>
      <xdr:spPr>
        <a:xfrm>
          <a:off x="2600325" y="3279140"/>
          <a:ext cx="240665" cy="3835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177165</xdr:colOff>
      <xdr:row>18</xdr:row>
      <xdr:rowOff>163195</xdr:rowOff>
    </xdr:from>
    <xdr:to>
      <xdr:col>37</xdr:col>
      <xdr:colOff>13335</xdr:colOff>
      <xdr:row>20</xdr:row>
      <xdr:rowOff>190500</xdr:rowOff>
    </xdr:to>
    <xdr:sp macro="" textlink="">
      <xdr:nvSpPr>
        <xdr:cNvPr id="4" name="円/楕円 3"/>
        <xdr:cNvSpPr/>
      </xdr:nvSpPr>
      <xdr:spPr>
        <a:xfrm>
          <a:off x="7178040" y="3270885"/>
          <a:ext cx="236220" cy="37973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177165</xdr:colOff>
      <xdr:row>18</xdr:row>
      <xdr:rowOff>163195</xdr:rowOff>
    </xdr:from>
    <xdr:to>
      <xdr:col>60</xdr:col>
      <xdr:colOff>13335</xdr:colOff>
      <xdr:row>20</xdr:row>
      <xdr:rowOff>190500</xdr:rowOff>
    </xdr:to>
    <xdr:sp macro="" textlink="">
      <xdr:nvSpPr>
        <xdr:cNvPr id="8" name="円/楕円 7"/>
        <xdr:cNvSpPr/>
      </xdr:nvSpPr>
      <xdr:spPr>
        <a:xfrm>
          <a:off x="11778615" y="3270885"/>
          <a:ext cx="236220" cy="37973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188595</xdr:colOff>
      <xdr:row>1</xdr:row>
      <xdr:rowOff>40640</xdr:rowOff>
    </xdr:from>
    <xdr:to>
      <xdr:col>7</xdr:col>
      <xdr:colOff>1905</xdr:colOff>
      <xdr:row>5</xdr:row>
      <xdr:rowOff>54610</xdr:rowOff>
    </xdr:to>
    <xdr:sp macro="" textlink="">
      <xdr:nvSpPr>
        <xdr:cNvPr id="7" name="テキスト ボックス 6"/>
        <xdr:cNvSpPr txBox="1"/>
      </xdr:nvSpPr>
      <xdr:spPr>
        <a:xfrm>
          <a:off x="188595" y="212090"/>
          <a:ext cx="1213485" cy="699770"/>
        </a:xfrm>
        <a:prstGeom prst="rect">
          <a:avLst/>
        </a:prstGeom>
        <a:solidFill>
          <a:schemeClr val="lt1"/>
        </a:solidFill>
        <a:ln w="9525" cmpd="dbl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PYF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tax\h17_paytax\DSIN9808\SS&#35373;&#35336;&#26360;\01-GW\&#65396;&#65437;&#65412;&#65438;&#65429;&#65392;&#65403;&#65438;\EXCEL\COPYF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分類項目"/>
      <sheetName val="リスト情報"/>
      <sheetName val="リスト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コード編集"/>
      <sheetName val="入力データ編集sheet"/>
      <sheetName val="インプット条件（継続検査）"/>
      <sheetName val="案件リスト"/>
      <sheetName val="パラメータ"/>
      <sheetName val="観点マスタ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#REF"/>
      <sheetName val="再見積結果サマリ"/>
      <sheetName val="備考"/>
      <sheetName val="Sheet3"/>
      <sheetName val="プルダウン項目対照表"/>
      <sheetName val="Reference"/>
      <sheetName val="リストボックス"/>
      <sheetName val="社員リスト"/>
      <sheetName val="2007-02-21"/>
      <sheetName val="3.0.0"/>
      <sheetName val="大分類"/>
    </sheetNames>
    <definedNames>
      <definedName name="cal_index_size"/>
      <definedName name="cal_table_size"/>
    </defined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  <sheetName val="業内発注予定人員"/>
      <sheetName val="予定単価"/>
      <sheetName val="表紙（目次）"/>
      <sheetName val="作業ﾌﾛｰ"/>
      <sheetName val="ｽﾌﾟﾚｯﾄﾞﾌﾟﾛｾｽ管理表"/>
      <sheetName val="データシート"/>
      <sheetName val="ｺﾞﾝﾍﾟﾙﾂ曲線"/>
      <sheetName val="原紙２"/>
      <sheetName val="FUTURE"/>
      <sheetName val="CPTY table"/>
      <sheetName val="見積方法"/>
      <sheetName val="ＤＴＣ担当サブシステム見積サマリ"/>
      <sheetName val="FRNETxxnnnn海外"/>
      <sheetName val="選択肢一覧(非表示)"/>
      <sheetName val="取引先"/>
      <sheetName val="接続先ＦＴｻｰﾊﾞ開発機（HA070CR80）"/>
      <sheetName val="共通・定期サーバ本番機（HA270DF400）"/>
      <sheetName val="約定管理・定期預金サーバ開発機（HA070CR80）"/>
      <sheetName val="取り纏め表"/>
      <sheetName val="部門"/>
      <sheetName val="見積明細"/>
      <sheetName val="定額コスト"/>
      <sheetName val="ｺﾝｿｰﾙ_3"/>
      <sheetName val="Node1_6C4(ﾃﾞｨｽｸ設定1)"/>
      <sheetName val="REV管理表"/>
      <sheetName val="work(rack)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参照シート"/>
      <sheetName val="table詳細"/>
      <sheetName val="設定項目"/>
      <sheetName val="その他"/>
      <sheetName val="会社"/>
      <sheetName val="定数"/>
      <sheetName val="参照用ＥＲ図（共通だけ合体）.xls"/>
      <sheetName val="%E5%8F%82%E7%85%A7%E7%94%A8%EF%"/>
      <sheetName val="定義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  <sheetName val="現行規模"/>
      <sheetName val="ランク順Ａ"/>
      <sheetName val="単価テーブル 1"/>
      <sheetName val="概要"/>
      <sheetName val="案3_3"/>
      <sheetName val="Master"/>
      <sheetName val="Master2"/>
      <sheetName val="入力値リスト"/>
      <sheetName val="データ"/>
      <sheetName val="work"/>
      <sheetName val="入力リスト"/>
      <sheetName val="MAIN"/>
      <sheetName val="data(cc_cq)"/>
      <sheetName val="data (list)"/>
      <sheetName val="見積もり前提"/>
      <sheetName val="TABLE_DD"/>
      <sheetName val="DD"/>
      <sheetName val="機器情報"/>
      <sheetName val="ラック情報"/>
      <sheetName val="疎通要件マスタold"/>
      <sheetName val="要因・費目別等区分"/>
      <sheetName val="画面定義書（画面定義）"/>
      <sheetName val="はじめに"/>
      <sheetName val="ポートフォリオ入力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FAN"/>
    </sheetNames>
    <definedNames>
      <definedName name="印刷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FAN"/>
    </sheetNames>
    <definedNames>
      <definedName name="終了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P55"/>
  <sheetViews>
    <sheetView showGridLines="0" tabSelected="1" zoomScale="90" zoomScaleNormal="90" zoomScaleSheetLayoutView="70" workbookViewId="0">
      <selection activeCell="BS10" sqref="BS10"/>
    </sheetView>
  </sheetViews>
  <sheetFormatPr defaultColWidth="1.375" defaultRowHeight="13.5"/>
  <cols>
    <col min="1" max="8" width="1.375" style="80"/>
    <col min="9" max="9" width="1.375" style="104"/>
    <col min="10" max="60" width="1.375" style="80"/>
    <col min="61" max="61" width="1.375" style="80" customWidth="1"/>
    <col min="62" max="16384" width="1.375" style="80"/>
  </cols>
  <sheetData>
    <row r="1" spans="1:94" s="104" customFormat="1" ht="5.0999999999999996" customHeight="1"/>
    <row r="3" spans="1:94" ht="17.25">
      <c r="BM3" s="81"/>
      <c r="BN3" s="82"/>
    </row>
    <row r="4" spans="1:94" ht="9.75" customHeight="1">
      <c r="BM4" s="81"/>
      <c r="BN4" s="82"/>
    </row>
    <row r="5" spans="1:94" ht="6" customHeight="1"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CO5" s="83"/>
      <c r="CP5" s="83"/>
    </row>
    <row r="6" spans="1:94" ht="6" customHeight="1">
      <c r="CO6" s="83"/>
      <c r="CP6" s="83"/>
    </row>
    <row r="7" spans="1:94" ht="15" customHeight="1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1"/>
    </row>
    <row r="8" spans="1:94" ht="15" customHeight="1">
      <c r="A8" s="85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88"/>
      <c r="BM8" s="87"/>
      <c r="BN8" s="86"/>
      <c r="CO8" s="84"/>
    </row>
    <row r="9" spans="1:94" ht="15" customHeight="1">
      <c r="A9" s="85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88"/>
    </row>
    <row r="10" spans="1:94" ht="15" customHeight="1">
      <c r="A10" s="85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88"/>
      <c r="BM10" s="86"/>
      <c r="BN10" s="89"/>
    </row>
    <row r="11" spans="1:94" s="86" customFormat="1" ht="15" customHeight="1">
      <c r="A11" s="85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88"/>
      <c r="BM11" s="90"/>
      <c r="BN11" s="89"/>
    </row>
    <row r="12" spans="1:94" s="86" customFormat="1" ht="15" customHeight="1">
      <c r="A12" s="85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88"/>
      <c r="BM12" s="90"/>
      <c r="BN12" s="89"/>
    </row>
    <row r="13" spans="1:94" s="86" customFormat="1" ht="15" customHeight="1">
      <c r="A13" s="85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88"/>
      <c r="BM13" s="90"/>
      <c r="BN13" s="89"/>
    </row>
    <row r="14" spans="1:94" s="86" customFormat="1" ht="15" customHeight="1">
      <c r="A14" s="85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5"/>
      <c r="AS14" s="105"/>
      <c r="AT14" s="105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88"/>
      <c r="BM14" s="90"/>
      <c r="BN14" s="89"/>
    </row>
    <row r="15" spans="1:94" s="86" customFormat="1" ht="15" customHeight="1">
      <c r="A15" s="85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88"/>
      <c r="BM15" s="90"/>
      <c r="BN15" s="89"/>
    </row>
    <row r="16" spans="1:94" s="86" customFormat="1" ht="15" customHeight="1">
      <c r="A16" s="85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88"/>
      <c r="BM16" s="90"/>
      <c r="BN16" s="89"/>
    </row>
    <row r="17" spans="1:66" s="86" customFormat="1" ht="15" customHeight="1">
      <c r="A17" s="85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88"/>
      <c r="BM17" s="90"/>
      <c r="BN17" s="89"/>
    </row>
    <row r="18" spans="1:66" s="86" customFormat="1" ht="15" customHeight="1">
      <c r="A18" s="85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88"/>
      <c r="BM18" s="90"/>
      <c r="BN18" s="89"/>
    </row>
    <row r="19" spans="1:66" s="86" customFormat="1" ht="15" customHeight="1">
      <c r="A19" s="85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88"/>
      <c r="BM19" s="90"/>
      <c r="BN19" s="89"/>
    </row>
    <row r="20" spans="1:66" s="86" customFormat="1" ht="15" customHeight="1">
      <c r="A20" s="85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88"/>
      <c r="BM20" s="90"/>
      <c r="BN20" s="89"/>
    </row>
    <row r="21" spans="1:66" s="86" customFormat="1" ht="15" customHeight="1">
      <c r="A21" s="85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88"/>
      <c r="BM21" s="90"/>
      <c r="BN21" s="89"/>
    </row>
    <row r="22" spans="1:66" s="86" customFormat="1" ht="15" customHeight="1">
      <c r="A22" s="85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88"/>
      <c r="BM22" s="90"/>
      <c r="BN22" s="89"/>
    </row>
    <row r="23" spans="1:66" s="86" customFormat="1" ht="15" customHeight="1">
      <c r="A23" s="85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88"/>
      <c r="BM23" s="90"/>
    </row>
    <row r="24" spans="1:66" s="86" customFormat="1" ht="15" customHeight="1">
      <c r="A24" s="85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88"/>
      <c r="BM24" s="90"/>
    </row>
    <row r="25" spans="1:66" s="86" customFormat="1" ht="15" customHeight="1">
      <c r="A25" s="85"/>
      <c r="B25" s="103"/>
      <c r="C25" s="103"/>
      <c r="D25" s="103"/>
      <c r="E25" s="103"/>
      <c r="F25" s="103"/>
      <c r="G25" s="103"/>
      <c r="H25" s="103"/>
      <c r="I25" s="103"/>
      <c r="J25" s="103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88"/>
    </row>
    <row r="26" spans="1:66" s="86" customFormat="1" ht="15" customHeight="1">
      <c r="A26" s="85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88"/>
    </row>
    <row r="27" spans="1:66" s="86" customFormat="1" ht="15" customHeight="1">
      <c r="A27" s="85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88"/>
    </row>
    <row r="28" spans="1:66" s="86" customFormat="1" ht="15" customHeight="1">
      <c r="A28" s="85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88"/>
    </row>
    <row r="29" spans="1:66" s="86" customFormat="1" ht="15" customHeight="1">
      <c r="A29" s="85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88"/>
      <c r="BM29" s="91"/>
    </row>
    <row r="30" spans="1:66" s="86" customFormat="1" ht="15" customHeight="1">
      <c r="A30" s="85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88"/>
    </row>
    <row r="31" spans="1:66" s="86" customFormat="1" ht="15" customHeight="1">
      <c r="A31" s="85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88"/>
    </row>
    <row r="32" spans="1:66" s="86" customFormat="1" ht="15" customHeight="1">
      <c r="A32" s="85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88"/>
    </row>
    <row r="33" spans="1:66" s="86" customFormat="1" ht="15" customHeight="1">
      <c r="A33" s="85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88"/>
      <c r="BM33" s="91"/>
    </row>
    <row r="34" spans="1:66" s="86" customFormat="1" ht="15" customHeight="1">
      <c r="A34" s="85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88"/>
      <c r="BM34" s="91"/>
    </row>
    <row r="35" spans="1:66" s="86" customFormat="1" ht="15" customHeight="1">
      <c r="A35" s="85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88"/>
      <c r="BM35" s="91"/>
    </row>
    <row r="36" spans="1:66" s="86" customFormat="1" ht="15" customHeight="1">
      <c r="A36" s="85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88"/>
      <c r="BM36" s="91"/>
    </row>
    <row r="37" spans="1:66" s="86" customFormat="1" ht="15" customHeight="1">
      <c r="A37" s="85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88"/>
      <c r="BM37" s="91"/>
    </row>
    <row r="38" spans="1:66" s="86" customFormat="1" ht="15" customHeight="1">
      <c r="A38" s="85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88"/>
      <c r="BM38" s="91"/>
    </row>
    <row r="39" spans="1:66" s="86" customFormat="1" ht="15" customHeight="1">
      <c r="A39" s="85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88"/>
      <c r="BM39" s="91"/>
    </row>
    <row r="40" spans="1:66" s="86" customFormat="1" ht="15" customHeight="1">
      <c r="A40" s="85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88"/>
      <c r="BM40" s="91"/>
      <c r="BN40" s="91"/>
    </row>
    <row r="41" spans="1:66" s="86" customFormat="1" ht="15" customHeight="1">
      <c r="A41" s="85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88"/>
      <c r="BM41" s="91"/>
      <c r="BN41" s="91"/>
    </row>
    <row r="42" spans="1:66" s="86" customFormat="1" ht="15" customHeight="1">
      <c r="A42" s="85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88"/>
      <c r="BM42" s="91"/>
    </row>
    <row r="43" spans="1:66" s="86" customFormat="1" ht="15" customHeight="1">
      <c r="A43" s="85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88"/>
      <c r="BM43" s="91"/>
    </row>
    <row r="44" spans="1:66" s="86" customFormat="1" ht="15" customHeight="1">
      <c r="A44" s="85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88"/>
      <c r="BM44" s="91"/>
      <c r="BN44" s="91"/>
    </row>
    <row r="45" spans="1:66" s="86" customFormat="1" ht="15" customHeight="1">
      <c r="A45" s="85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88"/>
      <c r="BM45" s="91"/>
      <c r="BN45" s="91"/>
    </row>
    <row r="46" spans="1:66" s="86" customFormat="1" ht="15" customHeight="1">
      <c r="A46" s="85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88"/>
      <c r="BM46" s="91"/>
    </row>
    <row r="47" spans="1:66" s="86" customFormat="1" ht="15" customHeight="1">
      <c r="A47" s="85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88"/>
      <c r="BM47" s="91"/>
    </row>
    <row r="48" spans="1:66" s="86" customFormat="1" ht="15" customHeight="1">
      <c r="A48" s="85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88"/>
      <c r="BM48" s="91"/>
    </row>
    <row r="49" spans="1:66" s="86" customFormat="1" ht="15" customHeight="1">
      <c r="A49" s="85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88"/>
      <c r="BM49" s="91"/>
    </row>
    <row r="50" spans="1:66" s="86" customFormat="1" ht="15" customHeight="1">
      <c r="A50" s="85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88"/>
      <c r="BM50" s="91"/>
    </row>
    <row r="51" spans="1:66" s="86" customFormat="1" ht="15" customHeight="1">
      <c r="A51" s="85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88"/>
      <c r="BM51" s="91"/>
    </row>
    <row r="52" spans="1:66" s="86" customFormat="1" ht="15" customHeight="1">
      <c r="A52" s="85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88"/>
      <c r="BM52" s="91"/>
    </row>
    <row r="53" spans="1:66" s="86" customFormat="1" ht="15" customHeight="1">
      <c r="A53" s="110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2"/>
      <c r="BM53" s="91"/>
      <c r="BN53" s="91"/>
    </row>
    <row r="54" spans="1:66" s="86" customFormat="1" ht="14.25" customHeight="1">
      <c r="A54" s="103"/>
      <c r="B54" s="103"/>
      <c r="C54" s="103"/>
      <c r="D54" s="103"/>
      <c r="E54" s="103"/>
      <c r="F54" s="103"/>
      <c r="G54" s="103"/>
      <c r="H54" s="103"/>
      <c r="I54" s="103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13"/>
      <c r="BN54" s="113"/>
    </row>
    <row r="55" spans="1:66" s="104" customFormat="1"/>
  </sheetData>
  <mergeCells count="2">
    <mergeCell ref="C5:BJ5"/>
    <mergeCell ref="A7:BL7"/>
  </mergeCells>
  <phoneticPr fontId="18"/>
  <printOptions horizontalCentered="1"/>
  <pageMargins left="0.59055118110236227" right="0.59055118110236227" top="0.59055118110236227" bottom="0.39370078740157483" header="0.39370078740157483" footer="0.19685039370078741"/>
  <pageSetup paperSize="9" pageOrder="overThenDown" orientation="portrait" useFirstPageNumber="1" r:id="rId1"/>
  <headerFooter alignWithMargins="0"/>
  <colBreaks count="1" manualBreakCount="1">
    <brk id="64" max="2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BC84"/>
  <sheetViews>
    <sheetView view="pageBreakPreview" topLeftCell="A22" zoomScale="70" zoomScaleNormal="70" zoomScaleSheetLayoutView="70" workbookViewId="0">
      <selection activeCell="BG40" sqref="BG40"/>
    </sheetView>
  </sheetViews>
  <sheetFormatPr defaultRowHeight="14.25"/>
  <cols>
    <col min="1" max="1" width="9" style="1" customWidth="1"/>
    <col min="2" max="2" width="2.75" style="53" customWidth="1"/>
    <col min="3" max="23" width="2.625" style="53" customWidth="1"/>
    <col min="24" max="24" width="2.375" style="53" customWidth="1"/>
    <col min="25" max="48" width="2.625" style="53" customWidth="1"/>
    <col min="49" max="55" width="2.625" style="1" customWidth="1"/>
    <col min="56" max="16384" width="9" style="1"/>
  </cols>
  <sheetData>
    <row r="1" spans="2:48">
      <c r="AR1" s="53" t="s">
        <v>118</v>
      </c>
    </row>
    <row r="3" spans="2:48" ht="13.5" customHeight="1">
      <c r="AE3" s="299" t="s">
        <v>37</v>
      </c>
      <c r="AF3" s="300"/>
      <c r="AG3" s="300"/>
      <c r="AH3" s="300"/>
      <c r="AI3" s="303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90"/>
      <c r="AV3" s="116"/>
    </row>
    <row r="4" spans="2:48" ht="13.5" customHeight="1">
      <c r="AE4" s="301"/>
      <c r="AF4" s="302"/>
      <c r="AG4" s="302"/>
      <c r="AH4" s="302"/>
      <c r="AI4" s="304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T4" s="285"/>
      <c r="AU4" s="287"/>
      <c r="AV4" s="116"/>
    </row>
    <row r="5" spans="2:48" ht="17.25" customHeight="1">
      <c r="AE5" s="291" t="s">
        <v>35</v>
      </c>
      <c r="AF5" s="292"/>
      <c r="AG5" s="292"/>
      <c r="AH5" s="292"/>
      <c r="AI5" s="295"/>
      <c r="AJ5" s="297"/>
      <c r="AK5" s="297"/>
      <c r="AL5" s="297"/>
      <c r="AM5" s="285">
        <v>0</v>
      </c>
      <c r="AN5" s="285"/>
      <c r="AO5" s="285"/>
      <c r="AP5" s="285"/>
      <c r="AQ5" s="285"/>
      <c r="AR5" s="285"/>
      <c r="AS5" s="285"/>
      <c r="AT5" s="285"/>
      <c r="AU5" s="287"/>
      <c r="AV5" s="116"/>
    </row>
    <row r="6" spans="2:48" ht="18" customHeight="1" thickBot="1">
      <c r="AE6" s="293"/>
      <c r="AF6" s="294"/>
      <c r="AG6" s="294"/>
      <c r="AH6" s="294"/>
      <c r="AI6" s="296"/>
      <c r="AJ6" s="298"/>
      <c r="AK6" s="298"/>
      <c r="AL6" s="298"/>
      <c r="AM6" s="286"/>
      <c r="AN6" s="286"/>
      <c r="AO6" s="286"/>
      <c r="AP6" s="286"/>
      <c r="AQ6" s="286"/>
      <c r="AR6" s="286"/>
      <c r="AS6" s="286"/>
      <c r="AT6" s="286"/>
      <c r="AU6" s="288"/>
      <c r="AV6" s="116"/>
    </row>
    <row r="7" spans="2:48" ht="41.25" customHeight="1">
      <c r="B7" s="279" t="s">
        <v>23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80" t="s">
        <v>2</v>
      </c>
    </row>
    <row r="8" spans="2:48" ht="19.5" customHeight="1"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281"/>
    </row>
    <row r="9" spans="2:48" ht="19.5" customHeight="1"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54"/>
      <c r="Y9" s="115"/>
      <c r="Z9" s="115"/>
      <c r="AA9" s="115"/>
      <c r="AB9" s="116"/>
      <c r="AC9" s="115"/>
      <c r="AD9" s="115"/>
      <c r="AE9" s="116"/>
      <c r="AF9" s="116"/>
      <c r="AG9" s="117"/>
      <c r="AH9" s="117"/>
      <c r="AI9" s="117"/>
      <c r="AJ9" s="117"/>
      <c r="AK9" s="118"/>
      <c r="AL9" s="118"/>
      <c r="AM9" s="118"/>
      <c r="AN9" s="118" t="s">
        <v>127</v>
      </c>
      <c r="AO9" s="118"/>
      <c r="AP9" s="118"/>
      <c r="AQ9" s="118" t="s">
        <v>128</v>
      </c>
      <c r="AR9" s="119"/>
      <c r="AS9" s="118"/>
      <c r="AT9" s="118" t="s">
        <v>129</v>
      </c>
      <c r="AU9" s="281"/>
    </row>
    <row r="10" spans="2:48" ht="19.5" customHeight="1">
      <c r="B10" s="282" t="s">
        <v>3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92"/>
      <c r="O10" s="92"/>
      <c r="P10" s="92"/>
      <c r="Q10" s="54"/>
      <c r="R10" s="54"/>
      <c r="S10" s="54"/>
      <c r="T10" s="54"/>
      <c r="U10" s="54"/>
      <c r="V10" s="54"/>
      <c r="W10" s="54"/>
      <c r="X10" s="54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20"/>
      <c r="AS10" s="115"/>
      <c r="AT10" s="115"/>
      <c r="AU10" s="281"/>
    </row>
    <row r="11" spans="2:48" ht="19.5" customHeight="1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92"/>
      <c r="O11" s="92"/>
      <c r="P11" s="92"/>
      <c r="Q11" s="54"/>
      <c r="R11" s="54"/>
      <c r="S11" s="54"/>
      <c r="T11" s="54"/>
      <c r="U11" s="54"/>
      <c r="V11" s="54"/>
      <c r="W11" s="54"/>
      <c r="X11" s="54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20"/>
      <c r="AS11" s="115"/>
      <c r="AT11" s="115"/>
      <c r="AU11" s="281"/>
    </row>
    <row r="12" spans="2:48" ht="19.5" customHeight="1"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54"/>
      <c r="R12" s="56" t="s">
        <v>28</v>
      </c>
      <c r="S12" s="54"/>
      <c r="T12" s="56"/>
      <c r="U12" s="54"/>
      <c r="V12" s="54"/>
      <c r="W12" s="54"/>
      <c r="X12" s="56"/>
      <c r="Y12" s="121" t="s">
        <v>11</v>
      </c>
      <c r="Z12" s="120"/>
      <c r="AA12" s="120"/>
      <c r="AB12" s="120"/>
      <c r="AC12" s="120"/>
      <c r="AD12" s="120"/>
      <c r="AE12" s="122" t="s">
        <v>82</v>
      </c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81"/>
    </row>
    <row r="13" spans="2:48" ht="19.5" customHeight="1"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54"/>
      <c r="R13" s="54"/>
      <c r="S13" s="54"/>
      <c r="T13" s="54"/>
      <c r="U13" s="54"/>
      <c r="V13" s="54"/>
      <c r="W13" s="54"/>
      <c r="X13" s="57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1"/>
    </row>
    <row r="14" spans="2:48" ht="19.5" customHeight="1"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1"/>
    </row>
    <row r="15" spans="2:48" ht="19.5" customHeight="1"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54"/>
      <c r="R15" s="54"/>
      <c r="S15" s="54"/>
      <c r="T15" s="54"/>
      <c r="U15" s="54"/>
      <c r="V15" s="54"/>
      <c r="W15" s="54"/>
      <c r="X15" s="57"/>
      <c r="Y15" s="274" t="s">
        <v>95</v>
      </c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81"/>
    </row>
    <row r="16" spans="2:48" ht="19.5" customHeight="1"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54"/>
      <c r="R16" s="54"/>
      <c r="S16" s="54"/>
      <c r="T16" s="54"/>
      <c r="U16" s="54"/>
      <c r="V16" s="54"/>
      <c r="W16" s="54"/>
      <c r="X16" s="57"/>
      <c r="Y16" s="120" t="s">
        <v>119</v>
      </c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16"/>
      <c r="AR16" s="116"/>
      <c r="AS16" s="116"/>
      <c r="AT16" s="116"/>
      <c r="AU16" s="281"/>
    </row>
    <row r="17" spans="2:48" ht="19.5" customHeight="1"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54"/>
      <c r="R17" s="54"/>
      <c r="S17" s="54"/>
      <c r="T17" s="54"/>
      <c r="U17" s="54"/>
      <c r="V17" s="54"/>
      <c r="W17" s="54"/>
      <c r="X17" s="56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1"/>
    </row>
    <row r="18" spans="2:48" ht="19.5" customHeight="1"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54"/>
      <c r="R18" s="54"/>
      <c r="S18" s="54"/>
      <c r="T18" s="54"/>
      <c r="U18" s="54"/>
      <c r="V18" s="54"/>
      <c r="W18" s="54"/>
      <c r="X18" s="56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284"/>
      <c r="AM18" s="284"/>
      <c r="AN18" s="284"/>
      <c r="AO18" s="284"/>
      <c r="AP18" s="284"/>
      <c r="AQ18" s="284"/>
      <c r="AR18" s="284"/>
      <c r="AS18" s="284"/>
      <c r="AT18" s="284"/>
      <c r="AU18" s="281"/>
    </row>
    <row r="19" spans="2:48" ht="19.5" customHeight="1"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54"/>
      <c r="R19" s="54"/>
      <c r="S19" s="54"/>
      <c r="T19" s="54"/>
      <c r="U19" s="54"/>
      <c r="V19" s="54"/>
      <c r="W19" s="54"/>
      <c r="X19" s="58"/>
      <c r="Y19" s="123" t="s">
        <v>68</v>
      </c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16"/>
      <c r="AN19" s="116"/>
      <c r="AO19" s="116"/>
      <c r="AP19" s="116"/>
      <c r="AQ19" s="116"/>
      <c r="AR19" s="124"/>
      <c r="AS19" s="124"/>
      <c r="AT19" s="124"/>
      <c r="AU19" s="281"/>
    </row>
    <row r="20" spans="2:48" ht="19.5" customHeight="1"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54"/>
      <c r="R20" s="54"/>
      <c r="S20" s="54"/>
      <c r="T20" s="54"/>
      <c r="U20" s="54"/>
      <c r="V20" s="54"/>
      <c r="W20" s="54"/>
      <c r="X20" s="58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1"/>
    </row>
    <row r="21" spans="2:48" ht="19.5" customHeight="1"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1"/>
    </row>
    <row r="22" spans="2:48" ht="19.5" customHeight="1"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54"/>
      <c r="R22" s="54"/>
      <c r="S22" s="54"/>
      <c r="T22" s="54"/>
      <c r="U22" s="54"/>
      <c r="V22" s="54"/>
      <c r="W22" s="54"/>
      <c r="X22" s="58"/>
      <c r="Y22" s="123" t="s">
        <v>83</v>
      </c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16"/>
      <c r="AN22" s="116"/>
      <c r="AO22" s="116"/>
      <c r="AP22" s="116"/>
      <c r="AQ22" s="116"/>
      <c r="AR22" s="125"/>
      <c r="AS22" s="126"/>
      <c r="AT22" s="126"/>
      <c r="AU22" s="281"/>
    </row>
    <row r="23" spans="2:48" ht="19.5" customHeight="1"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54"/>
      <c r="R23" s="54"/>
      <c r="S23" s="54"/>
      <c r="T23" s="54"/>
      <c r="U23" s="54"/>
      <c r="V23" s="54"/>
      <c r="W23" s="54"/>
      <c r="X23" s="58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83"/>
      <c r="AP23" s="283"/>
      <c r="AQ23" s="283"/>
      <c r="AR23" s="283"/>
      <c r="AS23" s="283"/>
      <c r="AT23" s="283"/>
      <c r="AU23" s="281"/>
    </row>
    <row r="24" spans="2:48" ht="19.5" customHeight="1"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1"/>
    </row>
    <row r="25" spans="2:48" ht="19.5" customHeight="1"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274" t="s">
        <v>96</v>
      </c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78"/>
    </row>
    <row r="26" spans="2:48" ht="19.5" customHeight="1"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8"/>
    </row>
    <row r="27" spans="2:48" ht="24.75" customHeight="1">
      <c r="C27" s="96" t="s">
        <v>31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78"/>
    </row>
    <row r="28" spans="2:48" ht="13.5" customHeight="1">
      <c r="C28" s="60"/>
      <c r="D28" s="60"/>
      <c r="E28" s="60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0"/>
      <c r="AO28" s="60"/>
      <c r="AP28" s="60"/>
      <c r="AQ28" s="60"/>
      <c r="AR28" s="61"/>
      <c r="AS28" s="60"/>
      <c r="AT28" s="60"/>
      <c r="AU28" s="78"/>
    </row>
    <row r="29" spans="2:48" ht="14.25" customHeight="1">
      <c r="C29" s="275" t="s">
        <v>5</v>
      </c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5"/>
      <c r="AO29" s="275"/>
      <c r="AP29" s="275"/>
      <c r="AQ29" s="275"/>
      <c r="AR29" s="275"/>
      <c r="AS29" s="275"/>
      <c r="AT29" s="275"/>
      <c r="AU29" s="78"/>
    </row>
    <row r="30" spans="2:48" ht="14.25" customHeight="1"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78"/>
    </row>
    <row r="31" spans="2:48" ht="14.25" customHeight="1">
      <c r="C31" s="143" t="s">
        <v>91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275" t="s">
        <v>92</v>
      </c>
      <c r="Z31" s="275"/>
      <c r="AA31" s="275"/>
      <c r="AB31" s="275"/>
      <c r="AC31" s="277" t="str">
        <f>IF(入湯税納入申告明細書!AE7=0,"",入湯税納入申告明細書!AE7)</f>
        <v/>
      </c>
      <c r="AD31" s="277"/>
      <c r="AE31" s="277"/>
      <c r="AF31" s="277"/>
      <c r="AG31" s="275" t="s">
        <v>94</v>
      </c>
      <c r="AH31" s="275"/>
      <c r="AI31" s="277" t="str">
        <f>IF(入湯税納入申告明細書!AK7=0,"",入湯税納入申告明細書!AK7)</f>
        <v/>
      </c>
      <c r="AJ31" s="277"/>
      <c r="AK31" s="277"/>
      <c r="AL31" s="277"/>
      <c r="AM31" s="277"/>
      <c r="AN31" s="277"/>
      <c r="AO31" s="277"/>
      <c r="AP31" s="277"/>
      <c r="AQ31" s="277"/>
      <c r="AR31" s="275" t="s">
        <v>93</v>
      </c>
      <c r="AS31" s="275"/>
      <c r="AT31" s="275"/>
      <c r="AU31" s="78"/>
    </row>
    <row r="32" spans="2:48" s="2" customFormat="1" ht="15" customHeight="1">
      <c r="B32" s="60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275"/>
      <c r="Z32" s="275"/>
      <c r="AA32" s="275"/>
      <c r="AB32" s="275"/>
      <c r="AC32" s="277"/>
      <c r="AD32" s="277"/>
      <c r="AE32" s="277"/>
      <c r="AF32" s="277"/>
      <c r="AG32" s="275"/>
      <c r="AH32" s="275"/>
      <c r="AI32" s="277"/>
      <c r="AJ32" s="277"/>
      <c r="AK32" s="277"/>
      <c r="AL32" s="277"/>
      <c r="AM32" s="277"/>
      <c r="AN32" s="277"/>
      <c r="AO32" s="277"/>
      <c r="AP32" s="277"/>
      <c r="AQ32" s="277"/>
      <c r="AR32" s="275"/>
      <c r="AS32" s="275"/>
      <c r="AT32" s="275"/>
      <c r="AU32" s="78"/>
      <c r="AV32" s="60"/>
    </row>
    <row r="33" spans="2:55" s="2" customFormat="1" ht="15" customHeight="1">
      <c r="B33" s="60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275"/>
      <c r="Z33" s="275"/>
      <c r="AA33" s="275"/>
      <c r="AB33" s="275"/>
      <c r="AC33" s="277"/>
      <c r="AD33" s="277"/>
      <c r="AE33" s="277"/>
      <c r="AF33" s="277"/>
      <c r="AG33" s="275"/>
      <c r="AH33" s="275"/>
      <c r="AI33" s="277"/>
      <c r="AJ33" s="277"/>
      <c r="AK33" s="277"/>
      <c r="AL33" s="277"/>
      <c r="AM33" s="277"/>
      <c r="AN33" s="277"/>
      <c r="AO33" s="277"/>
      <c r="AP33" s="277"/>
      <c r="AQ33" s="277"/>
      <c r="AR33" s="275"/>
      <c r="AS33" s="275"/>
      <c r="AT33" s="275"/>
      <c r="AU33" s="78"/>
      <c r="AV33" s="60"/>
    </row>
    <row r="34" spans="2:55" s="2" customFormat="1" ht="15" customHeight="1" thickBot="1">
      <c r="B34" s="60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2"/>
      <c r="T34" s="92"/>
      <c r="U34" s="92"/>
      <c r="V34" s="92"/>
      <c r="W34" s="92"/>
      <c r="X34" s="92"/>
      <c r="Y34" s="276"/>
      <c r="Z34" s="276"/>
      <c r="AA34" s="276"/>
      <c r="AB34" s="276"/>
      <c r="AC34" s="278"/>
      <c r="AD34" s="278"/>
      <c r="AE34" s="278"/>
      <c r="AF34" s="278"/>
      <c r="AG34" s="276"/>
      <c r="AH34" s="276"/>
      <c r="AI34" s="278"/>
      <c r="AJ34" s="278"/>
      <c r="AK34" s="278"/>
      <c r="AL34" s="278"/>
      <c r="AM34" s="278"/>
      <c r="AN34" s="278"/>
      <c r="AO34" s="278"/>
      <c r="AP34" s="278"/>
      <c r="AQ34" s="278"/>
      <c r="AR34" s="276"/>
      <c r="AS34" s="276"/>
      <c r="AT34" s="276"/>
      <c r="AU34" s="78"/>
      <c r="AV34" s="60"/>
    </row>
    <row r="35" spans="2:55" ht="12" customHeight="1">
      <c r="C35" s="94"/>
      <c r="D35" s="94"/>
      <c r="E35" s="94"/>
      <c r="F35" s="94"/>
      <c r="G35" s="94"/>
      <c r="H35" s="94"/>
      <c r="I35" s="94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95"/>
      <c r="Z35" s="95"/>
      <c r="AA35" s="95"/>
      <c r="AB35" s="95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</row>
    <row r="36" spans="2:55" ht="14.25" customHeight="1">
      <c r="C36" s="142" t="s">
        <v>90</v>
      </c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78"/>
    </row>
    <row r="37" spans="2:55" ht="15" customHeight="1" thickBot="1"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78"/>
    </row>
    <row r="38" spans="2:55" ht="21" customHeight="1">
      <c r="C38" s="245" t="s">
        <v>44</v>
      </c>
      <c r="D38" s="246"/>
      <c r="E38" s="246"/>
      <c r="F38" s="246"/>
      <c r="G38" s="246"/>
      <c r="H38" s="246"/>
      <c r="I38" s="247"/>
      <c r="J38" s="254" t="s">
        <v>139</v>
      </c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6"/>
      <c r="Y38" s="257" t="s">
        <v>111</v>
      </c>
      <c r="Z38" s="257"/>
      <c r="AA38" s="257"/>
      <c r="AB38" s="258"/>
      <c r="AC38" s="259" t="str">
        <f>IF(入湯税納入申告明細書!AI4=0,"",入湯税納入申告明細書!AI4)</f>
        <v/>
      </c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260"/>
      <c r="AR38" s="260"/>
      <c r="AS38" s="260"/>
      <c r="AT38" s="261"/>
    </row>
    <row r="39" spans="2:55" ht="13.5" customHeight="1">
      <c r="C39" s="248"/>
      <c r="D39" s="249"/>
      <c r="E39" s="249"/>
      <c r="F39" s="249"/>
      <c r="G39" s="249"/>
      <c r="H39" s="249"/>
      <c r="I39" s="250"/>
      <c r="J39" s="268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70"/>
      <c r="Y39" s="153"/>
      <c r="Z39" s="153"/>
      <c r="AA39" s="153"/>
      <c r="AB39" s="154"/>
      <c r="AC39" s="262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4"/>
      <c r="AW39" s="79"/>
    </row>
    <row r="40" spans="2:55" ht="13.5" customHeight="1">
      <c r="C40" s="248"/>
      <c r="D40" s="249"/>
      <c r="E40" s="249"/>
      <c r="F40" s="249"/>
      <c r="G40" s="249"/>
      <c r="H40" s="249"/>
      <c r="I40" s="250"/>
      <c r="J40" s="268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70"/>
      <c r="Y40" s="153"/>
      <c r="Z40" s="153"/>
      <c r="AA40" s="153"/>
      <c r="AB40" s="154"/>
      <c r="AC40" s="262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4"/>
    </row>
    <row r="41" spans="2:55" ht="13.5" customHeight="1">
      <c r="C41" s="248"/>
      <c r="D41" s="249"/>
      <c r="E41" s="249"/>
      <c r="F41" s="249"/>
      <c r="G41" s="249"/>
      <c r="H41" s="249"/>
      <c r="I41" s="250"/>
      <c r="J41" s="268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70"/>
      <c r="Y41" s="153"/>
      <c r="Z41" s="153"/>
      <c r="AA41" s="153"/>
      <c r="AB41" s="154"/>
      <c r="AC41" s="262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4"/>
    </row>
    <row r="42" spans="2:55" ht="22.5" customHeight="1" thickBot="1">
      <c r="C42" s="251"/>
      <c r="D42" s="252"/>
      <c r="E42" s="252"/>
      <c r="F42" s="252"/>
      <c r="G42" s="252"/>
      <c r="H42" s="252"/>
      <c r="I42" s="253"/>
      <c r="J42" s="271" t="s">
        <v>84</v>
      </c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3"/>
      <c r="Y42" s="156"/>
      <c r="Z42" s="156"/>
      <c r="AA42" s="156"/>
      <c r="AB42" s="157"/>
      <c r="AC42" s="265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7"/>
    </row>
    <row r="43" spans="2:55" ht="14.25" customHeight="1"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78"/>
    </row>
    <row r="44" spans="2:55" ht="14.25" customHeight="1">
      <c r="C44" s="142" t="s">
        <v>78</v>
      </c>
      <c r="D44" s="142"/>
      <c r="E44" s="142"/>
      <c r="F44" s="142"/>
      <c r="G44" s="142"/>
      <c r="H44" s="142"/>
      <c r="I44" s="142"/>
      <c r="J44" s="142"/>
      <c r="K44" s="142"/>
      <c r="L44" s="142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78"/>
    </row>
    <row r="45" spans="2:55" ht="15" customHeight="1" thickBot="1"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78"/>
    </row>
    <row r="46" spans="2:55" ht="42.75" customHeight="1">
      <c r="C46" s="174" t="s">
        <v>20</v>
      </c>
      <c r="D46" s="175"/>
      <c r="E46" s="175"/>
      <c r="F46" s="175"/>
      <c r="G46" s="175"/>
      <c r="H46" s="175"/>
      <c r="I46" s="176"/>
      <c r="J46" s="177" t="s">
        <v>45</v>
      </c>
      <c r="K46" s="178"/>
      <c r="L46" s="178"/>
      <c r="M46" s="178"/>
      <c r="N46" s="178"/>
      <c r="O46" s="178"/>
      <c r="P46" s="178"/>
      <c r="Q46" s="178"/>
      <c r="R46" s="179"/>
      <c r="S46" s="242" t="s">
        <v>51</v>
      </c>
      <c r="T46" s="242"/>
      <c r="U46" s="242"/>
      <c r="V46" s="242"/>
      <c r="W46" s="242"/>
      <c r="X46" s="242"/>
      <c r="Y46" s="242" t="s">
        <v>66</v>
      </c>
      <c r="Z46" s="242"/>
      <c r="AA46" s="242"/>
      <c r="AB46" s="242"/>
      <c r="AC46" s="242"/>
      <c r="AD46" s="242"/>
      <c r="AE46" s="242"/>
      <c r="AF46" s="242"/>
      <c r="AG46" s="242"/>
      <c r="AH46" s="242"/>
      <c r="AI46" s="243" t="s">
        <v>66</v>
      </c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4"/>
      <c r="BC46" s="127" t="s">
        <v>140</v>
      </c>
    </row>
    <row r="47" spans="2:55" ht="13.5" customHeight="1">
      <c r="C47" s="149" t="s">
        <v>49</v>
      </c>
      <c r="D47" s="150"/>
      <c r="E47" s="150"/>
      <c r="F47" s="150"/>
      <c r="G47" s="150"/>
      <c r="H47" s="150"/>
      <c r="I47" s="151"/>
      <c r="J47" s="219" t="s">
        <v>8</v>
      </c>
      <c r="K47" s="222" t="str">
        <f>入湯税納入申告明細書!F83</f>
        <v/>
      </c>
      <c r="L47" s="223"/>
      <c r="M47" s="223"/>
      <c r="N47" s="223"/>
      <c r="O47" s="223"/>
      <c r="P47" s="223"/>
      <c r="Q47" s="223"/>
      <c r="R47" s="226" t="s">
        <v>89</v>
      </c>
      <c r="S47" s="229" t="s">
        <v>47</v>
      </c>
      <c r="T47" s="230"/>
      <c r="U47" s="230"/>
      <c r="V47" s="230"/>
      <c r="W47" s="230"/>
      <c r="X47" s="231"/>
      <c r="Y47" s="238" t="s">
        <v>88</v>
      </c>
      <c r="Z47" s="182">
        <f>IFERROR(K47*150,0)</f>
        <v>0</v>
      </c>
      <c r="AA47" s="182"/>
      <c r="AB47" s="182"/>
      <c r="AC47" s="182"/>
      <c r="AD47" s="182"/>
      <c r="AE47" s="182"/>
      <c r="AF47" s="182"/>
      <c r="AG47" s="182"/>
      <c r="AH47" s="165" t="s">
        <v>10</v>
      </c>
      <c r="AI47" s="193" t="s">
        <v>67</v>
      </c>
      <c r="AJ47" s="194"/>
      <c r="AK47" s="194"/>
      <c r="AL47" s="194"/>
      <c r="AM47" s="194"/>
      <c r="AN47" s="194"/>
      <c r="AO47" s="194"/>
      <c r="AP47" s="194"/>
      <c r="AQ47" s="194"/>
      <c r="AR47" s="194"/>
      <c r="AS47" s="197" t="s">
        <v>10</v>
      </c>
      <c r="AT47" s="198"/>
    </row>
    <row r="48" spans="2:55" ht="13.5" customHeight="1">
      <c r="C48" s="152"/>
      <c r="D48" s="153"/>
      <c r="E48" s="153"/>
      <c r="F48" s="153"/>
      <c r="G48" s="153"/>
      <c r="H48" s="153"/>
      <c r="I48" s="154"/>
      <c r="J48" s="220"/>
      <c r="K48" s="224"/>
      <c r="L48" s="224"/>
      <c r="M48" s="224"/>
      <c r="N48" s="224"/>
      <c r="O48" s="224"/>
      <c r="P48" s="224"/>
      <c r="Q48" s="224"/>
      <c r="R48" s="227"/>
      <c r="S48" s="232"/>
      <c r="T48" s="233"/>
      <c r="U48" s="233"/>
      <c r="V48" s="233"/>
      <c r="W48" s="233"/>
      <c r="X48" s="234"/>
      <c r="Y48" s="239"/>
      <c r="Z48" s="169"/>
      <c r="AA48" s="169"/>
      <c r="AB48" s="169"/>
      <c r="AC48" s="169"/>
      <c r="AD48" s="169"/>
      <c r="AE48" s="169"/>
      <c r="AF48" s="169"/>
      <c r="AG48" s="169"/>
      <c r="AH48" s="166"/>
      <c r="AI48" s="195"/>
      <c r="AJ48" s="196"/>
      <c r="AK48" s="196"/>
      <c r="AL48" s="196"/>
      <c r="AM48" s="196"/>
      <c r="AN48" s="196"/>
      <c r="AO48" s="196"/>
      <c r="AP48" s="196"/>
      <c r="AQ48" s="196"/>
      <c r="AR48" s="196"/>
      <c r="AS48" s="199"/>
      <c r="AT48" s="200"/>
    </row>
    <row r="49" spans="2:48" ht="13.5" customHeight="1">
      <c r="C49" s="187"/>
      <c r="D49" s="188"/>
      <c r="E49" s="188"/>
      <c r="F49" s="188"/>
      <c r="G49" s="188"/>
      <c r="H49" s="188"/>
      <c r="I49" s="189"/>
      <c r="J49" s="221"/>
      <c r="K49" s="225"/>
      <c r="L49" s="225"/>
      <c r="M49" s="225"/>
      <c r="N49" s="225"/>
      <c r="O49" s="225"/>
      <c r="P49" s="225"/>
      <c r="Q49" s="225"/>
      <c r="R49" s="228"/>
      <c r="S49" s="235"/>
      <c r="T49" s="236"/>
      <c r="U49" s="236"/>
      <c r="V49" s="236"/>
      <c r="W49" s="236"/>
      <c r="X49" s="237"/>
      <c r="Y49" s="240"/>
      <c r="Z49" s="183"/>
      <c r="AA49" s="183"/>
      <c r="AB49" s="183"/>
      <c r="AC49" s="183"/>
      <c r="AD49" s="183"/>
      <c r="AE49" s="183"/>
      <c r="AF49" s="183"/>
      <c r="AG49" s="183"/>
      <c r="AH49" s="184"/>
      <c r="AI49" s="203">
        <f>IF(SUM(Z47=0,Z50=0),SUM(Z47+Z50),(IF(SUM(Z47+Z50)=SUM(入湯税納入申告明細書!M83+入湯税納入申告明細書!AI83),SUM(Z47+Z50),"合計不一致")))</f>
        <v>0</v>
      </c>
      <c r="AJ49" s="204"/>
      <c r="AK49" s="204"/>
      <c r="AL49" s="204"/>
      <c r="AM49" s="204"/>
      <c r="AN49" s="204"/>
      <c r="AO49" s="204"/>
      <c r="AP49" s="204"/>
      <c r="AQ49" s="204"/>
      <c r="AR49" s="204"/>
      <c r="AS49" s="199"/>
      <c r="AT49" s="200"/>
    </row>
    <row r="50" spans="2:48" ht="13.5" customHeight="1">
      <c r="C50" s="149" t="s">
        <v>1</v>
      </c>
      <c r="D50" s="150"/>
      <c r="E50" s="150"/>
      <c r="F50" s="150"/>
      <c r="G50" s="150"/>
      <c r="H50" s="150"/>
      <c r="I50" s="151"/>
      <c r="J50" s="207" t="s">
        <v>26</v>
      </c>
      <c r="K50" s="210" t="str">
        <f>入湯税納入申告明細書!AB83</f>
        <v/>
      </c>
      <c r="L50" s="211"/>
      <c r="M50" s="211"/>
      <c r="N50" s="211"/>
      <c r="O50" s="211"/>
      <c r="P50" s="211"/>
      <c r="Q50" s="211"/>
      <c r="R50" s="214" t="s">
        <v>89</v>
      </c>
      <c r="S50" s="217" t="s">
        <v>50</v>
      </c>
      <c r="T50" s="217"/>
      <c r="U50" s="217"/>
      <c r="V50" s="217"/>
      <c r="W50" s="217"/>
      <c r="X50" s="217"/>
      <c r="Y50" s="238" t="s">
        <v>87</v>
      </c>
      <c r="Z50" s="182">
        <f>IFERROR(K50*100,0)</f>
        <v>0</v>
      </c>
      <c r="AA50" s="182"/>
      <c r="AB50" s="182"/>
      <c r="AC50" s="182"/>
      <c r="AD50" s="182"/>
      <c r="AE50" s="182"/>
      <c r="AF50" s="182"/>
      <c r="AG50" s="182"/>
      <c r="AH50" s="165" t="s">
        <v>10</v>
      </c>
      <c r="AI50" s="203"/>
      <c r="AJ50" s="204"/>
      <c r="AK50" s="204"/>
      <c r="AL50" s="204"/>
      <c r="AM50" s="204"/>
      <c r="AN50" s="204"/>
      <c r="AO50" s="204"/>
      <c r="AP50" s="204"/>
      <c r="AQ50" s="204"/>
      <c r="AR50" s="204"/>
      <c r="AS50" s="199"/>
      <c r="AT50" s="200"/>
    </row>
    <row r="51" spans="2:48" ht="13.5" customHeight="1">
      <c r="C51" s="152"/>
      <c r="D51" s="153"/>
      <c r="E51" s="153"/>
      <c r="F51" s="153"/>
      <c r="G51" s="153"/>
      <c r="H51" s="153"/>
      <c r="I51" s="154"/>
      <c r="J51" s="208"/>
      <c r="K51" s="212"/>
      <c r="L51" s="212"/>
      <c r="M51" s="212"/>
      <c r="N51" s="212"/>
      <c r="O51" s="212"/>
      <c r="P51" s="212"/>
      <c r="Q51" s="212"/>
      <c r="R51" s="215"/>
      <c r="S51" s="217"/>
      <c r="T51" s="217"/>
      <c r="U51" s="217"/>
      <c r="V51" s="217"/>
      <c r="W51" s="217"/>
      <c r="X51" s="217"/>
      <c r="Y51" s="239"/>
      <c r="Z51" s="169"/>
      <c r="AA51" s="169"/>
      <c r="AB51" s="169"/>
      <c r="AC51" s="169"/>
      <c r="AD51" s="169"/>
      <c r="AE51" s="169"/>
      <c r="AF51" s="169"/>
      <c r="AG51" s="169"/>
      <c r="AH51" s="166"/>
      <c r="AI51" s="203"/>
      <c r="AJ51" s="204"/>
      <c r="AK51" s="204"/>
      <c r="AL51" s="204"/>
      <c r="AM51" s="204"/>
      <c r="AN51" s="204"/>
      <c r="AO51" s="204"/>
      <c r="AP51" s="204"/>
      <c r="AQ51" s="204"/>
      <c r="AR51" s="204"/>
      <c r="AS51" s="199"/>
      <c r="AT51" s="200"/>
    </row>
    <row r="52" spans="2:48" ht="13.5" customHeight="1" thickBot="1">
      <c r="C52" s="155"/>
      <c r="D52" s="156"/>
      <c r="E52" s="156"/>
      <c r="F52" s="156"/>
      <c r="G52" s="156"/>
      <c r="H52" s="156"/>
      <c r="I52" s="157"/>
      <c r="J52" s="209"/>
      <c r="K52" s="213"/>
      <c r="L52" s="213"/>
      <c r="M52" s="213"/>
      <c r="N52" s="213"/>
      <c r="O52" s="213"/>
      <c r="P52" s="213"/>
      <c r="Q52" s="213"/>
      <c r="R52" s="216"/>
      <c r="S52" s="218"/>
      <c r="T52" s="218"/>
      <c r="U52" s="218"/>
      <c r="V52" s="218"/>
      <c r="W52" s="218"/>
      <c r="X52" s="218"/>
      <c r="Y52" s="241"/>
      <c r="Z52" s="170"/>
      <c r="AA52" s="170"/>
      <c r="AB52" s="170"/>
      <c r="AC52" s="170"/>
      <c r="AD52" s="170"/>
      <c r="AE52" s="170"/>
      <c r="AF52" s="170"/>
      <c r="AG52" s="170"/>
      <c r="AH52" s="167"/>
      <c r="AI52" s="205"/>
      <c r="AJ52" s="206"/>
      <c r="AK52" s="206"/>
      <c r="AL52" s="206"/>
      <c r="AM52" s="206"/>
      <c r="AN52" s="206"/>
      <c r="AO52" s="206"/>
      <c r="AP52" s="206"/>
      <c r="AQ52" s="206"/>
      <c r="AR52" s="206"/>
      <c r="AS52" s="201"/>
      <c r="AT52" s="202"/>
    </row>
    <row r="53" spans="2:48" ht="13.5" customHeight="1"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</row>
    <row r="54" spans="2:48" ht="14.25" customHeight="1">
      <c r="C54" s="142" t="s">
        <v>79</v>
      </c>
      <c r="D54" s="142"/>
      <c r="E54" s="142"/>
      <c r="F54" s="142"/>
      <c r="G54" s="142"/>
      <c r="H54" s="142"/>
      <c r="I54" s="142"/>
      <c r="J54" s="142"/>
      <c r="K54" s="142"/>
      <c r="L54" s="142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</row>
    <row r="55" spans="2:48" ht="15" customHeight="1" thickBot="1"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</row>
    <row r="56" spans="2:48" ht="37.5" customHeight="1">
      <c r="C56" s="174" t="s">
        <v>20</v>
      </c>
      <c r="D56" s="175"/>
      <c r="E56" s="175"/>
      <c r="F56" s="175"/>
      <c r="G56" s="175"/>
      <c r="H56" s="175"/>
      <c r="I56" s="175"/>
      <c r="J56" s="175"/>
      <c r="K56" s="175"/>
      <c r="L56" s="175"/>
      <c r="M56" s="176"/>
      <c r="N56" s="177" t="s">
        <v>85</v>
      </c>
      <c r="O56" s="178"/>
      <c r="P56" s="178"/>
      <c r="Q56" s="178"/>
      <c r="R56" s="178"/>
      <c r="S56" s="178"/>
      <c r="T56" s="178"/>
      <c r="U56" s="178"/>
      <c r="V56" s="178"/>
      <c r="W56" s="178"/>
      <c r="X56" s="179"/>
      <c r="Y56" s="180" t="s">
        <v>113</v>
      </c>
      <c r="Z56" s="181"/>
      <c r="AA56" s="181"/>
      <c r="AB56" s="181"/>
      <c r="AC56" s="181"/>
      <c r="AD56" s="181"/>
      <c r="AE56" s="181"/>
      <c r="AF56" s="181"/>
      <c r="AG56" s="181"/>
      <c r="AH56" s="181"/>
      <c r="AI56" s="185" t="s">
        <v>86</v>
      </c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6"/>
    </row>
    <row r="57" spans="2:48" ht="18" customHeight="1">
      <c r="C57" s="149" t="s">
        <v>49</v>
      </c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8" t="s">
        <v>104</v>
      </c>
      <c r="O57" s="161">
        <f>IF(入湯税納入申告明細書!T83=0,0,入湯税納入申告明細書!T83)</f>
        <v>0</v>
      </c>
      <c r="P57" s="162"/>
      <c r="Q57" s="162"/>
      <c r="R57" s="162"/>
      <c r="S57" s="162"/>
      <c r="T57" s="162"/>
      <c r="U57" s="162"/>
      <c r="V57" s="162"/>
      <c r="W57" s="162"/>
      <c r="X57" s="165" t="s">
        <v>89</v>
      </c>
      <c r="Y57" s="158" t="s">
        <v>107</v>
      </c>
      <c r="Z57" s="168">
        <f>IF(入湯税納入申告明細書!X83=0,0,入湯税納入申告明細書!X83)</f>
        <v>0</v>
      </c>
      <c r="AA57" s="168"/>
      <c r="AB57" s="168"/>
      <c r="AC57" s="168"/>
      <c r="AD57" s="168"/>
      <c r="AE57" s="168"/>
      <c r="AF57" s="168"/>
      <c r="AG57" s="168"/>
      <c r="AH57" s="165" t="s">
        <v>89</v>
      </c>
      <c r="AI57" s="171" t="s">
        <v>112</v>
      </c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35" t="s">
        <v>89</v>
      </c>
    </row>
    <row r="58" spans="2:48" ht="13.5" customHeight="1">
      <c r="C58" s="152"/>
      <c r="D58" s="153"/>
      <c r="E58" s="153"/>
      <c r="F58" s="153"/>
      <c r="G58" s="153"/>
      <c r="H58" s="153"/>
      <c r="I58" s="153"/>
      <c r="J58" s="153"/>
      <c r="K58" s="153"/>
      <c r="L58" s="153"/>
      <c r="M58" s="154"/>
      <c r="N58" s="159"/>
      <c r="O58" s="163"/>
      <c r="P58" s="163"/>
      <c r="Q58" s="163"/>
      <c r="R58" s="163"/>
      <c r="S58" s="163"/>
      <c r="T58" s="163"/>
      <c r="U58" s="163"/>
      <c r="V58" s="163"/>
      <c r="W58" s="163"/>
      <c r="X58" s="166"/>
      <c r="Y58" s="159"/>
      <c r="Z58" s="169"/>
      <c r="AA58" s="169"/>
      <c r="AB58" s="169"/>
      <c r="AC58" s="169"/>
      <c r="AD58" s="169"/>
      <c r="AE58" s="169"/>
      <c r="AF58" s="169"/>
      <c r="AG58" s="169"/>
      <c r="AH58" s="166"/>
      <c r="AI58" s="138">
        <f>IF(SUM(O57+Z57=0),0,SUM(O57+Z57))</f>
        <v>0</v>
      </c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6"/>
    </row>
    <row r="59" spans="2:48" ht="13.5" customHeight="1">
      <c r="C59" s="187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N59" s="190"/>
      <c r="O59" s="191"/>
      <c r="P59" s="191"/>
      <c r="Q59" s="191"/>
      <c r="R59" s="191"/>
      <c r="S59" s="191"/>
      <c r="T59" s="191"/>
      <c r="U59" s="191"/>
      <c r="V59" s="191"/>
      <c r="W59" s="191"/>
      <c r="X59" s="184"/>
      <c r="Y59" s="190"/>
      <c r="Z59" s="183"/>
      <c r="AA59" s="183"/>
      <c r="AB59" s="183"/>
      <c r="AC59" s="183"/>
      <c r="AD59" s="183"/>
      <c r="AE59" s="183"/>
      <c r="AF59" s="183"/>
      <c r="AG59" s="183"/>
      <c r="AH59" s="184"/>
      <c r="AI59" s="147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92"/>
    </row>
    <row r="60" spans="2:48" ht="16.5" customHeight="1">
      <c r="C60" s="149" t="s">
        <v>1</v>
      </c>
      <c r="D60" s="150"/>
      <c r="E60" s="150"/>
      <c r="F60" s="150"/>
      <c r="G60" s="150"/>
      <c r="H60" s="150"/>
      <c r="I60" s="150"/>
      <c r="J60" s="150"/>
      <c r="K60" s="150"/>
      <c r="L60" s="150"/>
      <c r="M60" s="151"/>
      <c r="N60" s="158" t="s">
        <v>105</v>
      </c>
      <c r="O60" s="161">
        <f>IF(入湯税納入申告明細書!AP83=0,0,入湯税納入申告明細書!AP83)</f>
        <v>0</v>
      </c>
      <c r="P60" s="162"/>
      <c r="Q60" s="162"/>
      <c r="R60" s="162"/>
      <c r="S60" s="162"/>
      <c r="T60" s="162"/>
      <c r="U60" s="162"/>
      <c r="V60" s="162"/>
      <c r="W60" s="162"/>
      <c r="X60" s="165" t="s">
        <v>89</v>
      </c>
      <c r="Y60" s="158" t="s">
        <v>108</v>
      </c>
      <c r="Z60" s="168">
        <f>IF(入湯税納入申告明細書!AT83=0,0,入湯税納入申告明細書!AT83)</f>
        <v>0</v>
      </c>
      <c r="AA60" s="168"/>
      <c r="AB60" s="168"/>
      <c r="AC60" s="168"/>
      <c r="AD60" s="168"/>
      <c r="AE60" s="168"/>
      <c r="AF60" s="168"/>
      <c r="AG60" s="168"/>
      <c r="AH60" s="165" t="s">
        <v>89</v>
      </c>
      <c r="AI60" s="171" t="s">
        <v>114</v>
      </c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35" t="s">
        <v>89</v>
      </c>
    </row>
    <row r="61" spans="2:48" ht="13.5" customHeight="1">
      <c r="C61" s="152"/>
      <c r="D61" s="153"/>
      <c r="E61" s="153"/>
      <c r="F61" s="153"/>
      <c r="G61" s="153"/>
      <c r="H61" s="153"/>
      <c r="I61" s="153"/>
      <c r="J61" s="153"/>
      <c r="K61" s="153"/>
      <c r="L61" s="153"/>
      <c r="M61" s="154"/>
      <c r="N61" s="159"/>
      <c r="O61" s="163"/>
      <c r="P61" s="163"/>
      <c r="Q61" s="163"/>
      <c r="R61" s="163"/>
      <c r="S61" s="163"/>
      <c r="T61" s="163"/>
      <c r="U61" s="163"/>
      <c r="V61" s="163"/>
      <c r="W61" s="163"/>
      <c r="X61" s="166"/>
      <c r="Y61" s="159"/>
      <c r="Z61" s="169"/>
      <c r="AA61" s="169"/>
      <c r="AB61" s="169"/>
      <c r="AC61" s="169"/>
      <c r="AD61" s="169"/>
      <c r="AE61" s="169"/>
      <c r="AF61" s="169"/>
      <c r="AG61" s="169"/>
      <c r="AH61" s="166"/>
      <c r="AI61" s="138">
        <f>O60+Z60</f>
        <v>0</v>
      </c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6"/>
    </row>
    <row r="62" spans="2:48" ht="13.5" customHeight="1" thickBot="1"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7"/>
      <c r="N62" s="160"/>
      <c r="O62" s="164"/>
      <c r="P62" s="164"/>
      <c r="Q62" s="164"/>
      <c r="R62" s="164"/>
      <c r="S62" s="164"/>
      <c r="T62" s="164"/>
      <c r="U62" s="164"/>
      <c r="V62" s="164"/>
      <c r="W62" s="164"/>
      <c r="X62" s="167"/>
      <c r="Y62" s="160"/>
      <c r="Z62" s="170"/>
      <c r="AA62" s="170"/>
      <c r="AB62" s="170"/>
      <c r="AC62" s="170"/>
      <c r="AD62" s="170"/>
      <c r="AE62" s="170"/>
      <c r="AF62" s="170"/>
      <c r="AG62" s="170"/>
      <c r="AH62" s="167"/>
      <c r="AI62" s="140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37"/>
    </row>
    <row r="63" spans="2:48" s="51" customFormat="1" ht="10.5" customHeight="1">
      <c r="B63" s="100"/>
      <c r="C63" s="100"/>
      <c r="D63" s="100"/>
      <c r="E63" s="100"/>
      <c r="F63" s="100"/>
      <c r="G63" s="101"/>
      <c r="H63" s="101"/>
      <c r="I63" s="101"/>
      <c r="J63" s="101"/>
      <c r="K63" s="101"/>
      <c r="L63" s="101"/>
      <c r="M63" s="101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</row>
    <row r="64" spans="2:48" s="51" customFormat="1" ht="10.5" customHeight="1">
      <c r="B64" s="100"/>
      <c r="C64" s="100"/>
      <c r="D64" s="100"/>
      <c r="E64" s="100"/>
      <c r="F64" s="100"/>
      <c r="G64" s="101"/>
      <c r="H64" s="101"/>
      <c r="I64" s="101"/>
      <c r="J64" s="101"/>
      <c r="K64" s="101"/>
      <c r="L64" s="101"/>
      <c r="M64" s="101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</row>
    <row r="65" spans="3:47" ht="14.25" customHeight="1">
      <c r="C65" s="142" t="s">
        <v>97</v>
      </c>
      <c r="D65" s="142"/>
      <c r="E65" s="142"/>
      <c r="F65" s="142"/>
      <c r="G65" s="142"/>
      <c r="H65" s="142"/>
      <c r="I65" s="142"/>
      <c r="J65" s="142"/>
      <c r="K65" s="142"/>
      <c r="L65" s="142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78"/>
    </row>
    <row r="66" spans="3:47" ht="15" customHeight="1"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78"/>
    </row>
    <row r="67" spans="3:47" ht="42.75" customHeight="1">
      <c r="C67" s="144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6"/>
    </row>
    <row r="68" spans="3:47" ht="12.75" customHeight="1"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</row>
    <row r="69" spans="3:47" ht="14.25" customHeight="1">
      <c r="C69" s="142" t="s">
        <v>135</v>
      </c>
      <c r="D69" s="142"/>
      <c r="E69" s="142"/>
      <c r="F69" s="142"/>
      <c r="G69" s="142"/>
      <c r="H69" s="142"/>
      <c r="I69" s="142"/>
      <c r="J69" s="142"/>
      <c r="K69" s="142"/>
      <c r="L69" s="142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78"/>
    </row>
    <row r="70" spans="3:47" ht="15" customHeight="1"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78"/>
    </row>
    <row r="71" spans="3:47" ht="24" customHeight="1">
      <c r="C71" s="132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4"/>
    </row>
    <row r="72" spans="3:47" ht="24" customHeight="1">
      <c r="C72" s="132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4"/>
    </row>
    <row r="73" spans="3:47" ht="24" customHeight="1">
      <c r="C73" s="132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4"/>
    </row>
    <row r="74" spans="3:47" ht="16.5" customHeight="1">
      <c r="C74" s="95"/>
      <c r="D74" s="95"/>
      <c r="E74" s="95"/>
      <c r="F74" s="95"/>
      <c r="G74" s="95"/>
      <c r="H74" s="95"/>
      <c r="I74" s="95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</row>
    <row r="75" spans="3:47" ht="14.25" customHeight="1">
      <c r="C75" s="102" t="s">
        <v>29</v>
      </c>
    </row>
    <row r="76" spans="3:47" ht="14.25" customHeight="1">
      <c r="C76" s="102" t="s">
        <v>40</v>
      </c>
    </row>
    <row r="77" spans="3:47" ht="14.25" customHeight="1">
      <c r="C77" s="102" t="s">
        <v>27</v>
      </c>
    </row>
    <row r="78" spans="3:47" ht="14.25" customHeight="1">
      <c r="C78" s="102" t="s">
        <v>52</v>
      </c>
    </row>
    <row r="79" spans="3:47" ht="14.25" customHeight="1">
      <c r="C79" s="102" t="s">
        <v>48</v>
      </c>
    </row>
    <row r="80" spans="3:47" ht="15" customHeight="1">
      <c r="C80" s="102" t="s">
        <v>76</v>
      </c>
    </row>
    <row r="81" spans="4:32" ht="15" customHeight="1">
      <c r="D81" s="53" t="s">
        <v>42</v>
      </c>
    </row>
    <row r="82" spans="4:32" ht="15" customHeight="1"/>
    <row r="83" spans="4:32" ht="17.25">
      <c r="Y83" s="73" t="s">
        <v>17</v>
      </c>
      <c r="AA83" s="73"/>
      <c r="AB83" s="73"/>
      <c r="AF83" s="73"/>
    </row>
    <row r="84" spans="4:32" ht="17.25">
      <c r="Y84" s="73"/>
      <c r="AA84" s="73"/>
      <c r="AB84" s="73"/>
      <c r="AF84" s="73"/>
    </row>
  </sheetData>
  <mergeCells count="108">
    <mergeCell ref="AT3:AT4"/>
    <mergeCell ref="AU3:AU4"/>
    <mergeCell ref="AE5:AH6"/>
    <mergeCell ref="AI5:AI6"/>
    <mergeCell ref="AJ5:AJ6"/>
    <mergeCell ref="AK5:AK6"/>
    <mergeCell ref="AL5:AL6"/>
    <mergeCell ref="AM5:AM6"/>
    <mergeCell ref="AN5:AN6"/>
    <mergeCell ref="AO5:AO6"/>
    <mergeCell ref="AN3:AN4"/>
    <mergeCell ref="AO3:AO4"/>
    <mergeCell ref="AP3:AP4"/>
    <mergeCell ref="AQ3:AQ4"/>
    <mergeCell ref="AR3:AR4"/>
    <mergeCell ref="AS3:AS4"/>
    <mergeCell ref="AE3:AH4"/>
    <mergeCell ref="AI3:AI4"/>
    <mergeCell ref="AJ3:AJ4"/>
    <mergeCell ref="AK3:AK4"/>
    <mergeCell ref="AL3:AL4"/>
    <mergeCell ref="AM3:AM4"/>
    <mergeCell ref="AU7:AU24"/>
    <mergeCell ref="B10:M11"/>
    <mergeCell ref="AF12:AT12"/>
    <mergeCell ref="Y13:AT14"/>
    <mergeCell ref="Y15:AT15"/>
    <mergeCell ref="Y17:AT18"/>
    <mergeCell ref="Y20:AT21"/>
    <mergeCell ref="Y23:AT24"/>
    <mergeCell ref="AP5:AP6"/>
    <mergeCell ref="AQ5:AQ6"/>
    <mergeCell ref="AR5:AR6"/>
    <mergeCell ref="AS5:AS6"/>
    <mergeCell ref="AT5:AT6"/>
    <mergeCell ref="AU5:AU6"/>
    <mergeCell ref="Y25:AT25"/>
    <mergeCell ref="C29:AT29"/>
    <mergeCell ref="C31:X32"/>
    <mergeCell ref="Y31:AB34"/>
    <mergeCell ref="AC31:AF34"/>
    <mergeCell ref="AG31:AH34"/>
    <mergeCell ref="AI31:AQ34"/>
    <mergeCell ref="AR31:AT34"/>
    <mergeCell ref="B7:AT7"/>
    <mergeCell ref="C44:L45"/>
    <mergeCell ref="C46:I46"/>
    <mergeCell ref="J46:R46"/>
    <mergeCell ref="S46:X46"/>
    <mergeCell ref="Y46:AH46"/>
    <mergeCell ref="AI46:AT46"/>
    <mergeCell ref="C36:R37"/>
    <mergeCell ref="C38:I42"/>
    <mergeCell ref="J38:X38"/>
    <mergeCell ref="Y38:AB42"/>
    <mergeCell ref="AC38:AT42"/>
    <mergeCell ref="J39:X41"/>
    <mergeCell ref="J42:X42"/>
    <mergeCell ref="C47:I49"/>
    <mergeCell ref="J47:J49"/>
    <mergeCell ref="K47:Q49"/>
    <mergeCell ref="R47:R49"/>
    <mergeCell ref="S47:X49"/>
    <mergeCell ref="Y47:Y49"/>
    <mergeCell ref="Y50:Y52"/>
    <mergeCell ref="Z50:AG52"/>
    <mergeCell ref="AH50:AH52"/>
    <mergeCell ref="C54:L55"/>
    <mergeCell ref="C56:M56"/>
    <mergeCell ref="N56:X56"/>
    <mergeCell ref="Y56:AH56"/>
    <mergeCell ref="Z47:AG49"/>
    <mergeCell ref="AH47:AH49"/>
    <mergeCell ref="AI56:AT56"/>
    <mergeCell ref="C57:M59"/>
    <mergeCell ref="N57:N59"/>
    <mergeCell ref="O57:W59"/>
    <mergeCell ref="X57:X59"/>
    <mergeCell ref="Y57:Y59"/>
    <mergeCell ref="Z57:AG59"/>
    <mergeCell ref="AH57:AH59"/>
    <mergeCell ref="AI57:AS57"/>
    <mergeCell ref="AT57:AT59"/>
    <mergeCell ref="AI47:AR48"/>
    <mergeCell ref="AS47:AT52"/>
    <mergeCell ref="AI49:AR52"/>
    <mergeCell ref="C50:I52"/>
    <mergeCell ref="J50:J52"/>
    <mergeCell ref="K50:Q52"/>
    <mergeCell ref="R50:R52"/>
    <mergeCell ref="S50:X52"/>
    <mergeCell ref="C72:AT72"/>
    <mergeCell ref="C73:AT73"/>
    <mergeCell ref="AT60:AT62"/>
    <mergeCell ref="AI61:AS62"/>
    <mergeCell ref="C65:L66"/>
    <mergeCell ref="C67:AT67"/>
    <mergeCell ref="C69:L70"/>
    <mergeCell ref="C71:AT71"/>
    <mergeCell ref="AI58:AS59"/>
    <mergeCell ref="C60:M62"/>
    <mergeCell ref="N60:N62"/>
    <mergeCell ref="O60:W62"/>
    <mergeCell ref="X60:X62"/>
    <mergeCell ref="Y60:Y62"/>
    <mergeCell ref="Z60:AG62"/>
    <mergeCell ref="AH60:AH62"/>
    <mergeCell ref="AI60:AS60"/>
  </mergeCells>
  <phoneticPr fontId="18"/>
  <dataValidations count="1">
    <dataValidation type="list" allowBlank="1" showInputMessage="1" showErrorMessage="1" sqref="C71:AT72">
      <formula1>"・入湯税納入明細書（調査補助票）,・入湯税課税免除に係る学校教育活動証明書"</formula1>
    </dataValidation>
  </dataValidations>
  <printOptions horizontalCentered="1" verticalCentered="1"/>
  <pageMargins left="0" right="0" top="0" bottom="0" header="0" footer="0"/>
  <pageSetup paperSize="9" scale="61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AY93"/>
  <sheetViews>
    <sheetView view="pageBreakPreview" topLeftCell="A37" zoomScale="60" zoomScaleNormal="70" workbookViewId="0">
      <selection activeCell="BJ77" sqref="BJ77"/>
    </sheetView>
  </sheetViews>
  <sheetFormatPr defaultRowHeight="14.25"/>
  <cols>
    <col min="1" max="1" width="9" style="1" customWidth="1"/>
    <col min="2" max="4" width="2.625" style="53" customWidth="1"/>
    <col min="5" max="5" width="3.25" style="53" customWidth="1"/>
    <col min="6" max="18" width="2.625" style="53" customWidth="1"/>
    <col min="19" max="19" width="3.5" style="53" customWidth="1"/>
    <col min="20" max="22" width="2.625" style="53" customWidth="1"/>
    <col min="23" max="23" width="3.375" style="53" customWidth="1"/>
    <col min="24" max="26" width="2.625" style="53" customWidth="1"/>
    <col min="27" max="27" width="3.875" style="53" customWidth="1"/>
    <col min="28" max="40" width="2.625" style="53" customWidth="1"/>
    <col min="41" max="41" width="3.5" style="53" customWidth="1"/>
    <col min="42" max="44" width="2.625" style="53" customWidth="1"/>
    <col min="45" max="45" width="3.25" style="53" customWidth="1"/>
    <col min="46" max="51" width="2.625" style="53" customWidth="1"/>
    <col min="52" max="52" width="2.375" style="1" customWidth="1"/>
    <col min="53" max="59" width="2.625" style="1" customWidth="1"/>
    <col min="60" max="16384" width="9" style="1"/>
  </cols>
  <sheetData>
    <row r="2" spans="2:51" ht="20.25" customHeight="1"/>
    <row r="3" spans="2:51" ht="20.25" customHeight="1" thickBot="1">
      <c r="AA3" s="73"/>
      <c r="AC3" s="73"/>
      <c r="AD3" s="73"/>
      <c r="AH3" s="73"/>
    </row>
    <row r="4" spans="2:51" ht="17.25">
      <c r="AA4" s="73"/>
      <c r="AC4" s="413" t="s">
        <v>98</v>
      </c>
      <c r="AD4" s="414"/>
      <c r="AE4" s="414"/>
      <c r="AF4" s="414"/>
      <c r="AG4" s="414"/>
      <c r="AH4" s="415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9"/>
    </row>
    <row r="5" spans="2:51" ht="18" thickBot="1">
      <c r="AA5" s="73"/>
      <c r="AC5" s="416"/>
      <c r="AD5" s="276"/>
      <c r="AE5" s="276"/>
      <c r="AF5" s="276"/>
      <c r="AG5" s="276"/>
      <c r="AH5" s="417"/>
      <c r="AI5" s="420"/>
      <c r="AJ5" s="420"/>
      <c r="AK5" s="420"/>
      <c r="AL5" s="420"/>
      <c r="AM5" s="420"/>
      <c r="AN5" s="420"/>
      <c r="AO5" s="420"/>
      <c r="AP5" s="420"/>
      <c r="AQ5" s="420"/>
      <c r="AR5" s="420"/>
      <c r="AS5" s="420"/>
      <c r="AT5" s="420"/>
      <c r="AU5" s="420"/>
      <c r="AV5" s="420"/>
      <c r="AW5" s="420"/>
      <c r="AX5" s="421"/>
    </row>
    <row r="6" spans="2:51" ht="17.25">
      <c r="AA6" s="73"/>
      <c r="AC6" s="73"/>
      <c r="AD6" s="73"/>
      <c r="AH6" s="73"/>
    </row>
    <row r="7" spans="2:51" ht="14.25" customHeight="1">
      <c r="C7" s="422" t="s">
        <v>91</v>
      </c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275" t="s">
        <v>92</v>
      </c>
      <c r="AB7" s="275"/>
      <c r="AC7" s="275"/>
      <c r="AD7" s="275"/>
      <c r="AE7" s="423"/>
      <c r="AF7" s="423"/>
      <c r="AG7" s="423"/>
      <c r="AH7" s="423"/>
      <c r="AI7" s="275" t="s">
        <v>94</v>
      </c>
      <c r="AJ7" s="275"/>
      <c r="AK7" s="423"/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275" t="s">
        <v>93</v>
      </c>
      <c r="AW7" s="275"/>
      <c r="AX7" s="275"/>
      <c r="AY7" s="78"/>
    </row>
    <row r="8" spans="2:51" s="2" customFormat="1" ht="15" customHeight="1">
      <c r="B8" s="60"/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275"/>
      <c r="AB8" s="275"/>
      <c r="AC8" s="275"/>
      <c r="AD8" s="275"/>
      <c r="AE8" s="423"/>
      <c r="AF8" s="423"/>
      <c r="AG8" s="423"/>
      <c r="AH8" s="423"/>
      <c r="AI8" s="275"/>
      <c r="AJ8" s="275"/>
      <c r="AK8" s="423"/>
      <c r="AL8" s="423"/>
      <c r="AM8" s="423"/>
      <c r="AN8" s="423"/>
      <c r="AO8" s="423"/>
      <c r="AP8" s="423"/>
      <c r="AQ8" s="423"/>
      <c r="AR8" s="423"/>
      <c r="AS8" s="423"/>
      <c r="AT8" s="423"/>
      <c r="AU8" s="423"/>
      <c r="AV8" s="275"/>
      <c r="AW8" s="275"/>
      <c r="AX8" s="275"/>
      <c r="AY8" s="78"/>
    </row>
    <row r="9" spans="2:51" s="2" customFormat="1" ht="15" customHeight="1">
      <c r="B9" s="60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275"/>
      <c r="AB9" s="275"/>
      <c r="AC9" s="275"/>
      <c r="AD9" s="275"/>
      <c r="AE9" s="423"/>
      <c r="AF9" s="423"/>
      <c r="AG9" s="423"/>
      <c r="AH9" s="423"/>
      <c r="AI9" s="275"/>
      <c r="AJ9" s="275"/>
      <c r="AK9" s="423"/>
      <c r="AL9" s="423"/>
      <c r="AM9" s="423"/>
      <c r="AN9" s="423"/>
      <c r="AO9" s="423"/>
      <c r="AP9" s="423"/>
      <c r="AQ9" s="423"/>
      <c r="AR9" s="423"/>
      <c r="AS9" s="423"/>
      <c r="AT9" s="423"/>
      <c r="AU9" s="423"/>
      <c r="AV9" s="275"/>
      <c r="AW9" s="275"/>
      <c r="AX9" s="275"/>
      <c r="AY9" s="78"/>
    </row>
    <row r="10" spans="2:51" s="2" customFormat="1" ht="15" customHeight="1" thickBot="1">
      <c r="B10" s="60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2"/>
      <c r="U10" s="92"/>
      <c r="V10" s="92"/>
      <c r="W10" s="92"/>
      <c r="X10" s="92"/>
      <c r="Y10" s="92"/>
      <c r="Z10" s="92"/>
      <c r="AA10" s="276"/>
      <c r="AB10" s="276"/>
      <c r="AC10" s="276"/>
      <c r="AD10" s="276"/>
      <c r="AE10" s="424"/>
      <c r="AF10" s="424"/>
      <c r="AG10" s="424"/>
      <c r="AH10" s="424"/>
      <c r="AI10" s="276"/>
      <c r="AJ10" s="276"/>
      <c r="AK10" s="424"/>
      <c r="AL10" s="424"/>
      <c r="AM10" s="424"/>
      <c r="AN10" s="424"/>
      <c r="AO10" s="424"/>
      <c r="AP10" s="424"/>
      <c r="AQ10" s="424"/>
      <c r="AR10" s="424"/>
      <c r="AS10" s="424"/>
      <c r="AT10" s="424"/>
      <c r="AU10" s="424"/>
      <c r="AV10" s="276"/>
      <c r="AW10" s="276"/>
      <c r="AX10" s="276"/>
      <c r="AY10" s="78"/>
    </row>
    <row r="11" spans="2:51" ht="12" customHeight="1">
      <c r="C11" s="94"/>
      <c r="D11" s="94"/>
      <c r="E11" s="94"/>
      <c r="F11" s="94"/>
      <c r="G11" s="94"/>
      <c r="H11" s="94"/>
      <c r="I11" s="94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95"/>
      <c r="AB11" s="95"/>
      <c r="AC11" s="95"/>
      <c r="AD11" s="95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</row>
    <row r="12" spans="2:51" ht="23.25" customHeight="1">
      <c r="C12" s="425" t="s">
        <v>137</v>
      </c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5"/>
      <c r="AC12" s="425"/>
      <c r="AD12" s="425"/>
      <c r="AE12" s="425"/>
      <c r="AF12" s="425"/>
      <c r="AG12" s="425"/>
      <c r="AH12" s="425"/>
      <c r="AI12" s="425"/>
      <c r="AJ12" s="425"/>
      <c r="AK12" s="425"/>
      <c r="AL12" s="425"/>
      <c r="AM12" s="425"/>
      <c r="AN12" s="425"/>
      <c r="AO12" s="425"/>
      <c r="AP12" s="425"/>
      <c r="AQ12" s="425"/>
      <c r="AR12" s="425"/>
      <c r="AS12" s="425"/>
      <c r="AT12" s="425"/>
      <c r="AU12" s="425"/>
      <c r="AV12" s="425"/>
      <c r="AW12" s="425"/>
      <c r="AX12" s="425"/>
    </row>
    <row r="13" spans="2:51" ht="23.25" customHeight="1"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5"/>
      <c r="AC13" s="425"/>
      <c r="AD13" s="425"/>
      <c r="AE13" s="425"/>
      <c r="AF13" s="425"/>
      <c r="AG13" s="425"/>
      <c r="AH13" s="425"/>
      <c r="AI13" s="425"/>
      <c r="AJ13" s="425"/>
      <c r="AK13" s="425"/>
      <c r="AL13" s="425"/>
      <c r="AM13" s="425"/>
      <c r="AN13" s="425"/>
      <c r="AO13" s="425"/>
      <c r="AP13" s="425"/>
      <c r="AQ13" s="425"/>
      <c r="AR13" s="425"/>
      <c r="AS13" s="425"/>
      <c r="AT13" s="425"/>
      <c r="AU13" s="425"/>
      <c r="AV13" s="425"/>
      <c r="AW13" s="425"/>
      <c r="AX13" s="425"/>
    </row>
    <row r="14" spans="2:51" ht="23.25" customHeight="1">
      <c r="C14" s="425"/>
      <c r="D14" s="425"/>
      <c r="E14" s="425"/>
      <c r="F14" s="425"/>
      <c r="G14" s="425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5"/>
      <c r="AC14" s="425"/>
      <c r="AD14" s="425"/>
      <c r="AE14" s="425"/>
      <c r="AF14" s="425"/>
      <c r="AG14" s="425"/>
      <c r="AH14" s="425"/>
      <c r="AI14" s="425"/>
      <c r="AJ14" s="425"/>
      <c r="AK14" s="425"/>
      <c r="AL14" s="425"/>
      <c r="AM14" s="425"/>
      <c r="AN14" s="425"/>
      <c r="AO14" s="425"/>
      <c r="AP14" s="425"/>
      <c r="AQ14" s="425"/>
      <c r="AR14" s="425"/>
      <c r="AS14" s="425"/>
      <c r="AT14" s="425"/>
      <c r="AU14" s="425"/>
      <c r="AV14" s="425"/>
      <c r="AW14" s="425"/>
      <c r="AX14" s="425"/>
    </row>
    <row r="15" spans="2:51" ht="23.25" customHeight="1">
      <c r="C15" s="386" t="s">
        <v>116</v>
      </c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387"/>
      <c r="AX15" s="387"/>
    </row>
    <row r="16" spans="2:51" ht="23.25" customHeight="1">
      <c r="C16" s="387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7"/>
      <c r="AJ16" s="387"/>
      <c r="AK16" s="387"/>
      <c r="AL16" s="387"/>
      <c r="AM16" s="387"/>
      <c r="AN16" s="387"/>
      <c r="AO16" s="387"/>
      <c r="AP16" s="387"/>
      <c r="AQ16" s="387"/>
      <c r="AR16" s="387"/>
      <c r="AS16" s="387"/>
      <c r="AT16" s="387"/>
      <c r="AU16" s="387"/>
      <c r="AV16" s="387"/>
      <c r="AW16" s="387"/>
      <c r="AX16" s="387"/>
    </row>
    <row r="17" spans="3:50" ht="23.25" customHeight="1" thickBot="1"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7"/>
      <c r="AM17" s="387"/>
      <c r="AN17" s="387"/>
      <c r="AO17" s="387"/>
      <c r="AP17" s="387"/>
      <c r="AQ17" s="387"/>
      <c r="AR17" s="387"/>
      <c r="AS17" s="387"/>
      <c r="AT17" s="387"/>
      <c r="AU17" s="387"/>
      <c r="AV17" s="387"/>
      <c r="AW17" s="387"/>
      <c r="AX17" s="387"/>
    </row>
    <row r="18" spans="3:50" ht="25.5" customHeight="1">
      <c r="C18" s="388" t="s">
        <v>12</v>
      </c>
      <c r="D18" s="389"/>
      <c r="E18" s="391" t="s">
        <v>14</v>
      </c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3"/>
      <c r="AA18" s="392" t="s">
        <v>4</v>
      </c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392"/>
      <c r="AR18" s="392"/>
      <c r="AS18" s="392"/>
      <c r="AT18" s="392"/>
      <c r="AU18" s="392"/>
      <c r="AV18" s="393"/>
    </row>
    <row r="19" spans="3:50" ht="14.25" customHeight="1">
      <c r="C19" s="371"/>
      <c r="D19" s="372"/>
      <c r="E19" s="394" t="s">
        <v>99</v>
      </c>
      <c r="F19" s="395"/>
      <c r="G19" s="395"/>
      <c r="H19" s="395"/>
      <c r="I19" s="395"/>
      <c r="J19" s="395"/>
      <c r="K19" s="395"/>
      <c r="L19" s="398" t="s">
        <v>101</v>
      </c>
      <c r="M19" s="399"/>
      <c r="N19" s="399"/>
      <c r="O19" s="399"/>
      <c r="P19" s="399"/>
      <c r="Q19" s="399"/>
      <c r="R19" s="400"/>
      <c r="S19" s="404" t="s">
        <v>18</v>
      </c>
      <c r="T19" s="405"/>
      <c r="U19" s="405"/>
      <c r="V19" s="405"/>
      <c r="W19" s="405"/>
      <c r="X19" s="405"/>
      <c r="Y19" s="405"/>
      <c r="Z19" s="406"/>
      <c r="AA19" s="407" t="s">
        <v>100</v>
      </c>
      <c r="AB19" s="395"/>
      <c r="AC19" s="395"/>
      <c r="AD19" s="395"/>
      <c r="AE19" s="395"/>
      <c r="AF19" s="395"/>
      <c r="AG19" s="395"/>
      <c r="AH19" s="398" t="s">
        <v>101</v>
      </c>
      <c r="AI19" s="399"/>
      <c r="AJ19" s="399"/>
      <c r="AK19" s="399"/>
      <c r="AL19" s="399"/>
      <c r="AM19" s="399"/>
      <c r="AN19" s="400"/>
      <c r="AO19" s="404" t="s">
        <v>18</v>
      </c>
      <c r="AP19" s="405"/>
      <c r="AQ19" s="405"/>
      <c r="AR19" s="405"/>
      <c r="AS19" s="405"/>
      <c r="AT19" s="405"/>
      <c r="AU19" s="405"/>
      <c r="AV19" s="406"/>
    </row>
    <row r="20" spans="3:50" ht="15" customHeight="1" thickBot="1">
      <c r="C20" s="293"/>
      <c r="D20" s="390"/>
      <c r="E20" s="396"/>
      <c r="F20" s="397"/>
      <c r="G20" s="397"/>
      <c r="H20" s="397"/>
      <c r="I20" s="397"/>
      <c r="J20" s="397"/>
      <c r="K20" s="397"/>
      <c r="L20" s="401"/>
      <c r="M20" s="402"/>
      <c r="N20" s="402"/>
      <c r="O20" s="402"/>
      <c r="P20" s="402"/>
      <c r="Q20" s="402"/>
      <c r="R20" s="403"/>
      <c r="S20" s="409" t="s">
        <v>115</v>
      </c>
      <c r="T20" s="410"/>
      <c r="U20" s="410"/>
      <c r="V20" s="411"/>
      <c r="W20" s="409" t="s">
        <v>22</v>
      </c>
      <c r="X20" s="410"/>
      <c r="Y20" s="410"/>
      <c r="Z20" s="412"/>
      <c r="AA20" s="408"/>
      <c r="AB20" s="397"/>
      <c r="AC20" s="397"/>
      <c r="AD20" s="397"/>
      <c r="AE20" s="397"/>
      <c r="AF20" s="397"/>
      <c r="AG20" s="397"/>
      <c r="AH20" s="401"/>
      <c r="AI20" s="402"/>
      <c r="AJ20" s="402"/>
      <c r="AK20" s="402"/>
      <c r="AL20" s="402"/>
      <c r="AM20" s="402"/>
      <c r="AN20" s="403"/>
      <c r="AO20" s="409" t="s">
        <v>115</v>
      </c>
      <c r="AP20" s="410"/>
      <c r="AQ20" s="410"/>
      <c r="AR20" s="411"/>
      <c r="AS20" s="409" t="s">
        <v>22</v>
      </c>
      <c r="AT20" s="410"/>
      <c r="AU20" s="410"/>
      <c r="AV20" s="412"/>
    </row>
    <row r="21" spans="3:50" ht="15.75" customHeight="1">
      <c r="C21" s="371">
        <v>1</v>
      </c>
      <c r="D21" s="372"/>
      <c r="E21" s="373"/>
      <c r="F21" s="374"/>
      <c r="G21" s="374"/>
      <c r="H21" s="374"/>
      <c r="I21" s="374"/>
      <c r="J21" s="374"/>
      <c r="K21" s="375"/>
      <c r="L21" s="376">
        <f>E21*150</f>
        <v>0</v>
      </c>
      <c r="M21" s="377"/>
      <c r="N21" s="377"/>
      <c r="O21" s="377"/>
      <c r="P21" s="377"/>
      <c r="Q21" s="377"/>
      <c r="R21" s="378"/>
      <c r="S21" s="379"/>
      <c r="T21" s="380"/>
      <c r="U21" s="380"/>
      <c r="V21" s="381"/>
      <c r="W21" s="382"/>
      <c r="X21" s="383"/>
      <c r="Y21" s="383"/>
      <c r="Z21" s="384"/>
      <c r="AA21" s="373"/>
      <c r="AB21" s="374"/>
      <c r="AC21" s="374"/>
      <c r="AD21" s="374"/>
      <c r="AE21" s="374"/>
      <c r="AF21" s="374"/>
      <c r="AG21" s="375"/>
      <c r="AH21" s="376">
        <f>AA21*100</f>
        <v>0</v>
      </c>
      <c r="AI21" s="377"/>
      <c r="AJ21" s="377"/>
      <c r="AK21" s="377"/>
      <c r="AL21" s="377"/>
      <c r="AM21" s="377"/>
      <c r="AN21" s="378"/>
      <c r="AO21" s="379"/>
      <c r="AP21" s="380"/>
      <c r="AQ21" s="380"/>
      <c r="AR21" s="381"/>
      <c r="AS21" s="382"/>
      <c r="AT21" s="383"/>
      <c r="AU21" s="383"/>
      <c r="AV21" s="385"/>
    </row>
    <row r="22" spans="3:50" ht="15.75" customHeight="1">
      <c r="C22" s="369"/>
      <c r="D22" s="370"/>
      <c r="E22" s="356"/>
      <c r="F22" s="357"/>
      <c r="G22" s="357"/>
      <c r="H22" s="357"/>
      <c r="I22" s="357"/>
      <c r="J22" s="357"/>
      <c r="K22" s="358"/>
      <c r="L22" s="334"/>
      <c r="M22" s="335"/>
      <c r="N22" s="335"/>
      <c r="O22" s="335"/>
      <c r="P22" s="335"/>
      <c r="Q22" s="335"/>
      <c r="R22" s="336"/>
      <c r="S22" s="340"/>
      <c r="T22" s="341"/>
      <c r="U22" s="341"/>
      <c r="V22" s="342"/>
      <c r="W22" s="346"/>
      <c r="X22" s="347"/>
      <c r="Y22" s="347"/>
      <c r="Z22" s="363"/>
      <c r="AA22" s="356"/>
      <c r="AB22" s="357"/>
      <c r="AC22" s="357"/>
      <c r="AD22" s="357"/>
      <c r="AE22" s="357"/>
      <c r="AF22" s="357"/>
      <c r="AG22" s="358"/>
      <c r="AH22" s="334"/>
      <c r="AI22" s="335"/>
      <c r="AJ22" s="335"/>
      <c r="AK22" s="335"/>
      <c r="AL22" s="335"/>
      <c r="AM22" s="335"/>
      <c r="AN22" s="336"/>
      <c r="AO22" s="340"/>
      <c r="AP22" s="341"/>
      <c r="AQ22" s="341"/>
      <c r="AR22" s="342"/>
      <c r="AS22" s="346"/>
      <c r="AT22" s="347"/>
      <c r="AU22" s="347"/>
      <c r="AV22" s="348"/>
    </row>
    <row r="23" spans="3:50" ht="15.75" customHeight="1">
      <c r="C23" s="291">
        <v>2</v>
      </c>
      <c r="D23" s="368"/>
      <c r="E23" s="353"/>
      <c r="F23" s="354"/>
      <c r="G23" s="354"/>
      <c r="H23" s="354"/>
      <c r="I23" s="354"/>
      <c r="J23" s="354"/>
      <c r="K23" s="355"/>
      <c r="L23" s="331">
        <f>E23*150</f>
        <v>0</v>
      </c>
      <c r="M23" s="332"/>
      <c r="N23" s="332"/>
      <c r="O23" s="332"/>
      <c r="P23" s="332"/>
      <c r="Q23" s="332"/>
      <c r="R23" s="333"/>
      <c r="S23" s="337"/>
      <c r="T23" s="338"/>
      <c r="U23" s="338"/>
      <c r="V23" s="339"/>
      <c r="W23" s="343"/>
      <c r="X23" s="344"/>
      <c r="Y23" s="344"/>
      <c r="Z23" s="362"/>
      <c r="AA23" s="353"/>
      <c r="AB23" s="354"/>
      <c r="AC23" s="354"/>
      <c r="AD23" s="354"/>
      <c r="AE23" s="354"/>
      <c r="AF23" s="354"/>
      <c r="AG23" s="355"/>
      <c r="AH23" s="331">
        <f>AA23*100</f>
        <v>0</v>
      </c>
      <c r="AI23" s="332"/>
      <c r="AJ23" s="332"/>
      <c r="AK23" s="332"/>
      <c r="AL23" s="332"/>
      <c r="AM23" s="332"/>
      <c r="AN23" s="333"/>
      <c r="AO23" s="337"/>
      <c r="AP23" s="338"/>
      <c r="AQ23" s="338"/>
      <c r="AR23" s="339"/>
      <c r="AS23" s="343"/>
      <c r="AT23" s="344"/>
      <c r="AU23" s="344"/>
      <c r="AV23" s="345"/>
    </row>
    <row r="24" spans="3:50" ht="15.75" customHeight="1">
      <c r="C24" s="369"/>
      <c r="D24" s="370"/>
      <c r="E24" s="356"/>
      <c r="F24" s="357"/>
      <c r="G24" s="357"/>
      <c r="H24" s="357"/>
      <c r="I24" s="357"/>
      <c r="J24" s="357"/>
      <c r="K24" s="358"/>
      <c r="L24" s="334"/>
      <c r="M24" s="335"/>
      <c r="N24" s="335"/>
      <c r="O24" s="335"/>
      <c r="P24" s="335"/>
      <c r="Q24" s="335"/>
      <c r="R24" s="336"/>
      <c r="S24" s="340"/>
      <c r="T24" s="341"/>
      <c r="U24" s="341"/>
      <c r="V24" s="342"/>
      <c r="W24" s="346"/>
      <c r="X24" s="347"/>
      <c r="Y24" s="347"/>
      <c r="Z24" s="363"/>
      <c r="AA24" s="356"/>
      <c r="AB24" s="357"/>
      <c r="AC24" s="357"/>
      <c r="AD24" s="357"/>
      <c r="AE24" s="357"/>
      <c r="AF24" s="357"/>
      <c r="AG24" s="358"/>
      <c r="AH24" s="334"/>
      <c r="AI24" s="335"/>
      <c r="AJ24" s="335"/>
      <c r="AK24" s="335"/>
      <c r="AL24" s="335"/>
      <c r="AM24" s="335"/>
      <c r="AN24" s="336"/>
      <c r="AO24" s="340"/>
      <c r="AP24" s="341"/>
      <c r="AQ24" s="341"/>
      <c r="AR24" s="342"/>
      <c r="AS24" s="346"/>
      <c r="AT24" s="347"/>
      <c r="AU24" s="347"/>
      <c r="AV24" s="348"/>
    </row>
    <row r="25" spans="3:50" ht="15.75" customHeight="1">
      <c r="C25" s="291">
        <v>3</v>
      </c>
      <c r="D25" s="368"/>
      <c r="E25" s="353"/>
      <c r="F25" s="354"/>
      <c r="G25" s="354"/>
      <c r="H25" s="354"/>
      <c r="I25" s="354"/>
      <c r="J25" s="354"/>
      <c r="K25" s="355"/>
      <c r="L25" s="331">
        <f t="shared" ref="L25" si="0">E25*150</f>
        <v>0</v>
      </c>
      <c r="M25" s="332"/>
      <c r="N25" s="332"/>
      <c r="O25" s="332"/>
      <c r="P25" s="332"/>
      <c r="Q25" s="332"/>
      <c r="R25" s="333"/>
      <c r="S25" s="337"/>
      <c r="T25" s="338"/>
      <c r="U25" s="338"/>
      <c r="V25" s="339"/>
      <c r="W25" s="343"/>
      <c r="X25" s="344"/>
      <c r="Y25" s="344"/>
      <c r="Z25" s="362"/>
      <c r="AA25" s="353"/>
      <c r="AB25" s="354"/>
      <c r="AC25" s="354"/>
      <c r="AD25" s="354"/>
      <c r="AE25" s="354"/>
      <c r="AF25" s="354"/>
      <c r="AG25" s="355"/>
      <c r="AH25" s="331">
        <f t="shared" ref="AH25" si="1">AA25*100</f>
        <v>0</v>
      </c>
      <c r="AI25" s="332"/>
      <c r="AJ25" s="332"/>
      <c r="AK25" s="332"/>
      <c r="AL25" s="332"/>
      <c r="AM25" s="332"/>
      <c r="AN25" s="333"/>
      <c r="AO25" s="337"/>
      <c r="AP25" s="338"/>
      <c r="AQ25" s="338"/>
      <c r="AR25" s="339"/>
      <c r="AS25" s="343"/>
      <c r="AT25" s="344"/>
      <c r="AU25" s="344"/>
      <c r="AV25" s="345"/>
    </row>
    <row r="26" spans="3:50" ht="15.75" customHeight="1">
      <c r="C26" s="369"/>
      <c r="D26" s="370"/>
      <c r="E26" s="356"/>
      <c r="F26" s="357"/>
      <c r="G26" s="357"/>
      <c r="H26" s="357"/>
      <c r="I26" s="357"/>
      <c r="J26" s="357"/>
      <c r="K26" s="358"/>
      <c r="L26" s="334"/>
      <c r="M26" s="335"/>
      <c r="N26" s="335"/>
      <c r="O26" s="335"/>
      <c r="P26" s="335"/>
      <c r="Q26" s="335"/>
      <c r="R26" s="336"/>
      <c r="S26" s="340"/>
      <c r="T26" s="341"/>
      <c r="U26" s="341"/>
      <c r="V26" s="342"/>
      <c r="W26" s="346"/>
      <c r="X26" s="347"/>
      <c r="Y26" s="347"/>
      <c r="Z26" s="363"/>
      <c r="AA26" s="356"/>
      <c r="AB26" s="357"/>
      <c r="AC26" s="357"/>
      <c r="AD26" s="357"/>
      <c r="AE26" s="357"/>
      <c r="AF26" s="357"/>
      <c r="AG26" s="358"/>
      <c r="AH26" s="334"/>
      <c r="AI26" s="335"/>
      <c r="AJ26" s="335"/>
      <c r="AK26" s="335"/>
      <c r="AL26" s="335"/>
      <c r="AM26" s="335"/>
      <c r="AN26" s="336"/>
      <c r="AO26" s="340"/>
      <c r="AP26" s="341"/>
      <c r="AQ26" s="341"/>
      <c r="AR26" s="342"/>
      <c r="AS26" s="346"/>
      <c r="AT26" s="347"/>
      <c r="AU26" s="347"/>
      <c r="AV26" s="348"/>
    </row>
    <row r="27" spans="3:50" ht="15.75" customHeight="1">
      <c r="C27" s="291">
        <v>4</v>
      </c>
      <c r="D27" s="368"/>
      <c r="E27" s="353"/>
      <c r="F27" s="354"/>
      <c r="G27" s="354"/>
      <c r="H27" s="354"/>
      <c r="I27" s="354"/>
      <c r="J27" s="354"/>
      <c r="K27" s="355"/>
      <c r="L27" s="331">
        <f t="shared" ref="L27" si="2">E27*150</f>
        <v>0</v>
      </c>
      <c r="M27" s="332"/>
      <c r="N27" s="332"/>
      <c r="O27" s="332"/>
      <c r="P27" s="332"/>
      <c r="Q27" s="332"/>
      <c r="R27" s="333"/>
      <c r="S27" s="337"/>
      <c r="T27" s="338"/>
      <c r="U27" s="338"/>
      <c r="V27" s="339"/>
      <c r="W27" s="343"/>
      <c r="X27" s="344"/>
      <c r="Y27" s="344"/>
      <c r="Z27" s="362"/>
      <c r="AA27" s="353"/>
      <c r="AB27" s="354"/>
      <c r="AC27" s="354"/>
      <c r="AD27" s="354"/>
      <c r="AE27" s="354"/>
      <c r="AF27" s="354"/>
      <c r="AG27" s="355"/>
      <c r="AH27" s="331">
        <f t="shared" ref="AH27" si="3">AA27*100</f>
        <v>0</v>
      </c>
      <c r="AI27" s="332"/>
      <c r="AJ27" s="332"/>
      <c r="AK27" s="332"/>
      <c r="AL27" s="332"/>
      <c r="AM27" s="332"/>
      <c r="AN27" s="333"/>
      <c r="AO27" s="337"/>
      <c r="AP27" s="338"/>
      <c r="AQ27" s="338"/>
      <c r="AR27" s="339"/>
      <c r="AS27" s="343"/>
      <c r="AT27" s="344"/>
      <c r="AU27" s="344"/>
      <c r="AV27" s="345"/>
    </row>
    <row r="28" spans="3:50" ht="15.75" customHeight="1">
      <c r="C28" s="369"/>
      <c r="D28" s="370"/>
      <c r="E28" s="356"/>
      <c r="F28" s="357"/>
      <c r="G28" s="357"/>
      <c r="H28" s="357"/>
      <c r="I28" s="357"/>
      <c r="J28" s="357"/>
      <c r="K28" s="358"/>
      <c r="L28" s="334"/>
      <c r="M28" s="335"/>
      <c r="N28" s="335"/>
      <c r="O28" s="335"/>
      <c r="P28" s="335"/>
      <c r="Q28" s="335"/>
      <c r="R28" s="336"/>
      <c r="S28" s="340"/>
      <c r="T28" s="341"/>
      <c r="U28" s="341"/>
      <c r="V28" s="342"/>
      <c r="W28" s="346"/>
      <c r="X28" s="347"/>
      <c r="Y28" s="347"/>
      <c r="Z28" s="363"/>
      <c r="AA28" s="356"/>
      <c r="AB28" s="357"/>
      <c r="AC28" s="357"/>
      <c r="AD28" s="357"/>
      <c r="AE28" s="357"/>
      <c r="AF28" s="357"/>
      <c r="AG28" s="358"/>
      <c r="AH28" s="334"/>
      <c r="AI28" s="335"/>
      <c r="AJ28" s="335"/>
      <c r="AK28" s="335"/>
      <c r="AL28" s="335"/>
      <c r="AM28" s="335"/>
      <c r="AN28" s="336"/>
      <c r="AO28" s="340"/>
      <c r="AP28" s="341"/>
      <c r="AQ28" s="341"/>
      <c r="AR28" s="342"/>
      <c r="AS28" s="346"/>
      <c r="AT28" s="347"/>
      <c r="AU28" s="347"/>
      <c r="AV28" s="348"/>
    </row>
    <row r="29" spans="3:50" ht="15.75" customHeight="1">
      <c r="C29" s="291">
        <v>5</v>
      </c>
      <c r="D29" s="368"/>
      <c r="E29" s="353"/>
      <c r="F29" s="354"/>
      <c r="G29" s="354"/>
      <c r="H29" s="354"/>
      <c r="I29" s="354"/>
      <c r="J29" s="354"/>
      <c r="K29" s="355"/>
      <c r="L29" s="331">
        <f t="shared" ref="L29" si="4">E29*150</f>
        <v>0</v>
      </c>
      <c r="M29" s="332"/>
      <c r="N29" s="332"/>
      <c r="O29" s="332"/>
      <c r="P29" s="332"/>
      <c r="Q29" s="332"/>
      <c r="R29" s="333"/>
      <c r="S29" s="337"/>
      <c r="T29" s="338"/>
      <c r="U29" s="338"/>
      <c r="V29" s="339"/>
      <c r="W29" s="343"/>
      <c r="X29" s="344"/>
      <c r="Y29" s="344"/>
      <c r="Z29" s="362"/>
      <c r="AA29" s="353"/>
      <c r="AB29" s="354"/>
      <c r="AC29" s="354"/>
      <c r="AD29" s="354"/>
      <c r="AE29" s="354"/>
      <c r="AF29" s="354"/>
      <c r="AG29" s="355"/>
      <c r="AH29" s="331">
        <f t="shared" ref="AH29" si="5">AA29*100</f>
        <v>0</v>
      </c>
      <c r="AI29" s="332"/>
      <c r="AJ29" s="332"/>
      <c r="AK29" s="332"/>
      <c r="AL29" s="332"/>
      <c r="AM29" s="332"/>
      <c r="AN29" s="333"/>
      <c r="AO29" s="337"/>
      <c r="AP29" s="338"/>
      <c r="AQ29" s="338"/>
      <c r="AR29" s="339"/>
      <c r="AS29" s="343"/>
      <c r="AT29" s="344"/>
      <c r="AU29" s="344"/>
      <c r="AV29" s="345"/>
    </row>
    <row r="30" spans="3:50" ht="15.75" customHeight="1">
      <c r="C30" s="369"/>
      <c r="D30" s="370"/>
      <c r="E30" s="356"/>
      <c r="F30" s="357"/>
      <c r="G30" s="357"/>
      <c r="H30" s="357"/>
      <c r="I30" s="357"/>
      <c r="J30" s="357"/>
      <c r="K30" s="358"/>
      <c r="L30" s="334"/>
      <c r="M30" s="335"/>
      <c r="N30" s="335"/>
      <c r="O30" s="335"/>
      <c r="P30" s="335"/>
      <c r="Q30" s="335"/>
      <c r="R30" s="336"/>
      <c r="S30" s="340"/>
      <c r="T30" s="341"/>
      <c r="U30" s="341"/>
      <c r="V30" s="342"/>
      <c r="W30" s="346"/>
      <c r="X30" s="347"/>
      <c r="Y30" s="347"/>
      <c r="Z30" s="363"/>
      <c r="AA30" s="356"/>
      <c r="AB30" s="357"/>
      <c r="AC30" s="357"/>
      <c r="AD30" s="357"/>
      <c r="AE30" s="357"/>
      <c r="AF30" s="357"/>
      <c r="AG30" s="358"/>
      <c r="AH30" s="334"/>
      <c r="AI30" s="335"/>
      <c r="AJ30" s="335"/>
      <c r="AK30" s="335"/>
      <c r="AL30" s="335"/>
      <c r="AM30" s="335"/>
      <c r="AN30" s="336"/>
      <c r="AO30" s="340"/>
      <c r="AP30" s="341"/>
      <c r="AQ30" s="341"/>
      <c r="AR30" s="342"/>
      <c r="AS30" s="346"/>
      <c r="AT30" s="347"/>
      <c r="AU30" s="347"/>
      <c r="AV30" s="348"/>
    </row>
    <row r="31" spans="3:50" ht="15.75" customHeight="1">
      <c r="C31" s="291">
        <v>6</v>
      </c>
      <c r="D31" s="368"/>
      <c r="E31" s="353"/>
      <c r="F31" s="354"/>
      <c r="G31" s="354"/>
      <c r="H31" s="354"/>
      <c r="I31" s="354"/>
      <c r="J31" s="354"/>
      <c r="K31" s="355"/>
      <c r="L31" s="331">
        <f t="shared" ref="L31" si="6">E31*150</f>
        <v>0</v>
      </c>
      <c r="M31" s="332"/>
      <c r="N31" s="332"/>
      <c r="O31" s="332"/>
      <c r="P31" s="332"/>
      <c r="Q31" s="332"/>
      <c r="R31" s="333"/>
      <c r="S31" s="337"/>
      <c r="T31" s="338"/>
      <c r="U31" s="338"/>
      <c r="V31" s="339"/>
      <c r="W31" s="343"/>
      <c r="X31" s="344"/>
      <c r="Y31" s="344"/>
      <c r="Z31" s="362"/>
      <c r="AA31" s="353"/>
      <c r="AB31" s="354"/>
      <c r="AC31" s="354"/>
      <c r="AD31" s="354"/>
      <c r="AE31" s="354"/>
      <c r="AF31" s="354"/>
      <c r="AG31" s="355"/>
      <c r="AH31" s="331">
        <f t="shared" ref="AH31" si="7">AA31*100</f>
        <v>0</v>
      </c>
      <c r="AI31" s="332"/>
      <c r="AJ31" s="332"/>
      <c r="AK31" s="332"/>
      <c r="AL31" s="332"/>
      <c r="AM31" s="332"/>
      <c r="AN31" s="333"/>
      <c r="AO31" s="337"/>
      <c r="AP31" s="338"/>
      <c r="AQ31" s="338"/>
      <c r="AR31" s="339"/>
      <c r="AS31" s="343"/>
      <c r="AT31" s="344"/>
      <c r="AU31" s="344"/>
      <c r="AV31" s="345"/>
    </row>
    <row r="32" spans="3:50" ht="15.75" customHeight="1">
      <c r="C32" s="369"/>
      <c r="D32" s="370"/>
      <c r="E32" s="356"/>
      <c r="F32" s="357"/>
      <c r="G32" s="357"/>
      <c r="H32" s="357"/>
      <c r="I32" s="357"/>
      <c r="J32" s="357"/>
      <c r="K32" s="358"/>
      <c r="L32" s="334"/>
      <c r="M32" s="335"/>
      <c r="N32" s="335"/>
      <c r="O32" s="335"/>
      <c r="P32" s="335"/>
      <c r="Q32" s="335"/>
      <c r="R32" s="336"/>
      <c r="S32" s="340"/>
      <c r="T32" s="341"/>
      <c r="U32" s="341"/>
      <c r="V32" s="342"/>
      <c r="W32" s="346"/>
      <c r="X32" s="347"/>
      <c r="Y32" s="347"/>
      <c r="Z32" s="363"/>
      <c r="AA32" s="356"/>
      <c r="AB32" s="357"/>
      <c r="AC32" s="357"/>
      <c r="AD32" s="357"/>
      <c r="AE32" s="357"/>
      <c r="AF32" s="357"/>
      <c r="AG32" s="358"/>
      <c r="AH32" s="334"/>
      <c r="AI32" s="335"/>
      <c r="AJ32" s="335"/>
      <c r="AK32" s="335"/>
      <c r="AL32" s="335"/>
      <c r="AM32" s="335"/>
      <c r="AN32" s="336"/>
      <c r="AO32" s="340"/>
      <c r="AP32" s="341"/>
      <c r="AQ32" s="341"/>
      <c r="AR32" s="342"/>
      <c r="AS32" s="346"/>
      <c r="AT32" s="347"/>
      <c r="AU32" s="347"/>
      <c r="AV32" s="348"/>
    </row>
    <row r="33" spans="3:48" ht="15.75" customHeight="1">
      <c r="C33" s="291">
        <v>7</v>
      </c>
      <c r="D33" s="368"/>
      <c r="E33" s="353"/>
      <c r="F33" s="354"/>
      <c r="G33" s="354"/>
      <c r="H33" s="354"/>
      <c r="I33" s="354"/>
      <c r="J33" s="354"/>
      <c r="K33" s="355"/>
      <c r="L33" s="331">
        <f t="shared" ref="L33" si="8">E33*150</f>
        <v>0</v>
      </c>
      <c r="M33" s="332"/>
      <c r="N33" s="332"/>
      <c r="O33" s="332"/>
      <c r="P33" s="332"/>
      <c r="Q33" s="332"/>
      <c r="R33" s="333"/>
      <c r="S33" s="337"/>
      <c r="T33" s="338"/>
      <c r="U33" s="338"/>
      <c r="V33" s="339"/>
      <c r="W33" s="343"/>
      <c r="X33" s="344"/>
      <c r="Y33" s="344"/>
      <c r="Z33" s="362"/>
      <c r="AA33" s="353"/>
      <c r="AB33" s="354"/>
      <c r="AC33" s="354"/>
      <c r="AD33" s="354"/>
      <c r="AE33" s="354"/>
      <c r="AF33" s="354"/>
      <c r="AG33" s="355"/>
      <c r="AH33" s="331">
        <f t="shared" ref="AH33" si="9">AA33*100</f>
        <v>0</v>
      </c>
      <c r="AI33" s="332"/>
      <c r="AJ33" s="332"/>
      <c r="AK33" s="332"/>
      <c r="AL33" s="332"/>
      <c r="AM33" s="332"/>
      <c r="AN33" s="333"/>
      <c r="AO33" s="337"/>
      <c r="AP33" s="338"/>
      <c r="AQ33" s="338"/>
      <c r="AR33" s="339"/>
      <c r="AS33" s="343"/>
      <c r="AT33" s="344"/>
      <c r="AU33" s="344"/>
      <c r="AV33" s="345"/>
    </row>
    <row r="34" spans="3:48" ht="15.75" customHeight="1">
      <c r="C34" s="369"/>
      <c r="D34" s="370"/>
      <c r="E34" s="356"/>
      <c r="F34" s="357"/>
      <c r="G34" s="357"/>
      <c r="H34" s="357"/>
      <c r="I34" s="357"/>
      <c r="J34" s="357"/>
      <c r="K34" s="358"/>
      <c r="L34" s="334"/>
      <c r="M34" s="335"/>
      <c r="N34" s="335"/>
      <c r="O34" s="335"/>
      <c r="P34" s="335"/>
      <c r="Q34" s="335"/>
      <c r="R34" s="336"/>
      <c r="S34" s="340"/>
      <c r="T34" s="341"/>
      <c r="U34" s="341"/>
      <c r="V34" s="342"/>
      <c r="W34" s="346"/>
      <c r="X34" s="347"/>
      <c r="Y34" s="347"/>
      <c r="Z34" s="363"/>
      <c r="AA34" s="356"/>
      <c r="AB34" s="357"/>
      <c r="AC34" s="357"/>
      <c r="AD34" s="357"/>
      <c r="AE34" s="357"/>
      <c r="AF34" s="357"/>
      <c r="AG34" s="358"/>
      <c r="AH34" s="334"/>
      <c r="AI34" s="335"/>
      <c r="AJ34" s="335"/>
      <c r="AK34" s="335"/>
      <c r="AL34" s="335"/>
      <c r="AM34" s="335"/>
      <c r="AN34" s="336"/>
      <c r="AO34" s="340"/>
      <c r="AP34" s="341"/>
      <c r="AQ34" s="341"/>
      <c r="AR34" s="342"/>
      <c r="AS34" s="346"/>
      <c r="AT34" s="347"/>
      <c r="AU34" s="347"/>
      <c r="AV34" s="348"/>
    </row>
    <row r="35" spans="3:48" ht="15.75" customHeight="1">
      <c r="C35" s="291">
        <v>8</v>
      </c>
      <c r="D35" s="368"/>
      <c r="E35" s="353"/>
      <c r="F35" s="354"/>
      <c r="G35" s="354"/>
      <c r="H35" s="354"/>
      <c r="I35" s="354"/>
      <c r="J35" s="354"/>
      <c r="K35" s="355"/>
      <c r="L35" s="331">
        <f t="shared" ref="L35" si="10">E35*150</f>
        <v>0</v>
      </c>
      <c r="M35" s="332"/>
      <c r="N35" s="332"/>
      <c r="O35" s="332"/>
      <c r="P35" s="332"/>
      <c r="Q35" s="332"/>
      <c r="R35" s="333"/>
      <c r="S35" s="337"/>
      <c r="T35" s="338"/>
      <c r="U35" s="338"/>
      <c r="V35" s="339"/>
      <c r="W35" s="343"/>
      <c r="X35" s="344"/>
      <c r="Y35" s="344"/>
      <c r="Z35" s="362"/>
      <c r="AA35" s="353"/>
      <c r="AB35" s="354"/>
      <c r="AC35" s="354"/>
      <c r="AD35" s="354"/>
      <c r="AE35" s="354"/>
      <c r="AF35" s="354"/>
      <c r="AG35" s="355"/>
      <c r="AH35" s="331">
        <f t="shared" ref="AH35" si="11">AA35*100</f>
        <v>0</v>
      </c>
      <c r="AI35" s="332"/>
      <c r="AJ35" s="332"/>
      <c r="AK35" s="332"/>
      <c r="AL35" s="332"/>
      <c r="AM35" s="332"/>
      <c r="AN35" s="333"/>
      <c r="AO35" s="337"/>
      <c r="AP35" s="338"/>
      <c r="AQ35" s="338"/>
      <c r="AR35" s="339"/>
      <c r="AS35" s="343"/>
      <c r="AT35" s="344"/>
      <c r="AU35" s="344"/>
      <c r="AV35" s="345"/>
    </row>
    <row r="36" spans="3:48" ht="15.75" customHeight="1">
      <c r="C36" s="369"/>
      <c r="D36" s="370"/>
      <c r="E36" s="356"/>
      <c r="F36" s="357"/>
      <c r="G36" s="357"/>
      <c r="H36" s="357"/>
      <c r="I36" s="357"/>
      <c r="J36" s="357"/>
      <c r="K36" s="358"/>
      <c r="L36" s="334"/>
      <c r="M36" s="335"/>
      <c r="N36" s="335"/>
      <c r="O36" s="335"/>
      <c r="P36" s="335"/>
      <c r="Q36" s="335"/>
      <c r="R36" s="336"/>
      <c r="S36" s="340"/>
      <c r="T36" s="341"/>
      <c r="U36" s="341"/>
      <c r="V36" s="342"/>
      <c r="W36" s="346"/>
      <c r="X36" s="347"/>
      <c r="Y36" s="347"/>
      <c r="Z36" s="363"/>
      <c r="AA36" s="356"/>
      <c r="AB36" s="357"/>
      <c r="AC36" s="357"/>
      <c r="AD36" s="357"/>
      <c r="AE36" s="357"/>
      <c r="AF36" s="357"/>
      <c r="AG36" s="358"/>
      <c r="AH36" s="334"/>
      <c r="AI36" s="335"/>
      <c r="AJ36" s="335"/>
      <c r="AK36" s="335"/>
      <c r="AL36" s="335"/>
      <c r="AM36" s="335"/>
      <c r="AN36" s="336"/>
      <c r="AO36" s="340"/>
      <c r="AP36" s="341"/>
      <c r="AQ36" s="341"/>
      <c r="AR36" s="342"/>
      <c r="AS36" s="346"/>
      <c r="AT36" s="347"/>
      <c r="AU36" s="347"/>
      <c r="AV36" s="348"/>
    </row>
    <row r="37" spans="3:48" ht="15.75" customHeight="1">
      <c r="C37" s="291">
        <v>9</v>
      </c>
      <c r="D37" s="368"/>
      <c r="E37" s="353"/>
      <c r="F37" s="354"/>
      <c r="G37" s="354"/>
      <c r="H37" s="354"/>
      <c r="I37" s="354"/>
      <c r="J37" s="354"/>
      <c r="K37" s="355"/>
      <c r="L37" s="331">
        <f t="shared" ref="L37" si="12">E37*150</f>
        <v>0</v>
      </c>
      <c r="M37" s="332"/>
      <c r="N37" s="332"/>
      <c r="O37" s="332"/>
      <c r="P37" s="332"/>
      <c r="Q37" s="332"/>
      <c r="R37" s="333"/>
      <c r="S37" s="337"/>
      <c r="T37" s="338"/>
      <c r="U37" s="338"/>
      <c r="V37" s="339"/>
      <c r="W37" s="343"/>
      <c r="X37" s="344"/>
      <c r="Y37" s="344"/>
      <c r="Z37" s="362"/>
      <c r="AA37" s="353"/>
      <c r="AB37" s="354"/>
      <c r="AC37" s="354"/>
      <c r="AD37" s="354"/>
      <c r="AE37" s="354"/>
      <c r="AF37" s="354"/>
      <c r="AG37" s="355"/>
      <c r="AH37" s="331">
        <f t="shared" ref="AH37" si="13">AA37*100</f>
        <v>0</v>
      </c>
      <c r="AI37" s="332"/>
      <c r="AJ37" s="332"/>
      <c r="AK37" s="332"/>
      <c r="AL37" s="332"/>
      <c r="AM37" s="332"/>
      <c r="AN37" s="333"/>
      <c r="AO37" s="337"/>
      <c r="AP37" s="338"/>
      <c r="AQ37" s="338"/>
      <c r="AR37" s="339"/>
      <c r="AS37" s="343"/>
      <c r="AT37" s="344"/>
      <c r="AU37" s="344"/>
      <c r="AV37" s="345"/>
    </row>
    <row r="38" spans="3:48" ht="15.75" customHeight="1">
      <c r="C38" s="369"/>
      <c r="D38" s="370"/>
      <c r="E38" s="356"/>
      <c r="F38" s="357"/>
      <c r="G38" s="357"/>
      <c r="H38" s="357"/>
      <c r="I38" s="357"/>
      <c r="J38" s="357"/>
      <c r="K38" s="358"/>
      <c r="L38" s="334"/>
      <c r="M38" s="335"/>
      <c r="N38" s="335"/>
      <c r="O38" s="335"/>
      <c r="P38" s="335"/>
      <c r="Q38" s="335"/>
      <c r="R38" s="336"/>
      <c r="S38" s="340"/>
      <c r="T38" s="341"/>
      <c r="U38" s="341"/>
      <c r="V38" s="342"/>
      <c r="W38" s="346"/>
      <c r="X38" s="347"/>
      <c r="Y38" s="347"/>
      <c r="Z38" s="363"/>
      <c r="AA38" s="356"/>
      <c r="AB38" s="357"/>
      <c r="AC38" s="357"/>
      <c r="AD38" s="357"/>
      <c r="AE38" s="357"/>
      <c r="AF38" s="357"/>
      <c r="AG38" s="358"/>
      <c r="AH38" s="334"/>
      <c r="AI38" s="335"/>
      <c r="AJ38" s="335"/>
      <c r="AK38" s="335"/>
      <c r="AL38" s="335"/>
      <c r="AM38" s="335"/>
      <c r="AN38" s="336"/>
      <c r="AO38" s="340"/>
      <c r="AP38" s="341"/>
      <c r="AQ38" s="341"/>
      <c r="AR38" s="342"/>
      <c r="AS38" s="346"/>
      <c r="AT38" s="347"/>
      <c r="AU38" s="347"/>
      <c r="AV38" s="348"/>
    </row>
    <row r="39" spans="3:48" ht="15.75" customHeight="1">
      <c r="C39" s="291">
        <v>10</v>
      </c>
      <c r="D39" s="368"/>
      <c r="E39" s="353"/>
      <c r="F39" s="354"/>
      <c r="G39" s="354"/>
      <c r="H39" s="354"/>
      <c r="I39" s="354"/>
      <c r="J39" s="354"/>
      <c r="K39" s="355"/>
      <c r="L39" s="331">
        <f t="shared" ref="L39" si="14">E39*150</f>
        <v>0</v>
      </c>
      <c r="M39" s="332"/>
      <c r="N39" s="332"/>
      <c r="O39" s="332"/>
      <c r="P39" s="332"/>
      <c r="Q39" s="332"/>
      <c r="R39" s="333"/>
      <c r="S39" s="337"/>
      <c r="T39" s="338"/>
      <c r="U39" s="338"/>
      <c r="V39" s="339"/>
      <c r="W39" s="343"/>
      <c r="X39" s="344"/>
      <c r="Y39" s="344"/>
      <c r="Z39" s="362"/>
      <c r="AA39" s="353"/>
      <c r="AB39" s="354"/>
      <c r="AC39" s="354"/>
      <c r="AD39" s="354"/>
      <c r="AE39" s="354"/>
      <c r="AF39" s="354"/>
      <c r="AG39" s="355"/>
      <c r="AH39" s="331">
        <f t="shared" ref="AH39" si="15">AA39*100</f>
        <v>0</v>
      </c>
      <c r="AI39" s="332"/>
      <c r="AJ39" s="332"/>
      <c r="AK39" s="332"/>
      <c r="AL39" s="332"/>
      <c r="AM39" s="332"/>
      <c r="AN39" s="333"/>
      <c r="AO39" s="337"/>
      <c r="AP39" s="338"/>
      <c r="AQ39" s="338"/>
      <c r="AR39" s="339"/>
      <c r="AS39" s="343"/>
      <c r="AT39" s="344"/>
      <c r="AU39" s="344"/>
      <c r="AV39" s="345"/>
    </row>
    <row r="40" spans="3:48" ht="15.75" customHeight="1">
      <c r="C40" s="369"/>
      <c r="D40" s="370"/>
      <c r="E40" s="356"/>
      <c r="F40" s="357"/>
      <c r="G40" s="357"/>
      <c r="H40" s="357"/>
      <c r="I40" s="357"/>
      <c r="J40" s="357"/>
      <c r="K40" s="358"/>
      <c r="L40" s="334"/>
      <c r="M40" s="335"/>
      <c r="N40" s="335"/>
      <c r="O40" s="335"/>
      <c r="P40" s="335"/>
      <c r="Q40" s="335"/>
      <c r="R40" s="336"/>
      <c r="S40" s="340"/>
      <c r="T40" s="341"/>
      <c r="U40" s="341"/>
      <c r="V40" s="342"/>
      <c r="W40" s="346"/>
      <c r="X40" s="347"/>
      <c r="Y40" s="347"/>
      <c r="Z40" s="363"/>
      <c r="AA40" s="356"/>
      <c r="AB40" s="357"/>
      <c r="AC40" s="357"/>
      <c r="AD40" s="357"/>
      <c r="AE40" s="357"/>
      <c r="AF40" s="357"/>
      <c r="AG40" s="358"/>
      <c r="AH40" s="334"/>
      <c r="AI40" s="335"/>
      <c r="AJ40" s="335"/>
      <c r="AK40" s="335"/>
      <c r="AL40" s="335"/>
      <c r="AM40" s="335"/>
      <c r="AN40" s="336"/>
      <c r="AO40" s="340"/>
      <c r="AP40" s="341"/>
      <c r="AQ40" s="341"/>
      <c r="AR40" s="342"/>
      <c r="AS40" s="346"/>
      <c r="AT40" s="347"/>
      <c r="AU40" s="347"/>
      <c r="AV40" s="348"/>
    </row>
    <row r="41" spans="3:48" ht="15.75" customHeight="1">
      <c r="C41" s="291">
        <v>11</v>
      </c>
      <c r="D41" s="368"/>
      <c r="E41" s="353"/>
      <c r="F41" s="354"/>
      <c r="G41" s="354"/>
      <c r="H41" s="354"/>
      <c r="I41" s="354"/>
      <c r="J41" s="354"/>
      <c r="K41" s="355"/>
      <c r="L41" s="331">
        <f t="shared" ref="L41" si="16">E41*150</f>
        <v>0</v>
      </c>
      <c r="M41" s="332"/>
      <c r="N41" s="332"/>
      <c r="O41" s="332"/>
      <c r="P41" s="332"/>
      <c r="Q41" s="332"/>
      <c r="R41" s="333"/>
      <c r="S41" s="337"/>
      <c r="T41" s="338"/>
      <c r="U41" s="338"/>
      <c r="V41" s="339"/>
      <c r="W41" s="343"/>
      <c r="X41" s="344"/>
      <c r="Y41" s="344"/>
      <c r="Z41" s="362"/>
      <c r="AA41" s="353"/>
      <c r="AB41" s="354"/>
      <c r="AC41" s="354"/>
      <c r="AD41" s="354"/>
      <c r="AE41" s="354"/>
      <c r="AF41" s="354"/>
      <c r="AG41" s="355"/>
      <c r="AH41" s="331">
        <f t="shared" ref="AH41" si="17">AA41*100</f>
        <v>0</v>
      </c>
      <c r="AI41" s="332"/>
      <c r="AJ41" s="332"/>
      <c r="AK41" s="332"/>
      <c r="AL41" s="332"/>
      <c r="AM41" s="332"/>
      <c r="AN41" s="333"/>
      <c r="AO41" s="337"/>
      <c r="AP41" s="338"/>
      <c r="AQ41" s="338"/>
      <c r="AR41" s="339"/>
      <c r="AS41" s="343"/>
      <c r="AT41" s="344"/>
      <c r="AU41" s="344"/>
      <c r="AV41" s="345"/>
    </row>
    <row r="42" spans="3:48" ht="15.75" customHeight="1">
      <c r="C42" s="369"/>
      <c r="D42" s="370"/>
      <c r="E42" s="356"/>
      <c r="F42" s="357"/>
      <c r="G42" s="357"/>
      <c r="H42" s="357"/>
      <c r="I42" s="357"/>
      <c r="J42" s="357"/>
      <c r="K42" s="358"/>
      <c r="L42" s="334"/>
      <c r="M42" s="335"/>
      <c r="N42" s="335"/>
      <c r="O42" s="335"/>
      <c r="P42" s="335"/>
      <c r="Q42" s="335"/>
      <c r="R42" s="336"/>
      <c r="S42" s="340"/>
      <c r="T42" s="341"/>
      <c r="U42" s="341"/>
      <c r="V42" s="342"/>
      <c r="W42" s="346"/>
      <c r="X42" s="347"/>
      <c r="Y42" s="347"/>
      <c r="Z42" s="363"/>
      <c r="AA42" s="356"/>
      <c r="AB42" s="357"/>
      <c r="AC42" s="357"/>
      <c r="AD42" s="357"/>
      <c r="AE42" s="357"/>
      <c r="AF42" s="357"/>
      <c r="AG42" s="358"/>
      <c r="AH42" s="334"/>
      <c r="AI42" s="335"/>
      <c r="AJ42" s="335"/>
      <c r="AK42" s="335"/>
      <c r="AL42" s="335"/>
      <c r="AM42" s="335"/>
      <c r="AN42" s="336"/>
      <c r="AO42" s="340"/>
      <c r="AP42" s="341"/>
      <c r="AQ42" s="341"/>
      <c r="AR42" s="342"/>
      <c r="AS42" s="346"/>
      <c r="AT42" s="347"/>
      <c r="AU42" s="347"/>
      <c r="AV42" s="348"/>
    </row>
    <row r="43" spans="3:48" ht="15.75" customHeight="1">
      <c r="C43" s="291">
        <v>12</v>
      </c>
      <c r="D43" s="368"/>
      <c r="E43" s="353"/>
      <c r="F43" s="354"/>
      <c r="G43" s="354"/>
      <c r="H43" s="354"/>
      <c r="I43" s="354"/>
      <c r="J43" s="354"/>
      <c r="K43" s="355"/>
      <c r="L43" s="331">
        <f t="shared" ref="L43" si="18">E43*150</f>
        <v>0</v>
      </c>
      <c r="M43" s="332"/>
      <c r="N43" s="332"/>
      <c r="O43" s="332"/>
      <c r="P43" s="332"/>
      <c r="Q43" s="332"/>
      <c r="R43" s="333"/>
      <c r="S43" s="337"/>
      <c r="T43" s="338"/>
      <c r="U43" s="338"/>
      <c r="V43" s="339"/>
      <c r="W43" s="343"/>
      <c r="X43" s="344"/>
      <c r="Y43" s="344"/>
      <c r="Z43" s="362"/>
      <c r="AA43" s="353"/>
      <c r="AB43" s="354"/>
      <c r="AC43" s="354"/>
      <c r="AD43" s="354"/>
      <c r="AE43" s="354"/>
      <c r="AF43" s="354"/>
      <c r="AG43" s="355"/>
      <c r="AH43" s="331">
        <f t="shared" ref="AH43" si="19">AA43*100</f>
        <v>0</v>
      </c>
      <c r="AI43" s="332"/>
      <c r="AJ43" s="332"/>
      <c r="AK43" s="332"/>
      <c r="AL43" s="332"/>
      <c r="AM43" s="332"/>
      <c r="AN43" s="333"/>
      <c r="AO43" s="337"/>
      <c r="AP43" s="338"/>
      <c r="AQ43" s="338"/>
      <c r="AR43" s="339"/>
      <c r="AS43" s="343"/>
      <c r="AT43" s="344"/>
      <c r="AU43" s="344"/>
      <c r="AV43" s="345"/>
    </row>
    <row r="44" spans="3:48" ht="15.75" customHeight="1">
      <c r="C44" s="369"/>
      <c r="D44" s="370"/>
      <c r="E44" s="356"/>
      <c r="F44" s="357"/>
      <c r="G44" s="357"/>
      <c r="H44" s="357"/>
      <c r="I44" s="357"/>
      <c r="J44" s="357"/>
      <c r="K44" s="358"/>
      <c r="L44" s="334"/>
      <c r="M44" s="335"/>
      <c r="N44" s="335"/>
      <c r="O44" s="335"/>
      <c r="P44" s="335"/>
      <c r="Q44" s="335"/>
      <c r="R44" s="336"/>
      <c r="S44" s="340"/>
      <c r="T44" s="341"/>
      <c r="U44" s="341"/>
      <c r="V44" s="342"/>
      <c r="W44" s="346"/>
      <c r="X44" s="347"/>
      <c r="Y44" s="347"/>
      <c r="Z44" s="363"/>
      <c r="AA44" s="356"/>
      <c r="AB44" s="357"/>
      <c r="AC44" s="357"/>
      <c r="AD44" s="357"/>
      <c r="AE44" s="357"/>
      <c r="AF44" s="357"/>
      <c r="AG44" s="358"/>
      <c r="AH44" s="334"/>
      <c r="AI44" s="335"/>
      <c r="AJ44" s="335"/>
      <c r="AK44" s="335"/>
      <c r="AL44" s="335"/>
      <c r="AM44" s="335"/>
      <c r="AN44" s="336"/>
      <c r="AO44" s="340"/>
      <c r="AP44" s="341"/>
      <c r="AQ44" s="341"/>
      <c r="AR44" s="342"/>
      <c r="AS44" s="346"/>
      <c r="AT44" s="347"/>
      <c r="AU44" s="347"/>
      <c r="AV44" s="348"/>
    </row>
    <row r="45" spans="3:48" ht="15.75" customHeight="1">
      <c r="C45" s="291">
        <v>13</v>
      </c>
      <c r="D45" s="368"/>
      <c r="E45" s="353"/>
      <c r="F45" s="354"/>
      <c r="G45" s="354"/>
      <c r="H45" s="354"/>
      <c r="I45" s="354"/>
      <c r="J45" s="354"/>
      <c r="K45" s="355"/>
      <c r="L45" s="331">
        <f t="shared" ref="L45" si="20">E45*150</f>
        <v>0</v>
      </c>
      <c r="M45" s="332"/>
      <c r="N45" s="332"/>
      <c r="O45" s="332"/>
      <c r="P45" s="332"/>
      <c r="Q45" s="332"/>
      <c r="R45" s="333"/>
      <c r="S45" s="337"/>
      <c r="T45" s="338"/>
      <c r="U45" s="338"/>
      <c r="V45" s="339"/>
      <c r="W45" s="343"/>
      <c r="X45" s="344"/>
      <c r="Y45" s="344"/>
      <c r="Z45" s="362"/>
      <c r="AA45" s="353"/>
      <c r="AB45" s="354"/>
      <c r="AC45" s="354"/>
      <c r="AD45" s="354"/>
      <c r="AE45" s="354"/>
      <c r="AF45" s="354"/>
      <c r="AG45" s="355"/>
      <c r="AH45" s="331">
        <f t="shared" ref="AH45" si="21">AA45*100</f>
        <v>0</v>
      </c>
      <c r="AI45" s="332"/>
      <c r="AJ45" s="332"/>
      <c r="AK45" s="332"/>
      <c r="AL45" s="332"/>
      <c r="AM45" s="332"/>
      <c r="AN45" s="333"/>
      <c r="AO45" s="337"/>
      <c r="AP45" s="338"/>
      <c r="AQ45" s="338"/>
      <c r="AR45" s="339"/>
      <c r="AS45" s="343"/>
      <c r="AT45" s="344"/>
      <c r="AU45" s="344"/>
      <c r="AV45" s="345"/>
    </row>
    <row r="46" spans="3:48" ht="15.75" customHeight="1">
      <c r="C46" s="369"/>
      <c r="D46" s="370"/>
      <c r="E46" s="356"/>
      <c r="F46" s="357"/>
      <c r="G46" s="357"/>
      <c r="H46" s="357"/>
      <c r="I46" s="357"/>
      <c r="J46" s="357"/>
      <c r="K46" s="358"/>
      <c r="L46" s="334"/>
      <c r="M46" s="335"/>
      <c r="N46" s="335"/>
      <c r="O46" s="335"/>
      <c r="P46" s="335"/>
      <c r="Q46" s="335"/>
      <c r="R46" s="336"/>
      <c r="S46" s="340"/>
      <c r="T46" s="341"/>
      <c r="U46" s="341"/>
      <c r="V46" s="342"/>
      <c r="W46" s="346"/>
      <c r="X46" s="347"/>
      <c r="Y46" s="347"/>
      <c r="Z46" s="363"/>
      <c r="AA46" s="356"/>
      <c r="AB46" s="357"/>
      <c r="AC46" s="357"/>
      <c r="AD46" s="357"/>
      <c r="AE46" s="357"/>
      <c r="AF46" s="357"/>
      <c r="AG46" s="358"/>
      <c r="AH46" s="334"/>
      <c r="AI46" s="335"/>
      <c r="AJ46" s="335"/>
      <c r="AK46" s="335"/>
      <c r="AL46" s="335"/>
      <c r="AM46" s="335"/>
      <c r="AN46" s="336"/>
      <c r="AO46" s="340"/>
      <c r="AP46" s="341"/>
      <c r="AQ46" s="341"/>
      <c r="AR46" s="342"/>
      <c r="AS46" s="346"/>
      <c r="AT46" s="347"/>
      <c r="AU46" s="347"/>
      <c r="AV46" s="348"/>
    </row>
    <row r="47" spans="3:48" ht="15.75" customHeight="1">
      <c r="C47" s="291">
        <v>14</v>
      </c>
      <c r="D47" s="368"/>
      <c r="E47" s="353"/>
      <c r="F47" s="354"/>
      <c r="G47" s="354"/>
      <c r="H47" s="354"/>
      <c r="I47" s="354"/>
      <c r="J47" s="354"/>
      <c r="K47" s="355"/>
      <c r="L47" s="331">
        <f t="shared" ref="L47" si="22">E47*150</f>
        <v>0</v>
      </c>
      <c r="M47" s="332"/>
      <c r="N47" s="332"/>
      <c r="O47" s="332"/>
      <c r="P47" s="332"/>
      <c r="Q47" s="332"/>
      <c r="R47" s="333"/>
      <c r="S47" s="337"/>
      <c r="T47" s="338"/>
      <c r="U47" s="338"/>
      <c r="V47" s="339"/>
      <c r="W47" s="343"/>
      <c r="X47" s="344"/>
      <c r="Y47" s="344"/>
      <c r="Z47" s="362"/>
      <c r="AA47" s="353"/>
      <c r="AB47" s="354"/>
      <c r="AC47" s="354"/>
      <c r="AD47" s="354"/>
      <c r="AE47" s="354"/>
      <c r="AF47" s="354"/>
      <c r="AG47" s="355"/>
      <c r="AH47" s="331">
        <f t="shared" ref="AH47" si="23">AA47*100</f>
        <v>0</v>
      </c>
      <c r="AI47" s="332"/>
      <c r="AJ47" s="332"/>
      <c r="AK47" s="332"/>
      <c r="AL47" s="332"/>
      <c r="AM47" s="332"/>
      <c r="AN47" s="333"/>
      <c r="AO47" s="337"/>
      <c r="AP47" s="338"/>
      <c r="AQ47" s="338"/>
      <c r="AR47" s="339"/>
      <c r="AS47" s="343"/>
      <c r="AT47" s="344"/>
      <c r="AU47" s="344"/>
      <c r="AV47" s="345"/>
    </row>
    <row r="48" spans="3:48" ht="15.75" customHeight="1">
      <c r="C48" s="369"/>
      <c r="D48" s="370"/>
      <c r="E48" s="356"/>
      <c r="F48" s="357"/>
      <c r="G48" s="357"/>
      <c r="H48" s="357"/>
      <c r="I48" s="357"/>
      <c r="J48" s="357"/>
      <c r="K48" s="358"/>
      <c r="L48" s="334"/>
      <c r="M48" s="335"/>
      <c r="N48" s="335"/>
      <c r="O48" s="335"/>
      <c r="P48" s="335"/>
      <c r="Q48" s="335"/>
      <c r="R48" s="336"/>
      <c r="S48" s="340"/>
      <c r="T48" s="341"/>
      <c r="U48" s="341"/>
      <c r="V48" s="342"/>
      <c r="W48" s="346"/>
      <c r="X48" s="347"/>
      <c r="Y48" s="347"/>
      <c r="Z48" s="363"/>
      <c r="AA48" s="356"/>
      <c r="AB48" s="357"/>
      <c r="AC48" s="357"/>
      <c r="AD48" s="357"/>
      <c r="AE48" s="357"/>
      <c r="AF48" s="357"/>
      <c r="AG48" s="358"/>
      <c r="AH48" s="334"/>
      <c r="AI48" s="335"/>
      <c r="AJ48" s="335"/>
      <c r="AK48" s="335"/>
      <c r="AL48" s="335"/>
      <c r="AM48" s="335"/>
      <c r="AN48" s="336"/>
      <c r="AO48" s="340"/>
      <c r="AP48" s="341"/>
      <c r="AQ48" s="341"/>
      <c r="AR48" s="342"/>
      <c r="AS48" s="346"/>
      <c r="AT48" s="347"/>
      <c r="AU48" s="347"/>
      <c r="AV48" s="348"/>
    </row>
    <row r="49" spans="3:48" ht="15.75" customHeight="1">
      <c r="C49" s="291">
        <v>15</v>
      </c>
      <c r="D49" s="368"/>
      <c r="E49" s="353"/>
      <c r="F49" s="354"/>
      <c r="G49" s="354"/>
      <c r="H49" s="354"/>
      <c r="I49" s="354"/>
      <c r="J49" s="354"/>
      <c r="K49" s="355"/>
      <c r="L49" s="331">
        <f t="shared" ref="L49" si="24">E49*150</f>
        <v>0</v>
      </c>
      <c r="M49" s="332"/>
      <c r="N49" s="332"/>
      <c r="O49" s="332"/>
      <c r="P49" s="332"/>
      <c r="Q49" s="332"/>
      <c r="R49" s="333"/>
      <c r="S49" s="337"/>
      <c r="T49" s="338"/>
      <c r="U49" s="338"/>
      <c r="V49" s="339"/>
      <c r="W49" s="343"/>
      <c r="X49" s="344"/>
      <c r="Y49" s="344"/>
      <c r="Z49" s="362"/>
      <c r="AA49" s="353"/>
      <c r="AB49" s="354"/>
      <c r="AC49" s="354"/>
      <c r="AD49" s="354"/>
      <c r="AE49" s="354"/>
      <c r="AF49" s="354"/>
      <c r="AG49" s="355"/>
      <c r="AH49" s="331">
        <f t="shared" ref="AH49" si="25">AA49*100</f>
        <v>0</v>
      </c>
      <c r="AI49" s="332"/>
      <c r="AJ49" s="332"/>
      <c r="AK49" s="332"/>
      <c r="AL49" s="332"/>
      <c r="AM49" s="332"/>
      <c r="AN49" s="333"/>
      <c r="AO49" s="337"/>
      <c r="AP49" s="338"/>
      <c r="AQ49" s="338"/>
      <c r="AR49" s="339"/>
      <c r="AS49" s="343"/>
      <c r="AT49" s="344"/>
      <c r="AU49" s="344"/>
      <c r="AV49" s="345"/>
    </row>
    <row r="50" spans="3:48" ht="15.75" customHeight="1">
      <c r="C50" s="369"/>
      <c r="D50" s="370"/>
      <c r="E50" s="356"/>
      <c r="F50" s="357"/>
      <c r="G50" s="357"/>
      <c r="H50" s="357"/>
      <c r="I50" s="357"/>
      <c r="J50" s="357"/>
      <c r="K50" s="358"/>
      <c r="L50" s="334"/>
      <c r="M50" s="335"/>
      <c r="N50" s="335"/>
      <c r="O50" s="335"/>
      <c r="P50" s="335"/>
      <c r="Q50" s="335"/>
      <c r="R50" s="336"/>
      <c r="S50" s="340"/>
      <c r="T50" s="341"/>
      <c r="U50" s="341"/>
      <c r="V50" s="342"/>
      <c r="W50" s="346"/>
      <c r="X50" s="347"/>
      <c r="Y50" s="347"/>
      <c r="Z50" s="363"/>
      <c r="AA50" s="356"/>
      <c r="AB50" s="357"/>
      <c r="AC50" s="357"/>
      <c r="AD50" s="357"/>
      <c r="AE50" s="357"/>
      <c r="AF50" s="357"/>
      <c r="AG50" s="358"/>
      <c r="AH50" s="334"/>
      <c r="AI50" s="335"/>
      <c r="AJ50" s="335"/>
      <c r="AK50" s="335"/>
      <c r="AL50" s="335"/>
      <c r="AM50" s="335"/>
      <c r="AN50" s="336"/>
      <c r="AO50" s="340"/>
      <c r="AP50" s="341"/>
      <c r="AQ50" s="341"/>
      <c r="AR50" s="342"/>
      <c r="AS50" s="346"/>
      <c r="AT50" s="347"/>
      <c r="AU50" s="347"/>
      <c r="AV50" s="348"/>
    </row>
    <row r="51" spans="3:48" ht="15.75" customHeight="1">
      <c r="C51" s="291">
        <v>16</v>
      </c>
      <c r="D51" s="368"/>
      <c r="E51" s="353"/>
      <c r="F51" s="354"/>
      <c r="G51" s="354"/>
      <c r="H51" s="354"/>
      <c r="I51" s="354"/>
      <c r="J51" s="354"/>
      <c r="K51" s="355"/>
      <c r="L51" s="331">
        <f t="shared" ref="L51" si="26">E51*150</f>
        <v>0</v>
      </c>
      <c r="M51" s="332"/>
      <c r="N51" s="332"/>
      <c r="O51" s="332"/>
      <c r="P51" s="332"/>
      <c r="Q51" s="332"/>
      <c r="R51" s="333"/>
      <c r="S51" s="337"/>
      <c r="T51" s="338"/>
      <c r="U51" s="338"/>
      <c r="V51" s="339"/>
      <c r="W51" s="343"/>
      <c r="X51" s="344"/>
      <c r="Y51" s="344"/>
      <c r="Z51" s="362"/>
      <c r="AA51" s="353"/>
      <c r="AB51" s="354"/>
      <c r="AC51" s="354"/>
      <c r="AD51" s="354"/>
      <c r="AE51" s="354"/>
      <c r="AF51" s="354"/>
      <c r="AG51" s="355"/>
      <c r="AH51" s="331">
        <f t="shared" ref="AH51" si="27">AA51*100</f>
        <v>0</v>
      </c>
      <c r="AI51" s="332"/>
      <c r="AJ51" s="332"/>
      <c r="AK51" s="332"/>
      <c r="AL51" s="332"/>
      <c r="AM51" s="332"/>
      <c r="AN51" s="333"/>
      <c r="AO51" s="337"/>
      <c r="AP51" s="338"/>
      <c r="AQ51" s="338"/>
      <c r="AR51" s="339"/>
      <c r="AS51" s="343"/>
      <c r="AT51" s="344"/>
      <c r="AU51" s="344"/>
      <c r="AV51" s="345"/>
    </row>
    <row r="52" spans="3:48" ht="15.75" customHeight="1">
      <c r="C52" s="369"/>
      <c r="D52" s="370"/>
      <c r="E52" s="356"/>
      <c r="F52" s="357"/>
      <c r="G52" s="357"/>
      <c r="H52" s="357"/>
      <c r="I52" s="357"/>
      <c r="J52" s="357"/>
      <c r="K52" s="358"/>
      <c r="L52" s="334"/>
      <c r="M52" s="335"/>
      <c r="N52" s="335"/>
      <c r="O52" s="335"/>
      <c r="P52" s="335"/>
      <c r="Q52" s="335"/>
      <c r="R52" s="336"/>
      <c r="S52" s="340"/>
      <c r="T52" s="341"/>
      <c r="U52" s="341"/>
      <c r="V52" s="342"/>
      <c r="W52" s="346"/>
      <c r="X52" s="347"/>
      <c r="Y52" s="347"/>
      <c r="Z52" s="363"/>
      <c r="AA52" s="356"/>
      <c r="AB52" s="357"/>
      <c r="AC52" s="357"/>
      <c r="AD52" s="357"/>
      <c r="AE52" s="357"/>
      <c r="AF52" s="357"/>
      <c r="AG52" s="358"/>
      <c r="AH52" s="334"/>
      <c r="AI52" s="335"/>
      <c r="AJ52" s="335"/>
      <c r="AK52" s="335"/>
      <c r="AL52" s="335"/>
      <c r="AM52" s="335"/>
      <c r="AN52" s="336"/>
      <c r="AO52" s="340"/>
      <c r="AP52" s="341"/>
      <c r="AQ52" s="341"/>
      <c r="AR52" s="342"/>
      <c r="AS52" s="346"/>
      <c r="AT52" s="347"/>
      <c r="AU52" s="347"/>
      <c r="AV52" s="348"/>
    </row>
    <row r="53" spans="3:48" ht="15.75" customHeight="1">
      <c r="C53" s="366">
        <v>17</v>
      </c>
      <c r="D53" s="367"/>
      <c r="E53" s="353"/>
      <c r="F53" s="354"/>
      <c r="G53" s="354"/>
      <c r="H53" s="354"/>
      <c r="I53" s="354"/>
      <c r="J53" s="354"/>
      <c r="K53" s="355"/>
      <c r="L53" s="331">
        <f t="shared" ref="L53" si="28">E53*150</f>
        <v>0</v>
      </c>
      <c r="M53" s="332"/>
      <c r="N53" s="332"/>
      <c r="O53" s="332"/>
      <c r="P53" s="332"/>
      <c r="Q53" s="332"/>
      <c r="R53" s="333"/>
      <c r="S53" s="337"/>
      <c r="T53" s="338"/>
      <c r="U53" s="338"/>
      <c r="V53" s="339"/>
      <c r="W53" s="343"/>
      <c r="X53" s="344"/>
      <c r="Y53" s="344"/>
      <c r="Z53" s="362"/>
      <c r="AA53" s="353"/>
      <c r="AB53" s="354"/>
      <c r="AC53" s="354"/>
      <c r="AD53" s="354"/>
      <c r="AE53" s="354"/>
      <c r="AF53" s="354"/>
      <c r="AG53" s="355"/>
      <c r="AH53" s="331">
        <f t="shared" ref="AH53" si="29">AA53*100</f>
        <v>0</v>
      </c>
      <c r="AI53" s="332"/>
      <c r="AJ53" s="332"/>
      <c r="AK53" s="332"/>
      <c r="AL53" s="332"/>
      <c r="AM53" s="332"/>
      <c r="AN53" s="333"/>
      <c r="AO53" s="337"/>
      <c r="AP53" s="338"/>
      <c r="AQ53" s="338"/>
      <c r="AR53" s="339"/>
      <c r="AS53" s="343"/>
      <c r="AT53" s="344"/>
      <c r="AU53" s="344"/>
      <c r="AV53" s="345"/>
    </row>
    <row r="54" spans="3:48" ht="15.75" customHeight="1">
      <c r="C54" s="364"/>
      <c r="D54" s="365"/>
      <c r="E54" s="356"/>
      <c r="F54" s="357"/>
      <c r="G54" s="357"/>
      <c r="H54" s="357"/>
      <c r="I54" s="357"/>
      <c r="J54" s="357"/>
      <c r="K54" s="358"/>
      <c r="L54" s="334"/>
      <c r="M54" s="335"/>
      <c r="N54" s="335"/>
      <c r="O54" s="335"/>
      <c r="P54" s="335"/>
      <c r="Q54" s="335"/>
      <c r="R54" s="336"/>
      <c r="S54" s="340"/>
      <c r="T54" s="341"/>
      <c r="U54" s="341"/>
      <c r="V54" s="342"/>
      <c r="W54" s="346"/>
      <c r="X54" s="347"/>
      <c r="Y54" s="347"/>
      <c r="Z54" s="363"/>
      <c r="AA54" s="356"/>
      <c r="AB54" s="357"/>
      <c r="AC54" s="357"/>
      <c r="AD54" s="357"/>
      <c r="AE54" s="357"/>
      <c r="AF54" s="357"/>
      <c r="AG54" s="358"/>
      <c r="AH54" s="334"/>
      <c r="AI54" s="335"/>
      <c r="AJ54" s="335"/>
      <c r="AK54" s="335"/>
      <c r="AL54" s="335"/>
      <c r="AM54" s="335"/>
      <c r="AN54" s="336"/>
      <c r="AO54" s="340"/>
      <c r="AP54" s="341"/>
      <c r="AQ54" s="341"/>
      <c r="AR54" s="342"/>
      <c r="AS54" s="346"/>
      <c r="AT54" s="347"/>
      <c r="AU54" s="347"/>
      <c r="AV54" s="348"/>
    </row>
    <row r="55" spans="3:48" ht="15.75" customHeight="1">
      <c r="C55" s="349">
        <v>18</v>
      </c>
      <c r="D55" s="350"/>
      <c r="E55" s="353"/>
      <c r="F55" s="354"/>
      <c r="G55" s="354"/>
      <c r="H55" s="354"/>
      <c r="I55" s="354"/>
      <c r="J55" s="354"/>
      <c r="K55" s="355"/>
      <c r="L55" s="331">
        <f t="shared" ref="L55" si="30">E55*150</f>
        <v>0</v>
      </c>
      <c r="M55" s="332"/>
      <c r="N55" s="332"/>
      <c r="O55" s="332"/>
      <c r="P55" s="332"/>
      <c r="Q55" s="332"/>
      <c r="R55" s="333"/>
      <c r="S55" s="337"/>
      <c r="T55" s="338"/>
      <c r="U55" s="338"/>
      <c r="V55" s="339"/>
      <c r="W55" s="343"/>
      <c r="X55" s="344"/>
      <c r="Y55" s="344"/>
      <c r="Z55" s="362"/>
      <c r="AA55" s="353"/>
      <c r="AB55" s="354"/>
      <c r="AC55" s="354"/>
      <c r="AD55" s="354"/>
      <c r="AE55" s="354"/>
      <c r="AF55" s="354"/>
      <c r="AG55" s="355"/>
      <c r="AH55" s="331">
        <f t="shared" ref="AH55" si="31">AA55*100</f>
        <v>0</v>
      </c>
      <c r="AI55" s="332"/>
      <c r="AJ55" s="332"/>
      <c r="AK55" s="332"/>
      <c r="AL55" s="332"/>
      <c r="AM55" s="332"/>
      <c r="AN55" s="333"/>
      <c r="AO55" s="337"/>
      <c r="AP55" s="338"/>
      <c r="AQ55" s="338"/>
      <c r="AR55" s="339"/>
      <c r="AS55" s="343"/>
      <c r="AT55" s="344"/>
      <c r="AU55" s="344"/>
      <c r="AV55" s="345"/>
    </row>
    <row r="56" spans="3:48" ht="15.75" customHeight="1">
      <c r="C56" s="364"/>
      <c r="D56" s="365"/>
      <c r="E56" s="356"/>
      <c r="F56" s="357"/>
      <c r="G56" s="357"/>
      <c r="H56" s="357"/>
      <c r="I56" s="357"/>
      <c r="J56" s="357"/>
      <c r="K56" s="358"/>
      <c r="L56" s="334"/>
      <c r="M56" s="335"/>
      <c r="N56" s="335"/>
      <c r="O56" s="335"/>
      <c r="P56" s="335"/>
      <c r="Q56" s="335"/>
      <c r="R56" s="336"/>
      <c r="S56" s="340"/>
      <c r="T56" s="341"/>
      <c r="U56" s="341"/>
      <c r="V56" s="342"/>
      <c r="W56" s="346"/>
      <c r="X56" s="347"/>
      <c r="Y56" s="347"/>
      <c r="Z56" s="363"/>
      <c r="AA56" s="356"/>
      <c r="AB56" s="357"/>
      <c r="AC56" s="357"/>
      <c r="AD56" s="357"/>
      <c r="AE56" s="357"/>
      <c r="AF56" s="357"/>
      <c r="AG56" s="358"/>
      <c r="AH56" s="334"/>
      <c r="AI56" s="335"/>
      <c r="AJ56" s="335"/>
      <c r="AK56" s="335"/>
      <c r="AL56" s="335"/>
      <c r="AM56" s="335"/>
      <c r="AN56" s="336"/>
      <c r="AO56" s="340"/>
      <c r="AP56" s="341"/>
      <c r="AQ56" s="341"/>
      <c r="AR56" s="342"/>
      <c r="AS56" s="346"/>
      <c r="AT56" s="347"/>
      <c r="AU56" s="347"/>
      <c r="AV56" s="348"/>
    </row>
    <row r="57" spans="3:48" ht="15.75" customHeight="1">
      <c r="C57" s="349">
        <v>19</v>
      </c>
      <c r="D57" s="350"/>
      <c r="E57" s="353"/>
      <c r="F57" s="354"/>
      <c r="G57" s="354"/>
      <c r="H57" s="354"/>
      <c r="I57" s="354"/>
      <c r="J57" s="354"/>
      <c r="K57" s="355"/>
      <c r="L57" s="331">
        <f t="shared" ref="L57" si="32">E57*150</f>
        <v>0</v>
      </c>
      <c r="M57" s="332"/>
      <c r="N57" s="332"/>
      <c r="O57" s="332"/>
      <c r="P57" s="332"/>
      <c r="Q57" s="332"/>
      <c r="R57" s="333"/>
      <c r="S57" s="337"/>
      <c r="T57" s="338"/>
      <c r="U57" s="338"/>
      <c r="V57" s="339"/>
      <c r="W57" s="343"/>
      <c r="X57" s="344"/>
      <c r="Y57" s="344"/>
      <c r="Z57" s="362"/>
      <c r="AA57" s="353"/>
      <c r="AB57" s="354"/>
      <c r="AC57" s="354"/>
      <c r="AD57" s="354"/>
      <c r="AE57" s="354"/>
      <c r="AF57" s="354"/>
      <c r="AG57" s="355"/>
      <c r="AH57" s="331">
        <f t="shared" ref="AH57" si="33">AA57*100</f>
        <v>0</v>
      </c>
      <c r="AI57" s="332"/>
      <c r="AJ57" s="332"/>
      <c r="AK57" s="332"/>
      <c r="AL57" s="332"/>
      <c r="AM57" s="332"/>
      <c r="AN57" s="333"/>
      <c r="AO57" s="337"/>
      <c r="AP57" s="338"/>
      <c r="AQ57" s="338"/>
      <c r="AR57" s="339"/>
      <c r="AS57" s="343"/>
      <c r="AT57" s="344"/>
      <c r="AU57" s="344"/>
      <c r="AV57" s="345"/>
    </row>
    <row r="58" spans="3:48" ht="15.75" customHeight="1">
      <c r="C58" s="364"/>
      <c r="D58" s="365"/>
      <c r="E58" s="356"/>
      <c r="F58" s="357"/>
      <c r="G58" s="357"/>
      <c r="H58" s="357"/>
      <c r="I58" s="357"/>
      <c r="J58" s="357"/>
      <c r="K58" s="358"/>
      <c r="L58" s="334"/>
      <c r="M58" s="335"/>
      <c r="N58" s="335"/>
      <c r="O58" s="335"/>
      <c r="P58" s="335"/>
      <c r="Q58" s="335"/>
      <c r="R58" s="336"/>
      <c r="S58" s="340"/>
      <c r="T58" s="341"/>
      <c r="U58" s="341"/>
      <c r="V58" s="342"/>
      <c r="W58" s="346"/>
      <c r="X58" s="347"/>
      <c r="Y58" s="347"/>
      <c r="Z58" s="363"/>
      <c r="AA58" s="356"/>
      <c r="AB58" s="357"/>
      <c r="AC58" s="357"/>
      <c r="AD58" s="357"/>
      <c r="AE58" s="357"/>
      <c r="AF58" s="357"/>
      <c r="AG58" s="358"/>
      <c r="AH58" s="334"/>
      <c r="AI58" s="335"/>
      <c r="AJ58" s="335"/>
      <c r="AK58" s="335"/>
      <c r="AL58" s="335"/>
      <c r="AM58" s="335"/>
      <c r="AN58" s="336"/>
      <c r="AO58" s="340"/>
      <c r="AP58" s="341"/>
      <c r="AQ58" s="341"/>
      <c r="AR58" s="342"/>
      <c r="AS58" s="346"/>
      <c r="AT58" s="347"/>
      <c r="AU58" s="347"/>
      <c r="AV58" s="348"/>
    </row>
    <row r="59" spans="3:48" ht="15.75" customHeight="1">
      <c r="C59" s="349">
        <v>20</v>
      </c>
      <c r="D59" s="350"/>
      <c r="E59" s="353"/>
      <c r="F59" s="354"/>
      <c r="G59" s="354"/>
      <c r="H59" s="354"/>
      <c r="I59" s="354"/>
      <c r="J59" s="354"/>
      <c r="K59" s="355"/>
      <c r="L59" s="331">
        <f t="shared" ref="L59" si="34">E59*150</f>
        <v>0</v>
      </c>
      <c r="M59" s="332"/>
      <c r="N59" s="332"/>
      <c r="O59" s="332"/>
      <c r="P59" s="332"/>
      <c r="Q59" s="332"/>
      <c r="R59" s="333"/>
      <c r="S59" s="337"/>
      <c r="T59" s="338"/>
      <c r="U59" s="338"/>
      <c r="V59" s="339"/>
      <c r="W59" s="343"/>
      <c r="X59" s="344"/>
      <c r="Y59" s="344"/>
      <c r="Z59" s="362"/>
      <c r="AA59" s="353"/>
      <c r="AB59" s="354"/>
      <c r="AC59" s="354"/>
      <c r="AD59" s="354"/>
      <c r="AE59" s="354"/>
      <c r="AF59" s="354"/>
      <c r="AG59" s="355"/>
      <c r="AH59" s="331">
        <f t="shared" ref="AH59" si="35">AA59*100</f>
        <v>0</v>
      </c>
      <c r="AI59" s="332"/>
      <c r="AJ59" s="332"/>
      <c r="AK59" s="332"/>
      <c r="AL59" s="332"/>
      <c r="AM59" s="332"/>
      <c r="AN59" s="333"/>
      <c r="AO59" s="337"/>
      <c r="AP59" s="338"/>
      <c r="AQ59" s="338"/>
      <c r="AR59" s="339"/>
      <c r="AS59" s="343"/>
      <c r="AT59" s="344"/>
      <c r="AU59" s="344"/>
      <c r="AV59" s="345"/>
    </row>
    <row r="60" spans="3:48" ht="15.75" customHeight="1">
      <c r="C60" s="364"/>
      <c r="D60" s="365"/>
      <c r="E60" s="356"/>
      <c r="F60" s="357"/>
      <c r="G60" s="357"/>
      <c r="H60" s="357"/>
      <c r="I60" s="357"/>
      <c r="J60" s="357"/>
      <c r="K60" s="358"/>
      <c r="L60" s="334"/>
      <c r="M60" s="335"/>
      <c r="N60" s="335"/>
      <c r="O60" s="335"/>
      <c r="P60" s="335"/>
      <c r="Q60" s="335"/>
      <c r="R60" s="336"/>
      <c r="S60" s="340"/>
      <c r="T60" s="341"/>
      <c r="U60" s="341"/>
      <c r="V60" s="342"/>
      <c r="W60" s="346"/>
      <c r="X60" s="347"/>
      <c r="Y60" s="347"/>
      <c r="Z60" s="363"/>
      <c r="AA60" s="356"/>
      <c r="AB60" s="357"/>
      <c r="AC60" s="357"/>
      <c r="AD60" s="357"/>
      <c r="AE60" s="357"/>
      <c r="AF60" s="357"/>
      <c r="AG60" s="358"/>
      <c r="AH60" s="334"/>
      <c r="AI60" s="335"/>
      <c r="AJ60" s="335"/>
      <c r="AK60" s="335"/>
      <c r="AL60" s="335"/>
      <c r="AM60" s="335"/>
      <c r="AN60" s="336"/>
      <c r="AO60" s="340"/>
      <c r="AP60" s="341"/>
      <c r="AQ60" s="341"/>
      <c r="AR60" s="342"/>
      <c r="AS60" s="346"/>
      <c r="AT60" s="347"/>
      <c r="AU60" s="347"/>
      <c r="AV60" s="348"/>
    </row>
    <row r="61" spans="3:48" ht="15.75" customHeight="1">
      <c r="C61" s="349">
        <v>21</v>
      </c>
      <c r="D61" s="350"/>
      <c r="E61" s="353"/>
      <c r="F61" s="354"/>
      <c r="G61" s="354"/>
      <c r="H61" s="354"/>
      <c r="I61" s="354"/>
      <c r="J61" s="354"/>
      <c r="K61" s="355"/>
      <c r="L61" s="331">
        <f t="shared" ref="L61" si="36">E61*150</f>
        <v>0</v>
      </c>
      <c r="M61" s="332"/>
      <c r="N61" s="332"/>
      <c r="O61" s="332"/>
      <c r="P61" s="332"/>
      <c r="Q61" s="332"/>
      <c r="R61" s="333"/>
      <c r="S61" s="337"/>
      <c r="T61" s="338"/>
      <c r="U61" s="338"/>
      <c r="V61" s="339"/>
      <c r="W61" s="343"/>
      <c r="X61" s="344"/>
      <c r="Y61" s="344"/>
      <c r="Z61" s="362"/>
      <c r="AA61" s="353"/>
      <c r="AB61" s="354"/>
      <c r="AC61" s="354"/>
      <c r="AD61" s="354"/>
      <c r="AE61" s="354"/>
      <c r="AF61" s="354"/>
      <c r="AG61" s="355"/>
      <c r="AH61" s="331">
        <f t="shared" ref="AH61" si="37">AA61*100</f>
        <v>0</v>
      </c>
      <c r="AI61" s="332"/>
      <c r="AJ61" s="332"/>
      <c r="AK61" s="332"/>
      <c r="AL61" s="332"/>
      <c r="AM61" s="332"/>
      <c r="AN61" s="333"/>
      <c r="AO61" s="337"/>
      <c r="AP61" s="338"/>
      <c r="AQ61" s="338"/>
      <c r="AR61" s="339"/>
      <c r="AS61" s="343"/>
      <c r="AT61" s="344"/>
      <c r="AU61" s="344"/>
      <c r="AV61" s="345"/>
    </row>
    <row r="62" spans="3:48" ht="15.75" customHeight="1">
      <c r="C62" s="364"/>
      <c r="D62" s="365"/>
      <c r="E62" s="356"/>
      <c r="F62" s="357"/>
      <c r="G62" s="357"/>
      <c r="H62" s="357"/>
      <c r="I62" s="357"/>
      <c r="J62" s="357"/>
      <c r="K62" s="358"/>
      <c r="L62" s="334"/>
      <c r="M62" s="335"/>
      <c r="N62" s="335"/>
      <c r="O62" s="335"/>
      <c r="P62" s="335"/>
      <c r="Q62" s="335"/>
      <c r="R62" s="336"/>
      <c r="S62" s="340"/>
      <c r="T62" s="341"/>
      <c r="U62" s="341"/>
      <c r="V62" s="342"/>
      <c r="W62" s="346"/>
      <c r="X62" s="347"/>
      <c r="Y62" s="347"/>
      <c r="Z62" s="363"/>
      <c r="AA62" s="356"/>
      <c r="AB62" s="357"/>
      <c r="AC62" s="357"/>
      <c r="AD62" s="357"/>
      <c r="AE62" s="357"/>
      <c r="AF62" s="357"/>
      <c r="AG62" s="358"/>
      <c r="AH62" s="334"/>
      <c r="AI62" s="335"/>
      <c r="AJ62" s="335"/>
      <c r="AK62" s="335"/>
      <c r="AL62" s="335"/>
      <c r="AM62" s="335"/>
      <c r="AN62" s="336"/>
      <c r="AO62" s="340"/>
      <c r="AP62" s="341"/>
      <c r="AQ62" s="341"/>
      <c r="AR62" s="342"/>
      <c r="AS62" s="346"/>
      <c r="AT62" s="347"/>
      <c r="AU62" s="347"/>
      <c r="AV62" s="348"/>
    </row>
    <row r="63" spans="3:48" ht="15.75" customHeight="1">
      <c r="C63" s="349">
        <v>22</v>
      </c>
      <c r="D63" s="350"/>
      <c r="E63" s="353"/>
      <c r="F63" s="354"/>
      <c r="G63" s="354"/>
      <c r="H63" s="354"/>
      <c r="I63" s="354"/>
      <c r="J63" s="354"/>
      <c r="K63" s="355"/>
      <c r="L63" s="331">
        <f t="shared" ref="L63" si="38">E63*150</f>
        <v>0</v>
      </c>
      <c r="M63" s="332"/>
      <c r="N63" s="332"/>
      <c r="O63" s="332"/>
      <c r="P63" s="332"/>
      <c r="Q63" s="332"/>
      <c r="R63" s="333"/>
      <c r="S63" s="337"/>
      <c r="T63" s="338"/>
      <c r="U63" s="338"/>
      <c r="V63" s="339"/>
      <c r="W63" s="343"/>
      <c r="X63" s="344"/>
      <c r="Y63" s="344"/>
      <c r="Z63" s="362"/>
      <c r="AA63" s="353"/>
      <c r="AB63" s="354"/>
      <c r="AC63" s="354"/>
      <c r="AD63" s="354"/>
      <c r="AE63" s="354"/>
      <c r="AF63" s="354"/>
      <c r="AG63" s="355"/>
      <c r="AH63" s="331">
        <f t="shared" ref="AH63" si="39">AA63*100</f>
        <v>0</v>
      </c>
      <c r="AI63" s="332"/>
      <c r="AJ63" s="332"/>
      <c r="AK63" s="332"/>
      <c r="AL63" s="332"/>
      <c r="AM63" s="332"/>
      <c r="AN63" s="333"/>
      <c r="AO63" s="337"/>
      <c r="AP63" s="338"/>
      <c r="AQ63" s="338"/>
      <c r="AR63" s="339"/>
      <c r="AS63" s="343"/>
      <c r="AT63" s="344"/>
      <c r="AU63" s="344"/>
      <c r="AV63" s="345"/>
    </row>
    <row r="64" spans="3:48" ht="15.75" customHeight="1">
      <c r="C64" s="364"/>
      <c r="D64" s="365"/>
      <c r="E64" s="356"/>
      <c r="F64" s="357"/>
      <c r="G64" s="357"/>
      <c r="H64" s="357"/>
      <c r="I64" s="357"/>
      <c r="J64" s="357"/>
      <c r="K64" s="358"/>
      <c r="L64" s="334"/>
      <c r="M64" s="335"/>
      <c r="N64" s="335"/>
      <c r="O64" s="335"/>
      <c r="P64" s="335"/>
      <c r="Q64" s="335"/>
      <c r="R64" s="336"/>
      <c r="S64" s="340"/>
      <c r="T64" s="341"/>
      <c r="U64" s="341"/>
      <c r="V64" s="342"/>
      <c r="W64" s="346"/>
      <c r="X64" s="347"/>
      <c r="Y64" s="347"/>
      <c r="Z64" s="363"/>
      <c r="AA64" s="356"/>
      <c r="AB64" s="357"/>
      <c r="AC64" s="357"/>
      <c r="AD64" s="357"/>
      <c r="AE64" s="357"/>
      <c r="AF64" s="357"/>
      <c r="AG64" s="358"/>
      <c r="AH64" s="334"/>
      <c r="AI64" s="335"/>
      <c r="AJ64" s="335"/>
      <c r="AK64" s="335"/>
      <c r="AL64" s="335"/>
      <c r="AM64" s="335"/>
      <c r="AN64" s="336"/>
      <c r="AO64" s="340"/>
      <c r="AP64" s="341"/>
      <c r="AQ64" s="341"/>
      <c r="AR64" s="342"/>
      <c r="AS64" s="346"/>
      <c r="AT64" s="347"/>
      <c r="AU64" s="347"/>
      <c r="AV64" s="348"/>
    </row>
    <row r="65" spans="3:48" ht="15.75" customHeight="1">
      <c r="C65" s="349">
        <v>23</v>
      </c>
      <c r="D65" s="350"/>
      <c r="E65" s="353"/>
      <c r="F65" s="354"/>
      <c r="G65" s="354"/>
      <c r="H65" s="354"/>
      <c r="I65" s="354"/>
      <c r="J65" s="354"/>
      <c r="K65" s="355"/>
      <c r="L65" s="331">
        <f t="shared" ref="L65" si="40">E65*150</f>
        <v>0</v>
      </c>
      <c r="M65" s="332"/>
      <c r="N65" s="332"/>
      <c r="O65" s="332"/>
      <c r="P65" s="332"/>
      <c r="Q65" s="332"/>
      <c r="R65" s="333"/>
      <c r="S65" s="337"/>
      <c r="T65" s="338"/>
      <c r="U65" s="338"/>
      <c r="V65" s="339"/>
      <c r="W65" s="343"/>
      <c r="X65" s="344"/>
      <c r="Y65" s="344"/>
      <c r="Z65" s="362"/>
      <c r="AA65" s="353"/>
      <c r="AB65" s="354"/>
      <c r="AC65" s="354"/>
      <c r="AD65" s="354"/>
      <c r="AE65" s="354"/>
      <c r="AF65" s="354"/>
      <c r="AG65" s="355"/>
      <c r="AH65" s="331">
        <f t="shared" ref="AH65" si="41">AA65*100</f>
        <v>0</v>
      </c>
      <c r="AI65" s="332"/>
      <c r="AJ65" s="332"/>
      <c r="AK65" s="332"/>
      <c r="AL65" s="332"/>
      <c r="AM65" s="332"/>
      <c r="AN65" s="333"/>
      <c r="AO65" s="337"/>
      <c r="AP65" s="338"/>
      <c r="AQ65" s="338"/>
      <c r="AR65" s="339"/>
      <c r="AS65" s="343"/>
      <c r="AT65" s="344"/>
      <c r="AU65" s="344"/>
      <c r="AV65" s="345"/>
    </row>
    <row r="66" spans="3:48" ht="15.75" customHeight="1">
      <c r="C66" s="364"/>
      <c r="D66" s="365"/>
      <c r="E66" s="356"/>
      <c r="F66" s="357"/>
      <c r="G66" s="357"/>
      <c r="H66" s="357"/>
      <c r="I66" s="357"/>
      <c r="J66" s="357"/>
      <c r="K66" s="358"/>
      <c r="L66" s="334"/>
      <c r="M66" s="335"/>
      <c r="N66" s="335"/>
      <c r="O66" s="335"/>
      <c r="P66" s="335"/>
      <c r="Q66" s="335"/>
      <c r="R66" s="336"/>
      <c r="S66" s="340"/>
      <c r="T66" s="341"/>
      <c r="U66" s="341"/>
      <c r="V66" s="342"/>
      <c r="W66" s="346"/>
      <c r="X66" s="347"/>
      <c r="Y66" s="347"/>
      <c r="Z66" s="363"/>
      <c r="AA66" s="356"/>
      <c r="AB66" s="357"/>
      <c r="AC66" s="357"/>
      <c r="AD66" s="357"/>
      <c r="AE66" s="357"/>
      <c r="AF66" s="357"/>
      <c r="AG66" s="358"/>
      <c r="AH66" s="334"/>
      <c r="AI66" s="335"/>
      <c r="AJ66" s="335"/>
      <c r="AK66" s="335"/>
      <c r="AL66" s="335"/>
      <c r="AM66" s="335"/>
      <c r="AN66" s="336"/>
      <c r="AO66" s="340"/>
      <c r="AP66" s="341"/>
      <c r="AQ66" s="341"/>
      <c r="AR66" s="342"/>
      <c r="AS66" s="346"/>
      <c r="AT66" s="347"/>
      <c r="AU66" s="347"/>
      <c r="AV66" s="348"/>
    </row>
    <row r="67" spans="3:48" ht="15.75" customHeight="1">
      <c r="C67" s="349">
        <v>24</v>
      </c>
      <c r="D67" s="350"/>
      <c r="E67" s="353"/>
      <c r="F67" s="354"/>
      <c r="G67" s="354"/>
      <c r="H67" s="354"/>
      <c r="I67" s="354"/>
      <c r="J67" s="354"/>
      <c r="K67" s="355"/>
      <c r="L67" s="331">
        <f t="shared" ref="L67" si="42">E67*150</f>
        <v>0</v>
      </c>
      <c r="M67" s="332"/>
      <c r="N67" s="332"/>
      <c r="O67" s="332"/>
      <c r="P67" s="332"/>
      <c r="Q67" s="332"/>
      <c r="R67" s="333"/>
      <c r="S67" s="337"/>
      <c r="T67" s="338"/>
      <c r="U67" s="338"/>
      <c r="V67" s="339"/>
      <c r="W67" s="343"/>
      <c r="X67" s="344"/>
      <c r="Y67" s="344"/>
      <c r="Z67" s="362"/>
      <c r="AA67" s="353"/>
      <c r="AB67" s="354"/>
      <c r="AC67" s="354"/>
      <c r="AD67" s="354"/>
      <c r="AE67" s="354"/>
      <c r="AF67" s="354"/>
      <c r="AG67" s="355"/>
      <c r="AH67" s="331">
        <f t="shared" ref="AH67" si="43">AA67*100</f>
        <v>0</v>
      </c>
      <c r="AI67" s="332"/>
      <c r="AJ67" s="332"/>
      <c r="AK67" s="332"/>
      <c r="AL67" s="332"/>
      <c r="AM67" s="332"/>
      <c r="AN67" s="333"/>
      <c r="AO67" s="337"/>
      <c r="AP67" s="338"/>
      <c r="AQ67" s="338"/>
      <c r="AR67" s="339"/>
      <c r="AS67" s="343"/>
      <c r="AT67" s="344"/>
      <c r="AU67" s="344"/>
      <c r="AV67" s="345"/>
    </row>
    <row r="68" spans="3:48" ht="15.75" customHeight="1">
      <c r="C68" s="364"/>
      <c r="D68" s="365"/>
      <c r="E68" s="356"/>
      <c r="F68" s="357"/>
      <c r="G68" s="357"/>
      <c r="H68" s="357"/>
      <c r="I68" s="357"/>
      <c r="J68" s="357"/>
      <c r="K68" s="358"/>
      <c r="L68" s="334"/>
      <c r="M68" s="335"/>
      <c r="N68" s="335"/>
      <c r="O68" s="335"/>
      <c r="P68" s="335"/>
      <c r="Q68" s="335"/>
      <c r="R68" s="336"/>
      <c r="S68" s="340"/>
      <c r="T68" s="341"/>
      <c r="U68" s="341"/>
      <c r="V68" s="342"/>
      <c r="W68" s="346"/>
      <c r="X68" s="347"/>
      <c r="Y68" s="347"/>
      <c r="Z68" s="363"/>
      <c r="AA68" s="356"/>
      <c r="AB68" s="357"/>
      <c r="AC68" s="357"/>
      <c r="AD68" s="357"/>
      <c r="AE68" s="357"/>
      <c r="AF68" s="357"/>
      <c r="AG68" s="358"/>
      <c r="AH68" s="334"/>
      <c r="AI68" s="335"/>
      <c r="AJ68" s="335"/>
      <c r="AK68" s="335"/>
      <c r="AL68" s="335"/>
      <c r="AM68" s="335"/>
      <c r="AN68" s="336"/>
      <c r="AO68" s="340"/>
      <c r="AP68" s="341"/>
      <c r="AQ68" s="341"/>
      <c r="AR68" s="342"/>
      <c r="AS68" s="346"/>
      <c r="AT68" s="347"/>
      <c r="AU68" s="347"/>
      <c r="AV68" s="348"/>
    </row>
    <row r="69" spans="3:48" ht="15.75" customHeight="1">
      <c r="C69" s="349">
        <v>25</v>
      </c>
      <c r="D69" s="350"/>
      <c r="E69" s="353"/>
      <c r="F69" s="354"/>
      <c r="G69" s="354"/>
      <c r="H69" s="354"/>
      <c r="I69" s="354"/>
      <c r="J69" s="354"/>
      <c r="K69" s="355"/>
      <c r="L69" s="331">
        <f t="shared" ref="L69" si="44">E69*150</f>
        <v>0</v>
      </c>
      <c r="M69" s="332"/>
      <c r="N69" s="332"/>
      <c r="O69" s="332"/>
      <c r="P69" s="332"/>
      <c r="Q69" s="332"/>
      <c r="R69" s="333"/>
      <c r="S69" s="337"/>
      <c r="T69" s="338"/>
      <c r="U69" s="338"/>
      <c r="V69" s="339"/>
      <c r="W69" s="343"/>
      <c r="X69" s="344"/>
      <c r="Y69" s="344"/>
      <c r="Z69" s="362"/>
      <c r="AA69" s="353"/>
      <c r="AB69" s="354"/>
      <c r="AC69" s="354"/>
      <c r="AD69" s="354"/>
      <c r="AE69" s="354"/>
      <c r="AF69" s="354"/>
      <c r="AG69" s="355"/>
      <c r="AH69" s="331">
        <f t="shared" ref="AH69" si="45">AA69*100</f>
        <v>0</v>
      </c>
      <c r="AI69" s="332"/>
      <c r="AJ69" s="332"/>
      <c r="AK69" s="332"/>
      <c r="AL69" s="332"/>
      <c r="AM69" s="332"/>
      <c r="AN69" s="333"/>
      <c r="AO69" s="337"/>
      <c r="AP69" s="338"/>
      <c r="AQ69" s="338"/>
      <c r="AR69" s="339"/>
      <c r="AS69" s="343"/>
      <c r="AT69" s="344"/>
      <c r="AU69" s="344"/>
      <c r="AV69" s="345"/>
    </row>
    <row r="70" spans="3:48" ht="15.75" customHeight="1">
      <c r="C70" s="364"/>
      <c r="D70" s="365"/>
      <c r="E70" s="356"/>
      <c r="F70" s="357"/>
      <c r="G70" s="357"/>
      <c r="H70" s="357"/>
      <c r="I70" s="357"/>
      <c r="J70" s="357"/>
      <c r="K70" s="358"/>
      <c r="L70" s="334"/>
      <c r="M70" s="335"/>
      <c r="N70" s="335"/>
      <c r="O70" s="335"/>
      <c r="P70" s="335"/>
      <c r="Q70" s="335"/>
      <c r="R70" s="336"/>
      <c r="S70" s="340"/>
      <c r="T70" s="341"/>
      <c r="U70" s="341"/>
      <c r="V70" s="342"/>
      <c r="W70" s="346"/>
      <c r="X70" s="347"/>
      <c r="Y70" s="347"/>
      <c r="Z70" s="363"/>
      <c r="AA70" s="356"/>
      <c r="AB70" s="357"/>
      <c r="AC70" s="357"/>
      <c r="AD70" s="357"/>
      <c r="AE70" s="357"/>
      <c r="AF70" s="357"/>
      <c r="AG70" s="358"/>
      <c r="AH70" s="334"/>
      <c r="AI70" s="335"/>
      <c r="AJ70" s="335"/>
      <c r="AK70" s="335"/>
      <c r="AL70" s="335"/>
      <c r="AM70" s="335"/>
      <c r="AN70" s="336"/>
      <c r="AO70" s="340"/>
      <c r="AP70" s="341"/>
      <c r="AQ70" s="341"/>
      <c r="AR70" s="342"/>
      <c r="AS70" s="346"/>
      <c r="AT70" s="347"/>
      <c r="AU70" s="347"/>
      <c r="AV70" s="348"/>
    </row>
    <row r="71" spans="3:48" ht="15.75" customHeight="1">
      <c r="C71" s="349">
        <v>26</v>
      </c>
      <c r="D71" s="350"/>
      <c r="E71" s="353"/>
      <c r="F71" s="354"/>
      <c r="G71" s="354"/>
      <c r="H71" s="354"/>
      <c r="I71" s="354"/>
      <c r="J71" s="354"/>
      <c r="K71" s="355"/>
      <c r="L71" s="331">
        <f t="shared" ref="L71" si="46">E71*150</f>
        <v>0</v>
      </c>
      <c r="M71" s="332"/>
      <c r="N71" s="332"/>
      <c r="O71" s="332"/>
      <c r="P71" s="332"/>
      <c r="Q71" s="332"/>
      <c r="R71" s="333"/>
      <c r="S71" s="337"/>
      <c r="T71" s="338"/>
      <c r="U71" s="338"/>
      <c r="V71" s="339"/>
      <c r="W71" s="343"/>
      <c r="X71" s="344"/>
      <c r="Y71" s="344"/>
      <c r="Z71" s="362"/>
      <c r="AA71" s="353"/>
      <c r="AB71" s="354"/>
      <c r="AC71" s="354"/>
      <c r="AD71" s="354"/>
      <c r="AE71" s="354"/>
      <c r="AF71" s="354"/>
      <c r="AG71" s="355"/>
      <c r="AH71" s="331">
        <f t="shared" ref="AH71" si="47">AA71*100</f>
        <v>0</v>
      </c>
      <c r="AI71" s="332"/>
      <c r="AJ71" s="332"/>
      <c r="AK71" s="332"/>
      <c r="AL71" s="332"/>
      <c r="AM71" s="332"/>
      <c r="AN71" s="333"/>
      <c r="AO71" s="337"/>
      <c r="AP71" s="338"/>
      <c r="AQ71" s="338"/>
      <c r="AR71" s="339"/>
      <c r="AS71" s="343"/>
      <c r="AT71" s="344"/>
      <c r="AU71" s="344"/>
      <c r="AV71" s="345"/>
    </row>
    <row r="72" spans="3:48" ht="15.75" customHeight="1">
      <c r="C72" s="364"/>
      <c r="D72" s="365"/>
      <c r="E72" s="356"/>
      <c r="F72" s="357"/>
      <c r="G72" s="357"/>
      <c r="H72" s="357"/>
      <c r="I72" s="357"/>
      <c r="J72" s="357"/>
      <c r="K72" s="358"/>
      <c r="L72" s="334"/>
      <c r="M72" s="335"/>
      <c r="N72" s="335"/>
      <c r="O72" s="335"/>
      <c r="P72" s="335"/>
      <c r="Q72" s="335"/>
      <c r="R72" s="336"/>
      <c r="S72" s="340"/>
      <c r="T72" s="341"/>
      <c r="U72" s="341"/>
      <c r="V72" s="342"/>
      <c r="W72" s="346"/>
      <c r="X72" s="347"/>
      <c r="Y72" s="347"/>
      <c r="Z72" s="363"/>
      <c r="AA72" s="356"/>
      <c r="AB72" s="357"/>
      <c r="AC72" s="357"/>
      <c r="AD72" s="357"/>
      <c r="AE72" s="357"/>
      <c r="AF72" s="357"/>
      <c r="AG72" s="358"/>
      <c r="AH72" s="334"/>
      <c r="AI72" s="335"/>
      <c r="AJ72" s="335"/>
      <c r="AK72" s="335"/>
      <c r="AL72" s="335"/>
      <c r="AM72" s="335"/>
      <c r="AN72" s="336"/>
      <c r="AO72" s="340"/>
      <c r="AP72" s="341"/>
      <c r="AQ72" s="341"/>
      <c r="AR72" s="342"/>
      <c r="AS72" s="346"/>
      <c r="AT72" s="347"/>
      <c r="AU72" s="347"/>
      <c r="AV72" s="348"/>
    </row>
    <row r="73" spans="3:48" ht="15.75" customHeight="1">
      <c r="C73" s="349">
        <v>27</v>
      </c>
      <c r="D73" s="350"/>
      <c r="E73" s="353"/>
      <c r="F73" s="354"/>
      <c r="G73" s="354"/>
      <c r="H73" s="354"/>
      <c r="I73" s="354"/>
      <c r="J73" s="354"/>
      <c r="K73" s="355"/>
      <c r="L73" s="331">
        <f t="shared" ref="L73" si="48">E73*150</f>
        <v>0</v>
      </c>
      <c r="M73" s="332"/>
      <c r="N73" s="332"/>
      <c r="O73" s="332"/>
      <c r="P73" s="332"/>
      <c r="Q73" s="332"/>
      <c r="R73" s="333"/>
      <c r="S73" s="337"/>
      <c r="T73" s="338"/>
      <c r="U73" s="338"/>
      <c r="V73" s="339"/>
      <c r="W73" s="343"/>
      <c r="X73" s="344"/>
      <c r="Y73" s="344"/>
      <c r="Z73" s="362"/>
      <c r="AA73" s="353"/>
      <c r="AB73" s="354"/>
      <c r="AC73" s="354"/>
      <c r="AD73" s="354"/>
      <c r="AE73" s="354"/>
      <c r="AF73" s="354"/>
      <c r="AG73" s="355"/>
      <c r="AH73" s="331">
        <f t="shared" ref="AH73" si="49">AA73*100</f>
        <v>0</v>
      </c>
      <c r="AI73" s="332"/>
      <c r="AJ73" s="332"/>
      <c r="AK73" s="332"/>
      <c r="AL73" s="332"/>
      <c r="AM73" s="332"/>
      <c r="AN73" s="333"/>
      <c r="AO73" s="337"/>
      <c r="AP73" s="338"/>
      <c r="AQ73" s="338"/>
      <c r="AR73" s="339"/>
      <c r="AS73" s="343"/>
      <c r="AT73" s="344"/>
      <c r="AU73" s="344"/>
      <c r="AV73" s="345"/>
    </row>
    <row r="74" spans="3:48" ht="15.75" customHeight="1">
      <c r="C74" s="364"/>
      <c r="D74" s="365"/>
      <c r="E74" s="356"/>
      <c r="F74" s="357"/>
      <c r="G74" s="357"/>
      <c r="H74" s="357"/>
      <c r="I74" s="357"/>
      <c r="J74" s="357"/>
      <c r="K74" s="358"/>
      <c r="L74" s="334"/>
      <c r="M74" s="335"/>
      <c r="N74" s="335"/>
      <c r="O74" s="335"/>
      <c r="P74" s="335"/>
      <c r="Q74" s="335"/>
      <c r="R74" s="336"/>
      <c r="S74" s="340"/>
      <c r="T74" s="341"/>
      <c r="U74" s="341"/>
      <c r="V74" s="342"/>
      <c r="W74" s="346"/>
      <c r="X74" s="347"/>
      <c r="Y74" s="347"/>
      <c r="Z74" s="363"/>
      <c r="AA74" s="356"/>
      <c r="AB74" s="357"/>
      <c r="AC74" s="357"/>
      <c r="AD74" s="357"/>
      <c r="AE74" s="357"/>
      <c r="AF74" s="357"/>
      <c r="AG74" s="358"/>
      <c r="AH74" s="334"/>
      <c r="AI74" s="335"/>
      <c r="AJ74" s="335"/>
      <c r="AK74" s="335"/>
      <c r="AL74" s="335"/>
      <c r="AM74" s="335"/>
      <c r="AN74" s="336"/>
      <c r="AO74" s="340"/>
      <c r="AP74" s="341"/>
      <c r="AQ74" s="341"/>
      <c r="AR74" s="342"/>
      <c r="AS74" s="346"/>
      <c r="AT74" s="347"/>
      <c r="AU74" s="347"/>
      <c r="AV74" s="348"/>
    </row>
    <row r="75" spans="3:48" ht="15.75" customHeight="1">
      <c r="C75" s="349">
        <v>28</v>
      </c>
      <c r="D75" s="350"/>
      <c r="E75" s="353"/>
      <c r="F75" s="354"/>
      <c r="G75" s="354"/>
      <c r="H75" s="354"/>
      <c r="I75" s="354"/>
      <c r="J75" s="354"/>
      <c r="K75" s="355"/>
      <c r="L75" s="331">
        <f t="shared" ref="L75" si="50">E75*150</f>
        <v>0</v>
      </c>
      <c r="M75" s="332"/>
      <c r="N75" s="332"/>
      <c r="O75" s="332"/>
      <c r="P75" s="332"/>
      <c r="Q75" s="332"/>
      <c r="R75" s="333"/>
      <c r="S75" s="337"/>
      <c r="T75" s="338"/>
      <c r="U75" s="338"/>
      <c r="V75" s="339"/>
      <c r="W75" s="343"/>
      <c r="X75" s="344"/>
      <c r="Y75" s="344"/>
      <c r="Z75" s="362"/>
      <c r="AA75" s="353"/>
      <c r="AB75" s="354"/>
      <c r="AC75" s="354"/>
      <c r="AD75" s="354"/>
      <c r="AE75" s="354"/>
      <c r="AF75" s="354"/>
      <c r="AG75" s="355"/>
      <c r="AH75" s="331">
        <f t="shared" ref="AH75" si="51">AA75*100</f>
        <v>0</v>
      </c>
      <c r="AI75" s="332"/>
      <c r="AJ75" s="332"/>
      <c r="AK75" s="332"/>
      <c r="AL75" s="332"/>
      <c r="AM75" s="332"/>
      <c r="AN75" s="333"/>
      <c r="AO75" s="337"/>
      <c r="AP75" s="338"/>
      <c r="AQ75" s="338"/>
      <c r="AR75" s="339"/>
      <c r="AS75" s="343"/>
      <c r="AT75" s="344"/>
      <c r="AU75" s="344"/>
      <c r="AV75" s="345"/>
    </row>
    <row r="76" spans="3:48" ht="15.75" customHeight="1">
      <c r="C76" s="364"/>
      <c r="D76" s="365"/>
      <c r="E76" s="356"/>
      <c r="F76" s="357"/>
      <c r="G76" s="357"/>
      <c r="H76" s="357"/>
      <c r="I76" s="357"/>
      <c r="J76" s="357"/>
      <c r="K76" s="358"/>
      <c r="L76" s="334"/>
      <c r="M76" s="335"/>
      <c r="N76" s="335"/>
      <c r="O76" s="335"/>
      <c r="P76" s="335"/>
      <c r="Q76" s="335"/>
      <c r="R76" s="336"/>
      <c r="S76" s="340"/>
      <c r="T76" s="341"/>
      <c r="U76" s="341"/>
      <c r="V76" s="342"/>
      <c r="W76" s="346"/>
      <c r="X76" s="347"/>
      <c r="Y76" s="347"/>
      <c r="Z76" s="363"/>
      <c r="AA76" s="356"/>
      <c r="AB76" s="357"/>
      <c r="AC76" s="357"/>
      <c r="AD76" s="357"/>
      <c r="AE76" s="357"/>
      <c r="AF76" s="357"/>
      <c r="AG76" s="358"/>
      <c r="AH76" s="334"/>
      <c r="AI76" s="335"/>
      <c r="AJ76" s="335"/>
      <c r="AK76" s="335"/>
      <c r="AL76" s="335"/>
      <c r="AM76" s="335"/>
      <c r="AN76" s="336"/>
      <c r="AO76" s="340"/>
      <c r="AP76" s="341"/>
      <c r="AQ76" s="341"/>
      <c r="AR76" s="342"/>
      <c r="AS76" s="346"/>
      <c r="AT76" s="347"/>
      <c r="AU76" s="347"/>
      <c r="AV76" s="348"/>
    </row>
    <row r="77" spans="3:48" ht="15.75" customHeight="1">
      <c r="C77" s="349">
        <v>29</v>
      </c>
      <c r="D77" s="350"/>
      <c r="E77" s="353"/>
      <c r="F77" s="354"/>
      <c r="G77" s="354"/>
      <c r="H77" s="354"/>
      <c r="I77" s="354"/>
      <c r="J77" s="354"/>
      <c r="K77" s="355"/>
      <c r="L77" s="331">
        <f t="shared" ref="L77" si="52">E77*150</f>
        <v>0</v>
      </c>
      <c r="M77" s="332"/>
      <c r="N77" s="332"/>
      <c r="O77" s="332"/>
      <c r="P77" s="332"/>
      <c r="Q77" s="332"/>
      <c r="R77" s="333"/>
      <c r="S77" s="337"/>
      <c r="T77" s="338"/>
      <c r="U77" s="338"/>
      <c r="V77" s="339"/>
      <c r="W77" s="343"/>
      <c r="X77" s="344"/>
      <c r="Y77" s="344"/>
      <c r="Z77" s="362"/>
      <c r="AA77" s="353"/>
      <c r="AB77" s="354"/>
      <c r="AC77" s="354"/>
      <c r="AD77" s="354"/>
      <c r="AE77" s="354"/>
      <c r="AF77" s="354"/>
      <c r="AG77" s="355"/>
      <c r="AH77" s="331">
        <f t="shared" ref="AH77" si="53">AA77*100</f>
        <v>0</v>
      </c>
      <c r="AI77" s="332"/>
      <c r="AJ77" s="332"/>
      <c r="AK77" s="332"/>
      <c r="AL77" s="332"/>
      <c r="AM77" s="332"/>
      <c r="AN77" s="333"/>
      <c r="AO77" s="337"/>
      <c r="AP77" s="338"/>
      <c r="AQ77" s="338"/>
      <c r="AR77" s="339"/>
      <c r="AS77" s="343"/>
      <c r="AT77" s="344"/>
      <c r="AU77" s="344"/>
      <c r="AV77" s="345"/>
    </row>
    <row r="78" spans="3:48" ht="15.75" customHeight="1">
      <c r="C78" s="364"/>
      <c r="D78" s="365"/>
      <c r="E78" s="356"/>
      <c r="F78" s="357"/>
      <c r="G78" s="357"/>
      <c r="H78" s="357"/>
      <c r="I78" s="357"/>
      <c r="J78" s="357"/>
      <c r="K78" s="358"/>
      <c r="L78" s="334"/>
      <c r="M78" s="335"/>
      <c r="N78" s="335"/>
      <c r="O78" s="335"/>
      <c r="P78" s="335"/>
      <c r="Q78" s="335"/>
      <c r="R78" s="336"/>
      <c r="S78" s="340"/>
      <c r="T78" s="341"/>
      <c r="U78" s="341"/>
      <c r="V78" s="342"/>
      <c r="W78" s="346"/>
      <c r="X78" s="347"/>
      <c r="Y78" s="347"/>
      <c r="Z78" s="363"/>
      <c r="AA78" s="356"/>
      <c r="AB78" s="357"/>
      <c r="AC78" s="357"/>
      <c r="AD78" s="357"/>
      <c r="AE78" s="357"/>
      <c r="AF78" s="357"/>
      <c r="AG78" s="358"/>
      <c r="AH78" s="334"/>
      <c r="AI78" s="335"/>
      <c r="AJ78" s="335"/>
      <c r="AK78" s="335"/>
      <c r="AL78" s="335"/>
      <c r="AM78" s="335"/>
      <c r="AN78" s="336"/>
      <c r="AO78" s="340"/>
      <c r="AP78" s="341"/>
      <c r="AQ78" s="341"/>
      <c r="AR78" s="342"/>
      <c r="AS78" s="346"/>
      <c r="AT78" s="347"/>
      <c r="AU78" s="347"/>
      <c r="AV78" s="348"/>
    </row>
    <row r="79" spans="3:48" ht="15.75" customHeight="1">
      <c r="C79" s="349">
        <v>30</v>
      </c>
      <c r="D79" s="350"/>
      <c r="E79" s="353"/>
      <c r="F79" s="354"/>
      <c r="G79" s="354"/>
      <c r="H79" s="354"/>
      <c r="I79" s="354"/>
      <c r="J79" s="354"/>
      <c r="K79" s="355"/>
      <c r="L79" s="331">
        <f t="shared" ref="L79" si="54">E79*150</f>
        <v>0</v>
      </c>
      <c r="M79" s="332"/>
      <c r="N79" s="332"/>
      <c r="O79" s="332"/>
      <c r="P79" s="332"/>
      <c r="Q79" s="332"/>
      <c r="R79" s="333"/>
      <c r="S79" s="337"/>
      <c r="T79" s="338"/>
      <c r="U79" s="338"/>
      <c r="V79" s="339"/>
      <c r="W79" s="343"/>
      <c r="X79" s="344"/>
      <c r="Y79" s="344"/>
      <c r="Z79" s="362"/>
      <c r="AA79" s="353"/>
      <c r="AB79" s="354"/>
      <c r="AC79" s="354"/>
      <c r="AD79" s="354"/>
      <c r="AE79" s="354"/>
      <c r="AF79" s="354"/>
      <c r="AG79" s="355"/>
      <c r="AH79" s="331">
        <f t="shared" ref="AH79" si="55">AA79*100</f>
        <v>0</v>
      </c>
      <c r="AI79" s="332"/>
      <c r="AJ79" s="332"/>
      <c r="AK79" s="332"/>
      <c r="AL79" s="332"/>
      <c r="AM79" s="332"/>
      <c r="AN79" s="333"/>
      <c r="AO79" s="337"/>
      <c r="AP79" s="338"/>
      <c r="AQ79" s="338"/>
      <c r="AR79" s="339"/>
      <c r="AS79" s="343"/>
      <c r="AT79" s="344"/>
      <c r="AU79" s="344"/>
      <c r="AV79" s="345"/>
    </row>
    <row r="80" spans="3:48" ht="15.75" customHeight="1">
      <c r="C80" s="364"/>
      <c r="D80" s="365"/>
      <c r="E80" s="356"/>
      <c r="F80" s="357"/>
      <c r="G80" s="357"/>
      <c r="H80" s="357"/>
      <c r="I80" s="357"/>
      <c r="J80" s="357"/>
      <c r="K80" s="358"/>
      <c r="L80" s="334"/>
      <c r="M80" s="335"/>
      <c r="N80" s="335"/>
      <c r="O80" s="335"/>
      <c r="P80" s="335"/>
      <c r="Q80" s="335"/>
      <c r="R80" s="336"/>
      <c r="S80" s="340"/>
      <c r="T80" s="341"/>
      <c r="U80" s="341"/>
      <c r="V80" s="342"/>
      <c r="W80" s="346"/>
      <c r="X80" s="347"/>
      <c r="Y80" s="347"/>
      <c r="Z80" s="363"/>
      <c r="AA80" s="356"/>
      <c r="AB80" s="357"/>
      <c r="AC80" s="357"/>
      <c r="AD80" s="357"/>
      <c r="AE80" s="357"/>
      <c r="AF80" s="357"/>
      <c r="AG80" s="358"/>
      <c r="AH80" s="334"/>
      <c r="AI80" s="335"/>
      <c r="AJ80" s="335"/>
      <c r="AK80" s="335"/>
      <c r="AL80" s="335"/>
      <c r="AM80" s="335"/>
      <c r="AN80" s="336"/>
      <c r="AO80" s="340"/>
      <c r="AP80" s="341"/>
      <c r="AQ80" s="341"/>
      <c r="AR80" s="342"/>
      <c r="AS80" s="346"/>
      <c r="AT80" s="347"/>
      <c r="AU80" s="347"/>
      <c r="AV80" s="348"/>
    </row>
    <row r="81" spans="3:48" ht="15.75" customHeight="1">
      <c r="C81" s="349">
        <v>31</v>
      </c>
      <c r="D81" s="350"/>
      <c r="E81" s="353"/>
      <c r="F81" s="354"/>
      <c r="G81" s="354"/>
      <c r="H81" s="354"/>
      <c r="I81" s="354"/>
      <c r="J81" s="354"/>
      <c r="K81" s="355"/>
      <c r="L81" s="331">
        <f t="shared" ref="L81" si="56">E81*150</f>
        <v>0</v>
      </c>
      <c r="M81" s="332"/>
      <c r="N81" s="332"/>
      <c r="O81" s="332"/>
      <c r="P81" s="332"/>
      <c r="Q81" s="332"/>
      <c r="R81" s="333"/>
      <c r="S81" s="337"/>
      <c r="T81" s="338"/>
      <c r="U81" s="338"/>
      <c r="V81" s="339"/>
      <c r="W81" s="343"/>
      <c r="X81" s="344"/>
      <c r="Y81" s="344"/>
      <c r="Z81" s="362"/>
      <c r="AA81" s="353"/>
      <c r="AB81" s="354"/>
      <c r="AC81" s="354"/>
      <c r="AD81" s="354"/>
      <c r="AE81" s="354"/>
      <c r="AF81" s="354"/>
      <c r="AG81" s="355"/>
      <c r="AH81" s="331">
        <f t="shared" ref="AH81" si="57">AA81*100</f>
        <v>0</v>
      </c>
      <c r="AI81" s="332"/>
      <c r="AJ81" s="332"/>
      <c r="AK81" s="332"/>
      <c r="AL81" s="332"/>
      <c r="AM81" s="332"/>
      <c r="AN81" s="333"/>
      <c r="AO81" s="337"/>
      <c r="AP81" s="338"/>
      <c r="AQ81" s="338"/>
      <c r="AR81" s="339"/>
      <c r="AS81" s="343"/>
      <c r="AT81" s="344"/>
      <c r="AU81" s="344"/>
      <c r="AV81" s="345"/>
    </row>
    <row r="82" spans="3:48" ht="15.75" customHeight="1" thickBot="1">
      <c r="C82" s="351"/>
      <c r="D82" s="352"/>
      <c r="E82" s="356"/>
      <c r="F82" s="357"/>
      <c r="G82" s="357"/>
      <c r="H82" s="357"/>
      <c r="I82" s="357"/>
      <c r="J82" s="357"/>
      <c r="K82" s="358"/>
      <c r="L82" s="359"/>
      <c r="M82" s="360"/>
      <c r="N82" s="360"/>
      <c r="O82" s="360"/>
      <c r="P82" s="360"/>
      <c r="Q82" s="360"/>
      <c r="R82" s="361"/>
      <c r="S82" s="340"/>
      <c r="T82" s="341"/>
      <c r="U82" s="341"/>
      <c r="V82" s="342"/>
      <c r="W82" s="346"/>
      <c r="X82" s="347"/>
      <c r="Y82" s="347"/>
      <c r="Z82" s="363"/>
      <c r="AA82" s="356"/>
      <c r="AB82" s="357"/>
      <c r="AC82" s="357"/>
      <c r="AD82" s="357"/>
      <c r="AE82" s="357"/>
      <c r="AF82" s="357"/>
      <c r="AG82" s="358"/>
      <c r="AH82" s="359"/>
      <c r="AI82" s="360"/>
      <c r="AJ82" s="360"/>
      <c r="AK82" s="360"/>
      <c r="AL82" s="360"/>
      <c r="AM82" s="360"/>
      <c r="AN82" s="361"/>
      <c r="AO82" s="340"/>
      <c r="AP82" s="341"/>
      <c r="AQ82" s="341"/>
      <c r="AR82" s="342"/>
      <c r="AS82" s="346"/>
      <c r="AT82" s="347"/>
      <c r="AU82" s="347"/>
      <c r="AV82" s="348"/>
    </row>
    <row r="83" spans="3:48" ht="15.75" customHeight="1" thickTop="1">
      <c r="C83" s="327" t="s">
        <v>9</v>
      </c>
      <c r="D83" s="328"/>
      <c r="E83" s="315" t="s">
        <v>8</v>
      </c>
      <c r="F83" s="317" t="str">
        <f>IF(SUM(E21:K82)=0,"",SUM(E21:K82))</f>
        <v/>
      </c>
      <c r="G83" s="317"/>
      <c r="H83" s="317"/>
      <c r="I83" s="317"/>
      <c r="J83" s="317"/>
      <c r="K83" s="318"/>
      <c r="L83" s="321"/>
      <c r="M83" s="323" t="str">
        <f>IF(SUM(L21:R82)=0,"",SUM(L21:R82))</f>
        <v/>
      </c>
      <c r="N83" s="323"/>
      <c r="O83" s="323"/>
      <c r="P83" s="323"/>
      <c r="Q83" s="323"/>
      <c r="R83" s="324"/>
      <c r="S83" s="305" t="s">
        <v>102</v>
      </c>
      <c r="T83" s="307">
        <f>IF(SUM(S21:V82)=0,0,SUM(S21:V82))</f>
        <v>0</v>
      </c>
      <c r="U83" s="308"/>
      <c r="V83" s="313"/>
      <c r="W83" s="305" t="s">
        <v>109</v>
      </c>
      <c r="X83" s="307">
        <f>IF(SUM(W21:Z82)=0,0,SUM(W21:Z82))</f>
        <v>0</v>
      </c>
      <c r="Y83" s="308"/>
      <c r="Z83" s="313"/>
      <c r="AA83" s="315" t="s">
        <v>106</v>
      </c>
      <c r="AB83" s="317" t="str">
        <f>IF(SUM(AA21:AG82)=0,"",SUM(AA21:AG82))</f>
        <v/>
      </c>
      <c r="AC83" s="317"/>
      <c r="AD83" s="317"/>
      <c r="AE83" s="317"/>
      <c r="AF83" s="317"/>
      <c r="AG83" s="318"/>
      <c r="AH83" s="321"/>
      <c r="AI83" s="323" t="str">
        <f>IF(SUM(AH21:AN82)=0,"",SUM(AH21:AN82))</f>
        <v/>
      </c>
      <c r="AJ83" s="323"/>
      <c r="AK83" s="323"/>
      <c r="AL83" s="323"/>
      <c r="AM83" s="323"/>
      <c r="AN83" s="324"/>
      <c r="AO83" s="305" t="s">
        <v>103</v>
      </c>
      <c r="AP83" s="307">
        <f>IF(SUM(AO21:AR82)=0,0,SUM(AO21:AR82))</f>
        <v>0</v>
      </c>
      <c r="AQ83" s="308"/>
      <c r="AR83" s="313"/>
      <c r="AS83" s="305" t="s">
        <v>110</v>
      </c>
      <c r="AT83" s="307">
        <f>IF(SUM(AS21:AV82)=0,0,SUM(AS21:AV82))</f>
        <v>0</v>
      </c>
      <c r="AU83" s="308"/>
      <c r="AV83" s="309"/>
    </row>
    <row r="84" spans="3:48" ht="15.75" customHeight="1" thickBot="1">
      <c r="C84" s="329"/>
      <c r="D84" s="330"/>
      <c r="E84" s="316"/>
      <c r="F84" s="319"/>
      <c r="G84" s="319"/>
      <c r="H84" s="319"/>
      <c r="I84" s="319"/>
      <c r="J84" s="319"/>
      <c r="K84" s="320"/>
      <c r="L84" s="322"/>
      <c r="M84" s="325"/>
      <c r="N84" s="325"/>
      <c r="O84" s="325"/>
      <c r="P84" s="325"/>
      <c r="Q84" s="325"/>
      <c r="R84" s="326"/>
      <c r="S84" s="306"/>
      <c r="T84" s="310"/>
      <c r="U84" s="311"/>
      <c r="V84" s="314"/>
      <c r="W84" s="306"/>
      <c r="X84" s="310"/>
      <c r="Y84" s="311"/>
      <c r="Z84" s="314"/>
      <c r="AA84" s="316"/>
      <c r="AB84" s="319"/>
      <c r="AC84" s="319"/>
      <c r="AD84" s="319"/>
      <c r="AE84" s="319"/>
      <c r="AF84" s="319"/>
      <c r="AG84" s="320"/>
      <c r="AH84" s="322"/>
      <c r="AI84" s="325"/>
      <c r="AJ84" s="325"/>
      <c r="AK84" s="325"/>
      <c r="AL84" s="325"/>
      <c r="AM84" s="325"/>
      <c r="AN84" s="326"/>
      <c r="AO84" s="306"/>
      <c r="AP84" s="310"/>
      <c r="AQ84" s="311"/>
      <c r="AR84" s="314"/>
      <c r="AS84" s="306"/>
      <c r="AT84" s="310"/>
      <c r="AU84" s="311"/>
      <c r="AV84" s="312"/>
    </row>
    <row r="85" spans="3:48" ht="15.75" customHeight="1"/>
    <row r="86" spans="3:48" ht="15.75" customHeight="1">
      <c r="AC86" s="53" t="s">
        <v>117</v>
      </c>
    </row>
    <row r="87" spans="3:48" ht="15.75" customHeight="1">
      <c r="C87" s="102" t="s">
        <v>29</v>
      </c>
    </row>
    <row r="88" spans="3:48" ht="15.75" customHeight="1">
      <c r="C88" s="102" t="s">
        <v>27</v>
      </c>
    </row>
    <row r="89" spans="3:48" ht="15.75" customHeight="1">
      <c r="C89" s="102" t="s">
        <v>138</v>
      </c>
    </row>
    <row r="90" spans="3:48" ht="15.75" customHeight="1">
      <c r="C90" s="102"/>
    </row>
    <row r="91" spans="3:48" ht="15.75" customHeight="1"/>
    <row r="92" spans="3:48" ht="15.75" customHeight="1">
      <c r="AA92" s="73" t="s">
        <v>80</v>
      </c>
      <c r="AC92" s="73"/>
      <c r="AD92" s="73"/>
      <c r="AH92" s="73"/>
    </row>
    <row r="93" spans="3:48" ht="15.75" customHeight="1"/>
  </sheetData>
  <mergeCells count="319">
    <mergeCell ref="AC4:AH5"/>
    <mergeCell ref="AI4:AX5"/>
    <mergeCell ref="C7:Z8"/>
    <mergeCell ref="AA7:AD10"/>
    <mergeCell ref="AE7:AH10"/>
    <mergeCell ref="AI7:AJ10"/>
    <mergeCell ref="AK7:AU10"/>
    <mergeCell ref="AV7:AX10"/>
    <mergeCell ref="C12:AX14"/>
    <mergeCell ref="C15:AX17"/>
    <mergeCell ref="C18:D20"/>
    <mergeCell ref="E18:Z18"/>
    <mergeCell ref="AA18:AV18"/>
    <mergeCell ref="E19:K20"/>
    <mergeCell ref="L19:R20"/>
    <mergeCell ref="S19:Z19"/>
    <mergeCell ref="AA19:AG20"/>
    <mergeCell ref="AH19:AN20"/>
    <mergeCell ref="AO19:AV19"/>
    <mergeCell ref="S20:V20"/>
    <mergeCell ref="W20:Z20"/>
    <mergeCell ref="AO20:AR20"/>
    <mergeCell ref="AS20:AV20"/>
    <mergeCell ref="C21:D22"/>
    <mergeCell ref="E21:K22"/>
    <mergeCell ref="L21:R22"/>
    <mergeCell ref="S21:V22"/>
    <mergeCell ref="W21:Z22"/>
    <mergeCell ref="AA21:AG22"/>
    <mergeCell ref="AH21:AN22"/>
    <mergeCell ref="AO21:AR22"/>
    <mergeCell ref="AS21:AV22"/>
    <mergeCell ref="C23:D24"/>
    <mergeCell ref="E23:K24"/>
    <mergeCell ref="L23:R24"/>
    <mergeCell ref="S23:V24"/>
    <mergeCell ref="W23:Z24"/>
    <mergeCell ref="AA23:AG24"/>
    <mergeCell ref="AH23:AN24"/>
    <mergeCell ref="AO23:AR24"/>
    <mergeCell ref="AS23:AV24"/>
    <mergeCell ref="C25:D26"/>
    <mergeCell ref="E25:K26"/>
    <mergeCell ref="L25:R26"/>
    <mergeCell ref="S25:V26"/>
    <mergeCell ref="W25:Z26"/>
    <mergeCell ref="AA25:AG26"/>
    <mergeCell ref="AH25:AN26"/>
    <mergeCell ref="AO25:AR26"/>
    <mergeCell ref="AS25:AV26"/>
    <mergeCell ref="C27:D28"/>
    <mergeCell ref="E27:K28"/>
    <mergeCell ref="L27:R28"/>
    <mergeCell ref="S27:V28"/>
    <mergeCell ref="W27:Z28"/>
    <mergeCell ref="AA27:AG28"/>
    <mergeCell ref="AH27:AN28"/>
    <mergeCell ref="AO27:AR28"/>
    <mergeCell ref="AS27:AV28"/>
    <mergeCell ref="C29:D30"/>
    <mergeCell ref="E29:K30"/>
    <mergeCell ref="L29:R30"/>
    <mergeCell ref="S29:V30"/>
    <mergeCell ref="W29:Z30"/>
    <mergeCell ref="AA29:AG30"/>
    <mergeCell ref="AH29:AN30"/>
    <mergeCell ref="AO29:AR30"/>
    <mergeCell ref="AS29:AV30"/>
    <mergeCell ref="AH31:AN32"/>
    <mergeCell ref="AO31:AR32"/>
    <mergeCell ref="AS31:AV32"/>
    <mergeCell ref="C33:D34"/>
    <mergeCell ref="E33:K34"/>
    <mergeCell ref="L33:R34"/>
    <mergeCell ref="S33:V34"/>
    <mergeCell ref="W33:Z34"/>
    <mergeCell ref="AA33:AG34"/>
    <mergeCell ref="AH33:AN34"/>
    <mergeCell ref="C31:D32"/>
    <mergeCell ref="E31:K32"/>
    <mergeCell ref="L31:R32"/>
    <mergeCell ref="S31:V32"/>
    <mergeCell ref="W31:Z32"/>
    <mergeCell ref="AA31:AG32"/>
    <mergeCell ref="AO33:AR34"/>
    <mergeCell ref="AS33:AV34"/>
    <mergeCell ref="C35:D36"/>
    <mergeCell ref="E35:K36"/>
    <mergeCell ref="L35:R36"/>
    <mergeCell ref="S35:V36"/>
    <mergeCell ref="W35:Z36"/>
    <mergeCell ref="AA35:AG36"/>
    <mergeCell ref="AH35:AN36"/>
    <mergeCell ref="AO35:AR36"/>
    <mergeCell ref="AS35:AV36"/>
    <mergeCell ref="C37:D38"/>
    <mergeCell ref="E37:K38"/>
    <mergeCell ref="L37:R38"/>
    <mergeCell ref="S37:V38"/>
    <mergeCell ref="W37:Z38"/>
    <mergeCell ref="AA37:AG38"/>
    <mergeCell ref="AH37:AN38"/>
    <mergeCell ref="AO37:AR38"/>
    <mergeCell ref="AS37:AV38"/>
    <mergeCell ref="AH39:AN40"/>
    <mergeCell ref="AO39:AR40"/>
    <mergeCell ref="AS39:AV40"/>
    <mergeCell ref="C41:D42"/>
    <mergeCell ref="E41:K42"/>
    <mergeCell ref="L41:R42"/>
    <mergeCell ref="S41:V42"/>
    <mergeCell ref="W41:Z42"/>
    <mergeCell ref="AA41:AG42"/>
    <mergeCell ref="AH41:AN42"/>
    <mergeCell ref="C39:D40"/>
    <mergeCell ref="E39:K40"/>
    <mergeCell ref="L39:R40"/>
    <mergeCell ref="S39:V40"/>
    <mergeCell ref="W39:Z40"/>
    <mergeCell ref="AA39:AG40"/>
    <mergeCell ref="AO41:AR42"/>
    <mergeCell ref="AS41:AV42"/>
    <mergeCell ref="C43:D44"/>
    <mergeCell ref="E43:K44"/>
    <mergeCell ref="L43:R44"/>
    <mergeCell ref="S43:V44"/>
    <mergeCell ref="W43:Z44"/>
    <mergeCell ref="AA43:AG44"/>
    <mergeCell ref="AH43:AN44"/>
    <mergeCell ref="AO43:AR44"/>
    <mergeCell ref="AS43:AV44"/>
    <mergeCell ref="C45:D46"/>
    <mergeCell ref="E45:K46"/>
    <mergeCell ref="L45:R46"/>
    <mergeCell ref="S45:V46"/>
    <mergeCell ref="W45:Z46"/>
    <mergeCell ref="AA45:AG46"/>
    <mergeCell ref="AH45:AN46"/>
    <mergeCell ref="AO45:AR46"/>
    <mergeCell ref="AS45:AV46"/>
    <mergeCell ref="AH47:AN48"/>
    <mergeCell ref="AO47:AR48"/>
    <mergeCell ref="AS47:AV48"/>
    <mergeCell ref="C49:D50"/>
    <mergeCell ref="E49:K50"/>
    <mergeCell ref="L49:R50"/>
    <mergeCell ref="S49:V50"/>
    <mergeCell ref="W49:Z50"/>
    <mergeCell ref="AA49:AG50"/>
    <mergeCell ref="AH49:AN50"/>
    <mergeCell ref="C47:D48"/>
    <mergeCell ref="E47:K48"/>
    <mergeCell ref="L47:R48"/>
    <mergeCell ref="S47:V48"/>
    <mergeCell ref="W47:Z48"/>
    <mergeCell ref="AA47:AG48"/>
    <mergeCell ref="AO49:AR50"/>
    <mergeCell ref="AS49:AV50"/>
    <mergeCell ref="C51:D52"/>
    <mergeCell ref="E51:K52"/>
    <mergeCell ref="L51:R52"/>
    <mergeCell ref="S51:V52"/>
    <mergeCell ref="W51:Z52"/>
    <mergeCell ref="AA51:AG52"/>
    <mergeCell ref="AH51:AN52"/>
    <mergeCell ref="AO51:AR52"/>
    <mergeCell ref="AS51:AV52"/>
    <mergeCell ref="C53:D54"/>
    <mergeCell ref="E53:K54"/>
    <mergeCell ref="L53:R54"/>
    <mergeCell ref="S53:V54"/>
    <mergeCell ref="W53:Z54"/>
    <mergeCell ref="AA53:AG54"/>
    <mergeCell ref="AH53:AN54"/>
    <mergeCell ref="AO53:AR54"/>
    <mergeCell ref="AS53:AV54"/>
    <mergeCell ref="AH55:AN56"/>
    <mergeCell ref="AO55:AR56"/>
    <mergeCell ref="AS55:AV56"/>
    <mergeCell ref="C57:D58"/>
    <mergeCell ref="E57:K58"/>
    <mergeCell ref="L57:R58"/>
    <mergeCell ref="S57:V58"/>
    <mergeCell ref="W57:Z58"/>
    <mergeCell ref="AA57:AG58"/>
    <mergeCell ref="AH57:AN58"/>
    <mergeCell ref="C55:D56"/>
    <mergeCell ref="E55:K56"/>
    <mergeCell ref="L55:R56"/>
    <mergeCell ref="S55:V56"/>
    <mergeCell ref="W55:Z56"/>
    <mergeCell ref="AA55:AG56"/>
    <mergeCell ref="AO57:AR58"/>
    <mergeCell ref="AS57:AV58"/>
    <mergeCell ref="C59:D60"/>
    <mergeCell ref="E59:K60"/>
    <mergeCell ref="L59:R60"/>
    <mergeCell ref="S59:V60"/>
    <mergeCell ref="W59:Z60"/>
    <mergeCell ref="AA59:AG60"/>
    <mergeCell ref="AH59:AN60"/>
    <mergeCell ref="AO59:AR60"/>
    <mergeCell ref="AS59:AV60"/>
    <mergeCell ref="C61:D62"/>
    <mergeCell ref="E61:K62"/>
    <mergeCell ref="L61:R62"/>
    <mergeCell ref="S61:V62"/>
    <mergeCell ref="W61:Z62"/>
    <mergeCell ref="AA61:AG62"/>
    <mergeCell ref="AH61:AN62"/>
    <mergeCell ref="AO61:AR62"/>
    <mergeCell ref="AS61:AV62"/>
    <mergeCell ref="AH63:AN64"/>
    <mergeCell ref="AO63:AR64"/>
    <mergeCell ref="AS63:AV64"/>
    <mergeCell ref="C65:D66"/>
    <mergeCell ref="E65:K66"/>
    <mergeCell ref="L65:R66"/>
    <mergeCell ref="S65:V66"/>
    <mergeCell ref="W65:Z66"/>
    <mergeCell ref="AA65:AG66"/>
    <mergeCell ref="AH65:AN66"/>
    <mergeCell ref="C63:D64"/>
    <mergeCell ref="E63:K64"/>
    <mergeCell ref="L63:R64"/>
    <mergeCell ref="S63:V64"/>
    <mergeCell ref="W63:Z64"/>
    <mergeCell ref="AA63:AG64"/>
    <mergeCell ref="AO65:AR66"/>
    <mergeCell ref="AS65:AV66"/>
    <mergeCell ref="C67:D68"/>
    <mergeCell ref="E67:K68"/>
    <mergeCell ref="L67:R68"/>
    <mergeCell ref="S67:V68"/>
    <mergeCell ref="W67:Z68"/>
    <mergeCell ref="AA67:AG68"/>
    <mergeCell ref="AH67:AN68"/>
    <mergeCell ref="AO67:AR68"/>
    <mergeCell ref="AS67:AV68"/>
    <mergeCell ref="C69:D70"/>
    <mergeCell ref="E69:K70"/>
    <mergeCell ref="L69:R70"/>
    <mergeCell ref="S69:V70"/>
    <mergeCell ref="W69:Z70"/>
    <mergeCell ref="AA69:AG70"/>
    <mergeCell ref="AH69:AN70"/>
    <mergeCell ref="AO69:AR70"/>
    <mergeCell ref="AS69:AV70"/>
    <mergeCell ref="AH71:AN72"/>
    <mergeCell ref="AO71:AR72"/>
    <mergeCell ref="AS71:AV72"/>
    <mergeCell ref="C73:D74"/>
    <mergeCell ref="E73:K74"/>
    <mergeCell ref="L73:R74"/>
    <mergeCell ref="S73:V74"/>
    <mergeCell ref="W73:Z74"/>
    <mergeCell ref="AA73:AG74"/>
    <mergeCell ref="AH73:AN74"/>
    <mergeCell ref="C71:D72"/>
    <mergeCell ref="E71:K72"/>
    <mergeCell ref="L71:R72"/>
    <mergeCell ref="S71:V72"/>
    <mergeCell ref="W71:Z72"/>
    <mergeCell ref="AA71:AG72"/>
    <mergeCell ref="AO73:AR74"/>
    <mergeCell ref="AS73:AV74"/>
    <mergeCell ref="C75:D76"/>
    <mergeCell ref="E75:K76"/>
    <mergeCell ref="L75:R76"/>
    <mergeCell ref="S75:V76"/>
    <mergeCell ref="W75:Z76"/>
    <mergeCell ref="AA75:AG76"/>
    <mergeCell ref="AH75:AN76"/>
    <mergeCell ref="AO75:AR76"/>
    <mergeCell ref="AS75:AV76"/>
    <mergeCell ref="C77:D78"/>
    <mergeCell ref="E77:K78"/>
    <mergeCell ref="L77:R78"/>
    <mergeCell ref="S77:V78"/>
    <mergeCell ref="W77:Z78"/>
    <mergeCell ref="AA77:AG78"/>
    <mergeCell ref="AH77:AN78"/>
    <mergeCell ref="AO77:AR78"/>
    <mergeCell ref="AS77:AV78"/>
    <mergeCell ref="AH79:AN80"/>
    <mergeCell ref="AO79:AR80"/>
    <mergeCell ref="AS79:AV80"/>
    <mergeCell ref="C81:D82"/>
    <mergeCell ref="E81:K82"/>
    <mergeCell ref="L81:R82"/>
    <mergeCell ref="S81:V82"/>
    <mergeCell ref="W81:Z82"/>
    <mergeCell ref="AA81:AG82"/>
    <mergeCell ref="AH81:AN82"/>
    <mergeCell ref="C79:D80"/>
    <mergeCell ref="E79:K80"/>
    <mergeCell ref="L79:R80"/>
    <mergeCell ref="S79:V80"/>
    <mergeCell ref="W79:Z80"/>
    <mergeCell ref="AA79:AG80"/>
    <mergeCell ref="AO81:AR82"/>
    <mergeCell ref="AS81:AV82"/>
    <mergeCell ref="AS83:AS84"/>
    <mergeCell ref="AT83:AV84"/>
    <mergeCell ref="X83:Z84"/>
    <mergeCell ref="AA83:AA84"/>
    <mergeCell ref="AB83:AG84"/>
    <mergeCell ref="AH83:AH84"/>
    <mergeCell ref="AI83:AN84"/>
    <mergeCell ref="AO83:AO84"/>
    <mergeCell ref="C83:D84"/>
    <mergeCell ref="E83:E84"/>
    <mergeCell ref="F83:K84"/>
    <mergeCell ref="L83:L84"/>
    <mergeCell ref="M83:R84"/>
    <mergeCell ref="S83:S84"/>
    <mergeCell ref="T83:V84"/>
    <mergeCell ref="W83:W84"/>
    <mergeCell ref="AP83:AR84"/>
  </mergeCells>
  <phoneticPr fontId="18"/>
  <printOptions horizontalCentered="1" verticalCentered="1"/>
  <pageMargins left="0" right="0" top="0" bottom="0" header="0" footer="0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Q56"/>
  <sheetViews>
    <sheetView zoomScale="70" zoomScaleNormal="70" workbookViewId="0">
      <selection activeCell="AT55" sqref="AT55"/>
    </sheetView>
  </sheetViews>
  <sheetFormatPr defaultRowHeight="13.5"/>
  <cols>
    <col min="1" max="86" width="2.625" customWidth="1"/>
  </cols>
  <sheetData>
    <row r="1" spans="1:69" ht="13.5" customHeight="1">
      <c r="A1" s="9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7"/>
      <c r="T1" s="27"/>
      <c r="U1" s="27"/>
      <c r="V1" s="27"/>
      <c r="W1" s="32"/>
      <c r="X1" s="35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40"/>
      <c r="AQ1" s="40"/>
      <c r="AR1" s="40"/>
      <c r="AS1" s="40"/>
      <c r="AT1" s="41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40"/>
      <c r="BN1" s="40"/>
      <c r="BO1" s="40"/>
      <c r="BP1" s="40"/>
      <c r="BQ1" s="43"/>
    </row>
    <row r="2" spans="1:69">
      <c r="A2" s="10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426" t="s">
        <v>24</v>
      </c>
      <c r="T2" s="427"/>
      <c r="U2" s="427"/>
      <c r="V2" s="428"/>
      <c r="W2" s="33"/>
      <c r="X2" s="2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426" t="s">
        <v>24</v>
      </c>
      <c r="AQ2" s="427"/>
      <c r="AR2" s="427"/>
      <c r="AS2" s="428"/>
      <c r="AT2" s="33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426" t="s">
        <v>24</v>
      </c>
      <c r="BN2" s="427"/>
      <c r="BO2" s="427"/>
      <c r="BP2" s="428"/>
      <c r="BQ2" s="44"/>
    </row>
    <row r="3" spans="1:69" ht="13.5" customHeight="1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W3" s="34"/>
      <c r="X3" s="22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T3" s="34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Q3" s="45"/>
    </row>
    <row r="4" spans="1:69" ht="13.5" customHeight="1">
      <c r="A4" s="432" t="s">
        <v>54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4"/>
      <c r="X4" s="435" t="s">
        <v>56</v>
      </c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4"/>
      <c r="AU4" s="433" t="s">
        <v>33</v>
      </c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6"/>
    </row>
    <row r="5" spans="1:69" ht="13.5" customHeight="1">
      <c r="A5" s="432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4"/>
      <c r="X5" s="435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3"/>
      <c r="AM5" s="433"/>
      <c r="AN5" s="433"/>
      <c r="AO5" s="433"/>
      <c r="AP5" s="433"/>
      <c r="AQ5" s="433"/>
      <c r="AR5" s="433"/>
      <c r="AS5" s="433"/>
      <c r="AT5" s="434"/>
      <c r="AU5" s="433"/>
      <c r="AV5" s="433"/>
      <c r="AW5" s="433"/>
      <c r="AX5" s="433"/>
      <c r="AY5" s="433"/>
      <c r="AZ5" s="433"/>
      <c r="BA5" s="433"/>
      <c r="BB5" s="433"/>
      <c r="BC5" s="433"/>
      <c r="BD5" s="433"/>
      <c r="BE5" s="433"/>
      <c r="BF5" s="433"/>
      <c r="BG5" s="433"/>
      <c r="BH5" s="433"/>
      <c r="BI5" s="433"/>
      <c r="BJ5" s="433"/>
      <c r="BK5" s="433"/>
      <c r="BL5" s="433"/>
      <c r="BM5" s="433"/>
      <c r="BN5" s="433"/>
      <c r="BO5" s="433"/>
      <c r="BP5" s="433"/>
      <c r="BQ5" s="436"/>
    </row>
    <row r="6" spans="1:69">
      <c r="A6" s="11"/>
      <c r="Q6" s="15"/>
      <c r="R6" s="15"/>
      <c r="S6" s="15"/>
      <c r="T6" s="15"/>
      <c r="U6" s="15"/>
      <c r="V6" s="15"/>
      <c r="W6" s="33"/>
      <c r="X6" s="36"/>
      <c r="AN6" s="15"/>
      <c r="AO6" s="15"/>
      <c r="AP6" s="15"/>
      <c r="AQ6" s="15"/>
      <c r="AR6" s="15"/>
      <c r="AS6" s="15"/>
      <c r="AT6" s="33"/>
      <c r="BK6" s="15"/>
      <c r="BL6" s="15"/>
      <c r="BM6" s="15"/>
      <c r="BN6" s="15"/>
      <c r="BO6" s="15"/>
      <c r="BP6" s="15"/>
      <c r="BQ6" s="44"/>
    </row>
    <row r="7" spans="1:69">
      <c r="A7" s="12"/>
      <c r="B7" s="16" t="s">
        <v>36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8"/>
      <c r="X7" s="36"/>
      <c r="Y7" s="16" t="s">
        <v>36</v>
      </c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8"/>
      <c r="AT7" s="34"/>
      <c r="AV7" s="16" t="s">
        <v>36</v>
      </c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8"/>
      <c r="BQ7" s="45"/>
    </row>
    <row r="8" spans="1:69">
      <c r="A8" s="11"/>
      <c r="B8" s="17"/>
      <c r="V8" s="29"/>
      <c r="W8" s="34"/>
      <c r="X8" s="36"/>
      <c r="Y8" s="17"/>
      <c r="AS8" s="29"/>
      <c r="AT8" s="34"/>
      <c r="AV8" s="17"/>
      <c r="BP8" s="29"/>
      <c r="BQ8" s="45"/>
    </row>
    <row r="9" spans="1:69">
      <c r="A9" s="11"/>
      <c r="B9" s="17"/>
      <c r="V9" s="29"/>
      <c r="W9" s="34"/>
      <c r="X9" s="36"/>
      <c r="Y9" s="17"/>
      <c r="AS9" s="29"/>
      <c r="AT9" s="34"/>
      <c r="AV9" s="17"/>
      <c r="BP9" s="29"/>
      <c r="BQ9" s="45"/>
    </row>
    <row r="10" spans="1:69">
      <c r="A10" s="11"/>
      <c r="B10" s="17"/>
      <c r="V10" s="29"/>
      <c r="W10" s="34"/>
      <c r="X10" s="36"/>
      <c r="Y10" s="17"/>
      <c r="AS10" s="29"/>
      <c r="AT10" s="34"/>
      <c r="AV10" s="17"/>
      <c r="BP10" s="29"/>
      <c r="BQ10" s="45"/>
    </row>
    <row r="11" spans="1:69">
      <c r="A11" s="11"/>
      <c r="B11" s="17"/>
      <c r="V11" s="29"/>
      <c r="W11" s="34"/>
      <c r="X11" s="36"/>
      <c r="Y11" s="17"/>
      <c r="AS11" s="29"/>
      <c r="AT11" s="34"/>
      <c r="AV11" s="17"/>
      <c r="BP11" s="29"/>
      <c r="BQ11" s="45"/>
    </row>
    <row r="12" spans="1:69">
      <c r="A12" s="11"/>
      <c r="B12" s="17"/>
      <c r="V12" s="29"/>
      <c r="W12" s="34"/>
      <c r="X12" s="36"/>
      <c r="Y12" s="17"/>
      <c r="AS12" s="29"/>
      <c r="AT12" s="34"/>
      <c r="AV12" s="17"/>
      <c r="BP12" s="29"/>
      <c r="BQ12" s="45"/>
    </row>
    <row r="13" spans="1:69">
      <c r="A13" s="11"/>
      <c r="B13" s="17"/>
      <c r="V13" s="29"/>
      <c r="W13" s="34"/>
      <c r="X13" s="36"/>
      <c r="Y13" s="17"/>
      <c r="AS13" s="29"/>
      <c r="AT13" s="34"/>
      <c r="AV13" s="17"/>
      <c r="BP13" s="29"/>
      <c r="BQ13" s="45"/>
    </row>
    <row r="14" spans="1:69">
      <c r="A14" s="11"/>
      <c r="B14" s="17"/>
      <c r="V14" s="29"/>
      <c r="W14" s="34"/>
      <c r="X14" s="36"/>
      <c r="Y14" s="17"/>
      <c r="AS14" s="29"/>
      <c r="AT14" s="34"/>
      <c r="AV14" s="17"/>
      <c r="BP14" s="29"/>
      <c r="BQ14" s="45"/>
    </row>
    <row r="15" spans="1:69">
      <c r="A15" s="11"/>
      <c r="B15" s="17"/>
      <c r="V15" s="29"/>
      <c r="W15" s="34"/>
      <c r="X15" s="36"/>
      <c r="Y15" s="17"/>
      <c r="AS15" s="29"/>
      <c r="AT15" s="34"/>
      <c r="AV15" s="17"/>
      <c r="BP15" s="29"/>
      <c r="BQ15" s="45"/>
    </row>
    <row r="16" spans="1:69" ht="13.5" customHeight="1">
      <c r="A16" s="11"/>
      <c r="B16" s="437" t="s">
        <v>35</v>
      </c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9"/>
      <c r="N16" s="443">
        <v>0</v>
      </c>
      <c r="O16" s="445"/>
      <c r="P16" s="445"/>
      <c r="Q16" s="445"/>
      <c r="R16" s="445"/>
      <c r="S16" s="445"/>
      <c r="T16" s="445"/>
      <c r="U16" s="445"/>
      <c r="V16" s="447"/>
      <c r="W16" s="34"/>
      <c r="X16" s="36"/>
      <c r="Y16" s="437" t="s">
        <v>35</v>
      </c>
      <c r="Z16" s="438"/>
      <c r="AA16" s="438"/>
      <c r="AB16" s="438"/>
      <c r="AC16" s="438"/>
      <c r="AD16" s="438"/>
      <c r="AE16" s="438"/>
      <c r="AF16" s="438"/>
      <c r="AG16" s="438"/>
      <c r="AH16" s="438"/>
      <c r="AI16" s="438"/>
      <c r="AJ16" s="439"/>
      <c r="AK16" s="445">
        <v>0</v>
      </c>
      <c r="AL16" s="445"/>
      <c r="AM16" s="445"/>
      <c r="AN16" s="445"/>
      <c r="AO16" s="445"/>
      <c r="AP16" s="445"/>
      <c r="AQ16" s="445"/>
      <c r="AR16" s="445"/>
      <c r="AS16" s="447"/>
      <c r="AT16" s="34"/>
      <c r="AV16" s="437" t="s">
        <v>35</v>
      </c>
      <c r="AW16" s="438"/>
      <c r="AX16" s="438"/>
      <c r="AY16" s="438"/>
      <c r="AZ16" s="438"/>
      <c r="BA16" s="438"/>
      <c r="BB16" s="438"/>
      <c r="BC16" s="438"/>
      <c r="BD16" s="438"/>
      <c r="BE16" s="438"/>
      <c r="BF16" s="438"/>
      <c r="BG16" s="439"/>
      <c r="BH16" s="445">
        <v>0</v>
      </c>
      <c r="BI16" s="445"/>
      <c r="BJ16" s="445"/>
      <c r="BK16" s="445"/>
      <c r="BL16" s="445"/>
      <c r="BM16" s="445"/>
      <c r="BN16" s="445"/>
      <c r="BO16" s="445"/>
      <c r="BP16" s="447"/>
      <c r="BQ16" s="45"/>
    </row>
    <row r="17" spans="1:69" ht="14.25" customHeight="1">
      <c r="A17" s="11"/>
      <c r="B17" s="440"/>
      <c r="C17" s="441"/>
      <c r="D17" s="441"/>
      <c r="E17" s="441"/>
      <c r="F17" s="441"/>
      <c r="G17" s="441"/>
      <c r="H17" s="441"/>
      <c r="I17" s="441"/>
      <c r="J17" s="441"/>
      <c r="K17" s="441"/>
      <c r="L17" s="441"/>
      <c r="M17" s="442"/>
      <c r="N17" s="444"/>
      <c r="O17" s="446"/>
      <c r="P17" s="446"/>
      <c r="Q17" s="446"/>
      <c r="R17" s="446"/>
      <c r="S17" s="446"/>
      <c r="T17" s="446"/>
      <c r="U17" s="446"/>
      <c r="V17" s="448"/>
      <c r="W17" s="34"/>
      <c r="X17" s="36"/>
      <c r="Y17" s="440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  <c r="AJ17" s="442"/>
      <c r="AK17" s="446"/>
      <c r="AL17" s="446"/>
      <c r="AM17" s="446"/>
      <c r="AN17" s="446"/>
      <c r="AO17" s="446"/>
      <c r="AP17" s="446"/>
      <c r="AQ17" s="446"/>
      <c r="AR17" s="446"/>
      <c r="AS17" s="448"/>
      <c r="AT17" s="34"/>
      <c r="AV17" s="440"/>
      <c r="AW17" s="441"/>
      <c r="AX17" s="441"/>
      <c r="AY17" s="441"/>
      <c r="AZ17" s="441"/>
      <c r="BA17" s="441"/>
      <c r="BB17" s="441"/>
      <c r="BC17" s="441"/>
      <c r="BD17" s="441"/>
      <c r="BE17" s="441"/>
      <c r="BF17" s="441"/>
      <c r="BG17" s="442"/>
      <c r="BH17" s="446"/>
      <c r="BI17" s="446"/>
      <c r="BJ17" s="446"/>
      <c r="BK17" s="446"/>
      <c r="BL17" s="446"/>
      <c r="BM17" s="446"/>
      <c r="BN17" s="446"/>
      <c r="BO17" s="446"/>
      <c r="BP17" s="448"/>
      <c r="BQ17" s="45"/>
    </row>
    <row r="18" spans="1:69" ht="6.95" customHeight="1">
      <c r="A18" s="11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34"/>
      <c r="X18" s="36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34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45"/>
    </row>
    <row r="19" spans="1:69" ht="13.5" customHeight="1">
      <c r="A19" s="11"/>
      <c r="B19" s="449" t="s">
        <v>62</v>
      </c>
      <c r="C19" s="450"/>
      <c r="D19" s="450"/>
      <c r="E19" s="450"/>
      <c r="F19" s="450"/>
      <c r="G19" s="450"/>
      <c r="H19" s="450"/>
      <c r="I19" s="450"/>
      <c r="J19" s="450"/>
      <c r="K19" s="450"/>
      <c r="L19" s="450"/>
      <c r="M19" s="429" t="s">
        <v>41</v>
      </c>
      <c r="N19" s="430"/>
      <c r="O19" s="430"/>
      <c r="P19" s="430"/>
      <c r="Q19" s="430"/>
      <c r="R19" s="430"/>
      <c r="S19" s="430"/>
      <c r="T19" s="430"/>
      <c r="U19" s="430"/>
      <c r="V19" s="431"/>
      <c r="W19" s="34"/>
      <c r="X19" s="36"/>
      <c r="Y19" s="449" t="s">
        <v>62</v>
      </c>
      <c r="Z19" s="450"/>
      <c r="AA19" s="450"/>
      <c r="AB19" s="450"/>
      <c r="AC19" s="450"/>
      <c r="AD19" s="450"/>
      <c r="AE19" s="450"/>
      <c r="AF19" s="450"/>
      <c r="AG19" s="450"/>
      <c r="AH19" s="450"/>
      <c r="AI19" s="450"/>
      <c r="AJ19" s="429" t="s">
        <v>41</v>
      </c>
      <c r="AK19" s="430"/>
      <c r="AL19" s="430"/>
      <c r="AM19" s="430"/>
      <c r="AN19" s="430"/>
      <c r="AO19" s="430"/>
      <c r="AP19" s="430"/>
      <c r="AQ19" s="430"/>
      <c r="AR19" s="430"/>
      <c r="AS19" s="431"/>
      <c r="AT19" s="34"/>
      <c r="AV19" s="449" t="s">
        <v>62</v>
      </c>
      <c r="AW19" s="450"/>
      <c r="AX19" s="450"/>
      <c r="AY19" s="450"/>
      <c r="AZ19" s="450"/>
      <c r="BA19" s="450"/>
      <c r="BB19" s="450"/>
      <c r="BC19" s="450"/>
      <c r="BD19" s="450"/>
      <c r="BE19" s="450"/>
      <c r="BF19" s="450"/>
      <c r="BG19" s="429" t="s">
        <v>41</v>
      </c>
      <c r="BH19" s="430"/>
      <c r="BI19" s="430"/>
      <c r="BJ19" s="430"/>
      <c r="BK19" s="430"/>
      <c r="BL19" s="430"/>
      <c r="BM19" s="430"/>
      <c r="BN19" s="430"/>
      <c r="BO19" s="430"/>
      <c r="BP19" s="431"/>
      <c r="BQ19" s="45"/>
    </row>
    <row r="20" spans="1:69" ht="14.25" customHeight="1">
      <c r="A20" s="11"/>
      <c r="B20" s="451"/>
      <c r="C20" s="452"/>
      <c r="D20" s="452"/>
      <c r="E20" s="452"/>
      <c r="F20" s="452"/>
      <c r="G20" s="452"/>
      <c r="H20" s="452"/>
      <c r="I20" s="452"/>
      <c r="J20" s="452"/>
      <c r="K20" s="452"/>
      <c r="L20" s="452"/>
      <c r="M20" s="22"/>
      <c r="N20" s="15" t="s">
        <v>32</v>
      </c>
      <c r="O20" s="15"/>
      <c r="P20" s="25"/>
      <c r="Q20" s="455" t="s">
        <v>64</v>
      </c>
      <c r="R20" s="455"/>
      <c r="S20" s="15"/>
      <c r="T20" s="15"/>
      <c r="U20" s="15" t="s">
        <v>0</v>
      </c>
      <c r="V20" s="30"/>
      <c r="W20" s="34"/>
      <c r="X20" s="36"/>
      <c r="Y20" s="451"/>
      <c r="Z20" s="452"/>
      <c r="AA20" s="452"/>
      <c r="AB20" s="452"/>
      <c r="AC20" s="452"/>
      <c r="AD20" s="452"/>
      <c r="AE20" s="452"/>
      <c r="AF20" s="452"/>
      <c r="AG20" s="452"/>
      <c r="AH20" s="452"/>
      <c r="AI20" s="452"/>
      <c r="AJ20" s="22"/>
      <c r="AK20" s="15" t="s">
        <v>32</v>
      </c>
      <c r="AL20" s="15"/>
      <c r="AM20" s="25"/>
      <c r="AN20" s="455" t="s">
        <v>64</v>
      </c>
      <c r="AO20" s="455"/>
      <c r="AP20" s="15"/>
      <c r="AQ20" s="15"/>
      <c r="AR20" s="15" t="s">
        <v>0</v>
      </c>
      <c r="AS20" s="30"/>
      <c r="AT20" s="34"/>
      <c r="AV20" s="451"/>
      <c r="AW20" s="452"/>
      <c r="AX20" s="452"/>
      <c r="AY20" s="452"/>
      <c r="AZ20" s="452"/>
      <c r="BA20" s="452"/>
      <c r="BB20" s="452"/>
      <c r="BC20" s="452"/>
      <c r="BD20" s="452"/>
      <c r="BE20" s="452"/>
      <c r="BF20" s="452"/>
      <c r="BG20" s="22"/>
      <c r="BH20" s="15" t="s">
        <v>32</v>
      </c>
      <c r="BI20" s="15"/>
      <c r="BJ20" s="25"/>
      <c r="BK20" s="455" t="s">
        <v>64</v>
      </c>
      <c r="BL20" s="455"/>
      <c r="BM20" s="15"/>
      <c r="BN20" s="15"/>
      <c r="BO20" s="15" t="s">
        <v>0</v>
      </c>
      <c r="BP20" s="30"/>
      <c r="BQ20" s="45"/>
    </row>
    <row r="21" spans="1:69" ht="15.95" customHeight="1">
      <c r="A21" s="11"/>
      <c r="B21" s="453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23"/>
      <c r="N21" s="24" t="s">
        <v>63</v>
      </c>
      <c r="O21" s="24"/>
      <c r="P21" s="26"/>
      <c r="Q21" s="456"/>
      <c r="R21" s="456"/>
      <c r="S21" s="24"/>
      <c r="T21" s="24"/>
      <c r="U21" s="24" t="s">
        <v>58</v>
      </c>
      <c r="V21" s="31"/>
      <c r="W21" s="34"/>
      <c r="X21" s="36"/>
      <c r="Y21" s="453"/>
      <c r="Z21" s="454"/>
      <c r="AA21" s="454"/>
      <c r="AB21" s="454"/>
      <c r="AC21" s="454"/>
      <c r="AD21" s="454"/>
      <c r="AE21" s="454"/>
      <c r="AF21" s="454"/>
      <c r="AG21" s="454"/>
      <c r="AH21" s="454"/>
      <c r="AI21" s="454"/>
      <c r="AJ21" s="23"/>
      <c r="AK21" s="24" t="s">
        <v>63</v>
      </c>
      <c r="AL21" s="24"/>
      <c r="AM21" s="26"/>
      <c r="AN21" s="456"/>
      <c r="AO21" s="456"/>
      <c r="AP21" s="24"/>
      <c r="AQ21" s="24"/>
      <c r="AR21" s="24" t="s">
        <v>58</v>
      </c>
      <c r="AS21" s="31"/>
      <c r="AT21" s="34"/>
      <c r="AV21" s="453"/>
      <c r="AW21" s="454"/>
      <c r="AX21" s="454"/>
      <c r="AY21" s="454"/>
      <c r="AZ21" s="454"/>
      <c r="BA21" s="454"/>
      <c r="BB21" s="454"/>
      <c r="BC21" s="454"/>
      <c r="BD21" s="454"/>
      <c r="BE21" s="454"/>
      <c r="BF21" s="454"/>
      <c r="BG21" s="23"/>
      <c r="BH21" s="24" t="s">
        <v>63</v>
      </c>
      <c r="BI21" s="24"/>
      <c r="BJ21" s="26"/>
      <c r="BK21" s="456"/>
      <c r="BL21" s="456"/>
      <c r="BM21" s="24"/>
      <c r="BN21" s="24"/>
      <c r="BO21" s="24" t="s">
        <v>58</v>
      </c>
      <c r="BP21" s="31"/>
      <c r="BQ21" s="45"/>
    </row>
    <row r="22" spans="1:69">
      <c r="A22" s="11"/>
      <c r="B22" s="457" t="s">
        <v>70</v>
      </c>
      <c r="C22" s="458"/>
      <c r="D22" s="458"/>
      <c r="E22" s="458"/>
      <c r="F22" s="458"/>
      <c r="G22" s="458"/>
      <c r="H22" s="458"/>
      <c r="I22" s="458"/>
      <c r="J22" s="458"/>
      <c r="K22" s="458"/>
      <c r="L22" s="458"/>
      <c r="M22" s="459"/>
      <c r="N22" s="463"/>
      <c r="O22" s="465"/>
      <c r="P22" s="467"/>
      <c r="Q22" s="469"/>
      <c r="R22" s="471"/>
      <c r="S22" s="467"/>
      <c r="T22" s="473"/>
      <c r="U22" s="430" t="s">
        <v>10</v>
      </c>
      <c r="V22" s="431"/>
      <c r="W22" s="34"/>
      <c r="X22" s="36"/>
      <c r="Y22" s="457" t="s">
        <v>70</v>
      </c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9"/>
      <c r="AK22" s="463"/>
      <c r="AL22" s="465"/>
      <c r="AM22" s="467"/>
      <c r="AN22" s="469"/>
      <c r="AO22" s="471"/>
      <c r="AP22" s="467"/>
      <c r="AQ22" s="473"/>
      <c r="AR22" s="430" t="s">
        <v>10</v>
      </c>
      <c r="AS22" s="431"/>
      <c r="AT22" s="34"/>
      <c r="AV22" s="457" t="s">
        <v>70</v>
      </c>
      <c r="AW22" s="458"/>
      <c r="AX22" s="458"/>
      <c r="AY22" s="458"/>
      <c r="AZ22" s="458"/>
      <c r="BA22" s="458"/>
      <c r="BB22" s="458"/>
      <c r="BC22" s="458"/>
      <c r="BD22" s="458"/>
      <c r="BE22" s="458"/>
      <c r="BF22" s="458"/>
      <c r="BG22" s="459"/>
      <c r="BH22" s="463"/>
      <c r="BI22" s="465"/>
      <c r="BJ22" s="467"/>
      <c r="BK22" s="469"/>
      <c r="BL22" s="471"/>
      <c r="BM22" s="467"/>
      <c r="BN22" s="473" t="e">
        <f>RIGHT(#REF!,1)</f>
        <v>#REF!</v>
      </c>
      <c r="BO22" s="430" t="s">
        <v>10</v>
      </c>
      <c r="BP22" s="431"/>
      <c r="BQ22" s="45"/>
    </row>
    <row r="23" spans="1:69">
      <c r="A23" s="11"/>
      <c r="B23" s="460"/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2"/>
      <c r="N23" s="464"/>
      <c r="O23" s="466"/>
      <c r="P23" s="468"/>
      <c r="Q23" s="470"/>
      <c r="R23" s="472"/>
      <c r="S23" s="468"/>
      <c r="T23" s="474"/>
      <c r="U23" s="427"/>
      <c r="V23" s="475"/>
      <c r="W23" s="34"/>
      <c r="X23" s="36"/>
      <c r="Y23" s="460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2"/>
      <c r="AK23" s="464"/>
      <c r="AL23" s="466"/>
      <c r="AM23" s="468"/>
      <c r="AN23" s="470"/>
      <c r="AO23" s="472"/>
      <c r="AP23" s="468"/>
      <c r="AQ23" s="474"/>
      <c r="AR23" s="427"/>
      <c r="AS23" s="475"/>
      <c r="AT23" s="34"/>
      <c r="AV23" s="460"/>
      <c r="AW23" s="461"/>
      <c r="AX23" s="461"/>
      <c r="AY23" s="461"/>
      <c r="AZ23" s="461"/>
      <c r="BA23" s="461"/>
      <c r="BB23" s="461"/>
      <c r="BC23" s="461"/>
      <c r="BD23" s="461"/>
      <c r="BE23" s="461"/>
      <c r="BF23" s="461"/>
      <c r="BG23" s="462"/>
      <c r="BH23" s="464"/>
      <c r="BI23" s="466"/>
      <c r="BJ23" s="468"/>
      <c r="BK23" s="470"/>
      <c r="BL23" s="472"/>
      <c r="BM23" s="468"/>
      <c r="BN23" s="474"/>
      <c r="BO23" s="427"/>
      <c r="BP23" s="475"/>
      <c r="BQ23" s="45"/>
    </row>
    <row r="24" spans="1:69">
      <c r="A24" s="11"/>
      <c r="B24" s="460" t="s">
        <v>71</v>
      </c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2"/>
      <c r="N24" s="464"/>
      <c r="O24" s="466"/>
      <c r="P24" s="468"/>
      <c r="Q24" s="470"/>
      <c r="R24" s="472"/>
      <c r="S24" s="468"/>
      <c r="T24" s="474"/>
      <c r="U24" s="430" t="s">
        <v>10</v>
      </c>
      <c r="V24" s="431"/>
      <c r="W24" s="34"/>
      <c r="X24" s="36"/>
      <c r="Y24" s="460" t="s">
        <v>71</v>
      </c>
      <c r="Z24" s="461"/>
      <c r="AA24" s="461"/>
      <c r="AB24" s="461"/>
      <c r="AC24" s="461"/>
      <c r="AD24" s="461"/>
      <c r="AE24" s="461"/>
      <c r="AF24" s="461"/>
      <c r="AG24" s="461"/>
      <c r="AH24" s="461"/>
      <c r="AI24" s="461"/>
      <c r="AJ24" s="462"/>
      <c r="AK24" s="464"/>
      <c r="AL24" s="466"/>
      <c r="AM24" s="468"/>
      <c r="AN24" s="470"/>
      <c r="AO24" s="472"/>
      <c r="AP24" s="468"/>
      <c r="AQ24" s="474"/>
      <c r="AR24" s="430" t="s">
        <v>10</v>
      </c>
      <c r="AS24" s="431"/>
      <c r="AT24" s="34"/>
      <c r="AV24" s="460" t="s">
        <v>71</v>
      </c>
      <c r="AW24" s="461"/>
      <c r="AX24" s="461"/>
      <c r="AY24" s="461"/>
      <c r="AZ24" s="461"/>
      <c r="BA24" s="461"/>
      <c r="BB24" s="461"/>
      <c r="BC24" s="461"/>
      <c r="BD24" s="461"/>
      <c r="BE24" s="461"/>
      <c r="BF24" s="461"/>
      <c r="BG24" s="462"/>
      <c r="BH24" s="464"/>
      <c r="BI24" s="466"/>
      <c r="BJ24" s="468"/>
      <c r="BK24" s="470"/>
      <c r="BL24" s="472"/>
      <c r="BM24" s="468"/>
      <c r="BN24" s="474"/>
      <c r="BO24" s="430" t="s">
        <v>10</v>
      </c>
      <c r="BP24" s="431"/>
      <c r="BQ24" s="45"/>
    </row>
    <row r="25" spans="1:69">
      <c r="A25" s="11"/>
      <c r="B25" s="460"/>
      <c r="C25" s="461"/>
      <c r="D25" s="461"/>
      <c r="E25" s="461"/>
      <c r="F25" s="461"/>
      <c r="G25" s="461"/>
      <c r="H25" s="461"/>
      <c r="I25" s="461"/>
      <c r="J25" s="461"/>
      <c r="K25" s="461"/>
      <c r="L25" s="461"/>
      <c r="M25" s="462"/>
      <c r="N25" s="464"/>
      <c r="O25" s="466"/>
      <c r="P25" s="468"/>
      <c r="Q25" s="470"/>
      <c r="R25" s="472"/>
      <c r="S25" s="468"/>
      <c r="T25" s="474"/>
      <c r="U25" s="427"/>
      <c r="V25" s="475"/>
      <c r="W25" s="34"/>
      <c r="X25" s="36"/>
      <c r="Y25" s="460"/>
      <c r="Z25" s="461"/>
      <c r="AA25" s="461"/>
      <c r="AB25" s="461"/>
      <c r="AC25" s="461"/>
      <c r="AD25" s="461"/>
      <c r="AE25" s="461"/>
      <c r="AF25" s="461"/>
      <c r="AG25" s="461"/>
      <c r="AH25" s="461"/>
      <c r="AI25" s="461"/>
      <c r="AJ25" s="462"/>
      <c r="AK25" s="464"/>
      <c r="AL25" s="466"/>
      <c r="AM25" s="468"/>
      <c r="AN25" s="470"/>
      <c r="AO25" s="472"/>
      <c r="AP25" s="468"/>
      <c r="AQ25" s="474"/>
      <c r="AR25" s="427"/>
      <c r="AS25" s="475"/>
      <c r="AT25" s="34"/>
      <c r="AV25" s="460"/>
      <c r="AW25" s="461"/>
      <c r="AX25" s="461"/>
      <c r="AY25" s="461"/>
      <c r="AZ25" s="461"/>
      <c r="BA25" s="461"/>
      <c r="BB25" s="461"/>
      <c r="BC25" s="461"/>
      <c r="BD25" s="461"/>
      <c r="BE25" s="461"/>
      <c r="BF25" s="461"/>
      <c r="BG25" s="462"/>
      <c r="BH25" s="464"/>
      <c r="BI25" s="466"/>
      <c r="BJ25" s="468"/>
      <c r="BK25" s="470"/>
      <c r="BL25" s="472"/>
      <c r="BM25" s="468"/>
      <c r="BN25" s="474"/>
      <c r="BO25" s="427"/>
      <c r="BP25" s="475"/>
      <c r="BQ25" s="45"/>
    </row>
    <row r="26" spans="1:69">
      <c r="A26" s="11"/>
      <c r="B26" s="460" t="s">
        <v>72</v>
      </c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2"/>
      <c r="N26" s="464"/>
      <c r="O26" s="466"/>
      <c r="P26" s="468"/>
      <c r="Q26" s="470"/>
      <c r="R26" s="472"/>
      <c r="S26" s="468"/>
      <c r="T26" s="474"/>
      <c r="U26" s="427" t="s">
        <v>10</v>
      </c>
      <c r="V26" s="475"/>
      <c r="W26" s="34"/>
      <c r="X26" s="36"/>
      <c r="Y26" s="460" t="s">
        <v>72</v>
      </c>
      <c r="Z26" s="461"/>
      <c r="AA26" s="461"/>
      <c r="AB26" s="461"/>
      <c r="AC26" s="461"/>
      <c r="AD26" s="461"/>
      <c r="AE26" s="461"/>
      <c r="AF26" s="461"/>
      <c r="AG26" s="461"/>
      <c r="AH26" s="461"/>
      <c r="AI26" s="461"/>
      <c r="AJ26" s="462"/>
      <c r="AK26" s="464"/>
      <c r="AL26" s="466"/>
      <c r="AM26" s="468"/>
      <c r="AN26" s="470"/>
      <c r="AO26" s="472"/>
      <c r="AP26" s="468"/>
      <c r="AQ26" s="474"/>
      <c r="AR26" s="427" t="s">
        <v>10</v>
      </c>
      <c r="AS26" s="475"/>
      <c r="AT26" s="34"/>
      <c r="AV26" s="460" t="s">
        <v>72</v>
      </c>
      <c r="AW26" s="461"/>
      <c r="AX26" s="461"/>
      <c r="AY26" s="461"/>
      <c r="AZ26" s="461"/>
      <c r="BA26" s="461"/>
      <c r="BB26" s="461"/>
      <c r="BC26" s="461"/>
      <c r="BD26" s="461"/>
      <c r="BE26" s="461"/>
      <c r="BF26" s="461"/>
      <c r="BG26" s="462"/>
      <c r="BH26" s="464"/>
      <c r="BI26" s="466"/>
      <c r="BJ26" s="468"/>
      <c r="BK26" s="470"/>
      <c r="BL26" s="472"/>
      <c r="BM26" s="468"/>
      <c r="BN26" s="474"/>
      <c r="BO26" s="427" t="s">
        <v>10</v>
      </c>
      <c r="BP26" s="475"/>
      <c r="BQ26" s="45"/>
    </row>
    <row r="27" spans="1:69">
      <c r="A27" s="11"/>
      <c r="B27" s="460"/>
      <c r="C27" s="461"/>
      <c r="D27" s="461"/>
      <c r="E27" s="461"/>
      <c r="F27" s="461"/>
      <c r="G27" s="461"/>
      <c r="H27" s="461"/>
      <c r="I27" s="461"/>
      <c r="J27" s="461"/>
      <c r="K27" s="461"/>
      <c r="L27" s="461"/>
      <c r="M27" s="462"/>
      <c r="N27" s="464"/>
      <c r="O27" s="466"/>
      <c r="P27" s="468"/>
      <c r="Q27" s="470"/>
      <c r="R27" s="472"/>
      <c r="S27" s="468"/>
      <c r="T27" s="474"/>
      <c r="U27" s="476"/>
      <c r="V27" s="477"/>
      <c r="W27" s="34"/>
      <c r="X27" s="36"/>
      <c r="Y27" s="460"/>
      <c r="Z27" s="461"/>
      <c r="AA27" s="461"/>
      <c r="AB27" s="461"/>
      <c r="AC27" s="461"/>
      <c r="AD27" s="461"/>
      <c r="AE27" s="461"/>
      <c r="AF27" s="461"/>
      <c r="AG27" s="461"/>
      <c r="AH27" s="461"/>
      <c r="AI27" s="461"/>
      <c r="AJ27" s="462"/>
      <c r="AK27" s="464"/>
      <c r="AL27" s="466"/>
      <c r="AM27" s="468"/>
      <c r="AN27" s="470"/>
      <c r="AO27" s="472"/>
      <c r="AP27" s="468"/>
      <c r="AQ27" s="474"/>
      <c r="AR27" s="476"/>
      <c r="AS27" s="477"/>
      <c r="AT27" s="34"/>
      <c r="AV27" s="460"/>
      <c r="AW27" s="461"/>
      <c r="AX27" s="461"/>
      <c r="AY27" s="461"/>
      <c r="AZ27" s="461"/>
      <c r="BA27" s="461"/>
      <c r="BB27" s="461"/>
      <c r="BC27" s="461"/>
      <c r="BD27" s="461"/>
      <c r="BE27" s="461"/>
      <c r="BF27" s="461"/>
      <c r="BG27" s="462"/>
      <c r="BH27" s="464"/>
      <c r="BI27" s="466"/>
      <c r="BJ27" s="468"/>
      <c r="BK27" s="470"/>
      <c r="BL27" s="472"/>
      <c r="BM27" s="468"/>
      <c r="BN27" s="474"/>
      <c r="BO27" s="476"/>
      <c r="BP27" s="477"/>
      <c r="BQ27" s="45"/>
    </row>
    <row r="28" spans="1:69">
      <c r="A28" s="11"/>
      <c r="B28" s="460" t="s">
        <v>73</v>
      </c>
      <c r="C28" s="461"/>
      <c r="D28" s="461"/>
      <c r="E28" s="461"/>
      <c r="F28" s="461"/>
      <c r="G28" s="461"/>
      <c r="H28" s="461"/>
      <c r="I28" s="461"/>
      <c r="J28" s="461"/>
      <c r="K28" s="461"/>
      <c r="L28" s="461"/>
      <c r="M28" s="462"/>
      <c r="N28" s="464"/>
      <c r="O28" s="466"/>
      <c r="P28" s="468"/>
      <c r="Q28" s="470"/>
      <c r="R28" s="472"/>
      <c r="S28" s="468"/>
      <c r="T28" s="474"/>
      <c r="U28" s="427" t="s">
        <v>10</v>
      </c>
      <c r="V28" s="475"/>
      <c r="W28" s="34"/>
      <c r="X28" s="36"/>
      <c r="Y28" s="460" t="s">
        <v>73</v>
      </c>
      <c r="Z28" s="461"/>
      <c r="AA28" s="461"/>
      <c r="AB28" s="461"/>
      <c r="AC28" s="461"/>
      <c r="AD28" s="461"/>
      <c r="AE28" s="461"/>
      <c r="AF28" s="461"/>
      <c r="AG28" s="461"/>
      <c r="AH28" s="461"/>
      <c r="AI28" s="461"/>
      <c r="AJ28" s="462"/>
      <c r="AK28" s="464"/>
      <c r="AL28" s="466"/>
      <c r="AM28" s="468"/>
      <c r="AN28" s="470"/>
      <c r="AO28" s="472"/>
      <c r="AP28" s="468"/>
      <c r="AQ28" s="474"/>
      <c r="AR28" s="427" t="s">
        <v>10</v>
      </c>
      <c r="AS28" s="475"/>
      <c r="AT28" s="34"/>
      <c r="AV28" s="460" t="s">
        <v>73</v>
      </c>
      <c r="AW28" s="461"/>
      <c r="AX28" s="461"/>
      <c r="AY28" s="461"/>
      <c r="AZ28" s="461"/>
      <c r="BA28" s="461"/>
      <c r="BB28" s="461"/>
      <c r="BC28" s="461"/>
      <c r="BD28" s="461"/>
      <c r="BE28" s="461"/>
      <c r="BF28" s="461"/>
      <c r="BG28" s="462"/>
      <c r="BH28" s="464"/>
      <c r="BI28" s="466"/>
      <c r="BJ28" s="468"/>
      <c r="BK28" s="470"/>
      <c r="BL28" s="472"/>
      <c r="BM28" s="468"/>
      <c r="BN28" s="474"/>
      <c r="BO28" s="427" t="s">
        <v>10</v>
      </c>
      <c r="BP28" s="475"/>
      <c r="BQ28" s="45"/>
    </row>
    <row r="29" spans="1:69">
      <c r="A29" s="11"/>
      <c r="B29" s="460"/>
      <c r="C29" s="461"/>
      <c r="D29" s="461"/>
      <c r="E29" s="461"/>
      <c r="F29" s="461"/>
      <c r="G29" s="461"/>
      <c r="H29" s="461"/>
      <c r="I29" s="461"/>
      <c r="J29" s="461"/>
      <c r="K29" s="461"/>
      <c r="L29" s="461"/>
      <c r="M29" s="462"/>
      <c r="N29" s="464"/>
      <c r="O29" s="466"/>
      <c r="P29" s="468"/>
      <c r="Q29" s="470"/>
      <c r="R29" s="472"/>
      <c r="S29" s="468"/>
      <c r="T29" s="474"/>
      <c r="U29" s="476"/>
      <c r="V29" s="477"/>
      <c r="W29" s="34"/>
      <c r="X29" s="36"/>
      <c r="Y29" s="460"/>
      <c r="Z29" s="461"/>
      <c r="AA29" s="461"/>
      <c r="AB29" s="461"/>
      <c r="AC29" s="461"/>
      <c r="AD29" s="461"/>
      <c r="AE29" s="461"/>
      <c r="AF29" s="461"/>
      <c r="AG29" s="461"/>
      <c r="AH29" s="461"/>
      <c r="AI29" s="461"/>
      <c r="AJ29" s="462"/>
      <c r="AK29" s="464"/>
      <c r="AL29" s="466"/>
      <c r="AM29" s="468"/>
      <c r="AN29" s="470"/>
      <c r="AO29" s="472"/>
      <c r="AP29" s="468"/>
      <c r="AQ29" s="474"/>
      <c r="AR29" s="476"/>
      <c r="AS29" s="477"/>
      <c r="AT29" s="34"/>
      <c r="AV29" s="460"/>
      <c r="AW29" s="461"/>
      <c r="AX29" s="461"/>
      <c r="AY29" s="461"/>
      <c r="AZ29" s="461"/>
      <c r="BA29" s="461"/>
      <c r="BB29" s="461"/>
      <c r="BC29" s="461"/>
      <c r="BD29" s="461"/>
      <c r="BE29" s="461"/>
      <c r="BF29" s="461"/>
      <c r="BG29" s="462"/>
      <c r="BH29" s="464"/>
      <c r="BI29" s="466"/>
      <c r="BJ29" s="468"/>
      <c r="BK29" s="470"/>
      <c r="BL29" s="472"/>
      <c r="BM29" s="468"/>
      <c r="BN29" s="474"/>
      <c r="BO29" s="476"/>
      <c r="BP29" s="477"/>
      <c r="BQ29" s="45"/>
    </row>
    <row r="30" spans="1:69">
      <c r="A30" s="11"/>
      <c r="B30" s="460" t="s">
        <v>53</v>
      </c>
      <c r="C30" s="461"/>
      <c r="D30" s="461"/>
      <c r="E30" s="461"/>
      <c r="F30" s="461"/>
      <c r="G30" s="461"/>
      <c r="H30" s="461"/>
      <c r="I30" s="461"/>
      <c r="J30" s="461"/>
      <c r="K30" s="461"/>
      <c r="L30" s="461"/>
      <c r="M30" s="462"/>
      <c r="N30" s="464"/>
      <c r="O30" s="466"/>
      <c r="P30" s="468"/>
      <c r="Q30" s="470"/>
      <c r="R30" s="472"/>
      <c r="S30" s="468"/>
      <c r="T30" s="474"/>
      <c r="U30" s="427" t="s">
        <v>10</v>
      </c>
      <c r="V30" s="475"/>
      <c r="W30" s="34"/>
      <c r="X30" s="36"/>
      <c r="Y30" s="460" t="s">
        <v>53</v>
      </c>
      <c r="Z30" s="461"/>
      <c r="AA30" s="461"/>
      <c r="AB30" s="461"/>
      <c r="AC30" s="461"/>
      <c r="AD30" s="461"/>
      <c r="AE30" s="461"/>
      <c r="AF30" s="461"/>
      <c r="AG30" s="461"/>
      <c r="AH30" s="461"/>
      <c r="AI30" s="461"/>
      <c r="AJ30" s="462"/>
      <c r="AK30" s="464"/>
      <c r="AL30" s="466"/>
      <c r="AM30" s="468"/>
      <c r="AN30" s="470"/>
      <c r="AO30" s="472"/>
      <c r="AP30" s="468"/>
      <c r="AQ30" s="474"/>
      <c r="AR30" s="427" t="s">
        <v>10</v>
      </c>
      <c r="AS30" s="475"/>
      <c r="AT30" s="34"/>
      <c r="AV30" s="460" t="s">
        <v>53</v>
      </c>
      <c r="AW30" s="461"/>
      <c r="AX30" s="461"/>
      <c r="AY30" s="461"/>
      <c r="AZ30" s="461"/>
      <c r="BA30" s="461"/>
      <c r="BB30" s="461"/>
      <c r="BC30" s="461"/>
      <c r="BD30" s="461"/>
      <c r="BE30" s="461"/>
      <c r="BF30" s="461"/>
      <c r="BG30" s="462"/>
      <c r="BH30" s="464"/>
      <c r="BI30" s="466"/>
      <c r="BJ30" s="468"/>
      <c r="BK30" s="470"/>
      <c r="BL30" s="472"/>
      <c r="BM30" s="468"/>
      <c r="BN30" s="474"/>
      <c r="BO30" s="427" t="s">
        <v>10</v>
      </c>
      <c r="BP30" s="475"/>
      <c r="BQ30" s="45"/>
    </row>
    <row r="31" spans="1:69">
      <c r="A31" s="11"/>
      <c r="B31" s="460"/>
      <c r="C31" s="461"/>
      <c r="D31" s="461"/>
      <c r="E31" s="461"/>
      <c r="F31" s="461"/>
      <c r="G31" s="461"/>
      <c r="H31" s="461"/>
      <c r="I31" s="461"/>
      <c r="J31" s="461"/>
      <c r="K31" s="461"/>
      <c r="L31" s="461"/>
      <c r="M31" s="462"/>
      <c r="N31" s="464"/>
      <c r="O31" s="466"/>
      <c r="P31" s="468"/>
      <c r="Q31" s="470"/>
      <c r="R31" s="472"/>
      <c r="S31" s="468"/>
      <c r="T31" s="474"/>
      <c r="U31" s="476"/>
      <c r="V31" s="477"/>
      <c r="W31" s="34"/>
      <c r="X31" s="36"/>
      <c r="Y31" s="460"/>
      <c r="Z31" s="461"/>
      <c r="AA31" s="461"/>
      <c r="AB31" s="461"/>
      <c r="AC31" s="461"/>
      <c r="AD31" s="461"/>
      <c r="AE31" s="461"/>
      <c r="AF31" s="461"/>
      <c r="AG31" s="461"/>
      <c r="AH31" s="461"/>
      <c r="AI31" s="461"/>
      <c r="AJ31" s="462"/>
      <c r="AK31" s="464"/>
      <c r="AL31" s="466"/>
      <c r="AM31" s="468"/>
      <c r="AN31" s="470"/>
      <c r="AO31" s="472"/>
      <c r="AP31" s="468"/>
      <c r="AQ31" s="474"/>
      <c r="AR31" s="476"/>
      <c r="AS31" s="477"/>
      <c r="AT31" s="34"/>
      <c r="AV31" s="460"/>
      <c r="AW31" s="461"/>
      <c r="AX31" s="461"/>
      <c r="AY31" s="461"/>
      <c r="AZ31" s="461"/>
      <c r="BA31" s="461"/>
      <c r="BB31" s="461"/>
      <c r="BC31" s="461"/>
      <c r="BD31" s="461"/>
      <c r="BE31" s="461"/>
      <c r="BF31" s="461"/>
      <c r="BG31" s="462"/>
      <c r="BH31" s="464"/>
      <c r="BI31" s="466"/>
      <c r="BJ31" s="468"/>
      <c r="BK31" s="470"/>
      <c r="BL31" s="472"/>
      <c r="BM31" s="468"/>
      <c r="BN31" s="474"/>
      <c r="BO31" s="476"/>
      <c r="BP31" s="477"/>
      <c r="BQ31" s="45"/>
    </row>
    <row r="32" spans="1:69">
      <c r="A32" s="11"/>
      <c r="B32" s="460" t="s">
        <v>13</v>
      </c>
      <c r="C32" s="461"/>
      <c r="D32" s="461"/>
      <c r="E32" s="461"/>
      <c r="F32" s="461"/>
      <c r="G32" s="461"/>
      <c r="H32" s="461"/>
      <c r="I32" s="461"/>
      <c r="J32" s="461"/>
      <c r="K32" s="461"/>
      <c r="L32" s="461"/>
      <c r="M32" s="462"/>
      <c r="N32" s="464"/>
      <c r="O32" s="466"/>
      <c r="P32" s="468"/>
      <c r="Q32" s="470"/>
      <c r="R32" s="472"/>
      <c r="S32" s="468"/>
      <c r="T32" s="474"/>
      <c r="U32" s="427" t="s">
        <v>10</v>
      </c>
      <c r="V32" s="475"/>
      <c r="W32" s="34"/>
      <c r="X32" s="36"/>
      <c r="Y32" s="460" t="s">
        <v>13</v>
      </c>
      <c r="Z32" s="461"/>
      <c r="AA32" s="461"/>
      <c r="AB32" s="461"/>
      <c r="AC32" s="461"/>
      <c r="AD32" s="461"/>
      <c r="AE32" s="461"/>
      <c r="AF32" s="461"/>
      <c r="AG32" s="461"/>
      <c r="AH32" s="461"/>
      <c r="AI32" s="461"/>
      <c r="AJ32" s="462"/>
      <c r="AK32" s="464"/>
      <c r="AL32" s="466"/>
      <c r="AM32" s="468"/>
      <c r="AN32" s="470"/>
      <c r="AO32" s="472"/>
      <c r="AP32" s="468"/>
      <c r="AQ32" s="474"/>
      <c r="AR32" s="427" t="s">
        <v>10</v>
      </c>
      <c r="AS32" s="475"/>
      <c r="AT32" s="34"/>
      <c r="AV32" s="460" t="s">
        <v>13</v>
      </c>
      <c r="AW32" s="461"/>
      <c r="AX32" s="461"/>
      <c r="AY32" s="461"/>
      <c r="AZ32" s="461"/>
      <c r="BA32" s="461"/>
      <c r="BB32" s="461"/>
      <c r="BC32" s="461"/>
      <c r="BD32" s="461"/>
      <c r="BE32" s="461"/>
      <c r="BF32" s="461"/>
      <c r="BG32" s="462"/>
      <c r="BH32" s="464"/>
      <c r="BI32" s="466"/>
      <c r="BJ32" s="468"/>
      <c r="BK32" s="470"/>
      <c r="BL32" s="472"/>
      <c r="BM32" s="468"/>
      <c r="BN32" s="474"/>
      <c r="BO32" s="427" t="s">
        <v>10</v>
      </c>
      <c r="BP32" s="475"/>
      <c r="BQ32" s="45"/>
    </row>
    <row r="33" spans="1:69">
      <c r="A33" s="11"/>
      <c r="B33" s="478"/>
      <c r="C33" s="479"/>
      <c r="D33" s="479"/>
      <c r="E33" s="479"/>
      <c r="F33" s="479"/>
      <c r="G33" s="479"/>
      <c r="H33" s="479"/>
      <c r="I33" s="479"/>
      <c r="J33" s="479"/>
      <c r="K33" s="479"/>
      <c r="L33" s="479"/>
      <c r="M33" s="480"/>
      <c r="N33" s="481"/>
      <c r="O33" s="482"/>
      <c r="P33" s="483"/>
      <c r="Q33" s="484"/>
      <c r="R33" s="485"/>
      <c r="S33" s="483"/>
      <c r="T33" s="486"/>
      <c r="U33" s="476"/>
      <c r="V33" s="477"/>
      <c r="W33" s="34"/>
      <c r="X33" s="36"/>
      <c r="Y33" s="478"/>
      <c r="Z33" s="479"/>
      <c r="AA33" s="479"/>
      <c r="AB33" s="479"/>
      <c r="AC33" s="479"/>
      <c r="AD33" s="479"/>
      <c r="AE33" s="479"/>
      <c r="AF33" s="479"/>
      <c r="AG33" s="479"/>
      <c r="AH33" s="479"/>
      <c r="AI33" s="479"/>
      <c r="AJ33" s="480"/>
      <c r="AK33" s="481"/>
      <c r="AL33" s="482"/>
      <c r="AM33" s="483"/>
      <c r="AN33" s="484"/>
      <c r="AO33" s="485"/>
      <c r="AP33" s="483"/>
      <c r="AQ33" s="486"/>
      <c r="AR33" s="476"/>
      <c r="AS33" s="477"/>
      <c r="AT33" s="34"/>
      <c r="AV33" s="478"/>
      <c r="AW33" s="479"/>
      <c r="AX33" s="479"/>
      <c r="AY33" s="479"/>
      <c r="AZ33" s="479"/>
      <c r="BA33" s="479"/>
      <c r="BB33" s="479"/>
      <c r="BC33" s="479"/>
      <c r="BD33" s="479"/>
      <c r="BE33" s="479"/>
      <c r="BF33" s="479"/>
      <c r="BG33" s="480"/>
      <c r="BH33" s="481"/>
      <c r="BI33" s="482"/>
      <c r="BJ33" s="483"/>
      <c r="BK33" s="484"/>
      <c r="BL33" s="485"/>
      <c r="BM33" s="483"/>
      <c r="BN33" s="486"/>
      <c r="BO33" s="476"/>
      <c r="BP33" s="477"/>
      <c r="BQ33" s="45"/>
    </row>
    <row r="34" spans="1:69">
      <c r="A34" s="11"/>
      <c r="B34" s="487" t="s">
        <v>74</v>
      </c>
      <c r="C34" s="488"/>
      <c r="D34" s="488"/>
      <c r="E34" s="488"/>
      <c r="F34" s="488"/>
      <c r="G34" s="488"/>
      <c r="H34" s="488"/>
      <c r="I34" s="488"/>
      <c r="J34" s="488"/>
      <c r="K34" s="488"/>
      <c r="L34" s="488"/>
      <c r="M34" s="489"/>
      <c r="N34" s="437"/>
      <c r="O34" s="490"/>
      <c r="P34" s="492"/>
      <c r="Q34" s="494"/>
      <c r="R34" s="496"/>
      <c r="S34" s="492"/>
      <c r="T34" s="498"/>
      <c r="U34" s="438" t="s">
        <v>10</v>
      </c>
      <c r="V34" s="439"/>
      <c r="W34" s="34"/>
      <c r="X34" s="36"/>
      <c r="Y34" s="487" t="s">
        <v>74</v>
      </c>
      <c r="Z34" s="488"/>
      <c r="AA34" s="488"/>
      <c r="AB34" s="488"/>
      <c r="AC34" s="488"/>
      <c r="AD34" s="488"/>
      <c r="AE34" s="488"/>
      <c r="AF34" s="488"/>
      <c r="AG34" s="488"/>
      <c r="AH34" s="488"/>
      <c r="AI34" s="488"/>
      <c r="AJ34" s="489"/>
      <c r="AK34" s="437"/>
      <c r="AL34" s="490"/>
      <c r="AM34" s="492"/>
      <c r="AN34" s="494"/>
      <c r="AO34" s="496"/>
      <c r="AP34" s="492"/>
      <c r="AQ34" s="498"/>
      <c r="AR34" s="438" t="s">
        <v>10</v>
      </c>
      <c r="AS34" s="439"/>
      <c r="AT34" s="34"/>
      <c r="AV34" s="487" t="s">
        <v>74</v>
      </c>
      <c r="AW34" s="488"/>
      <c r="AX34" s="488"/>
      <c r="AY34" s="488"/>
      <c r="AZ34" s="488"/>
      <c r="BA34" s="488"/>
      <c r="BB34" s="488"/>
      <c r="BC34" s="488"/>
      <c r="BD34" s="488"/>
      <c r="BE34" s="488"/>
      <c r="BF34" s="488"/>
      <c r="BG34" s="489"/>
      <c r="BH34" s="437"/>
      <c r="BI34" s="490"/>
      <c r="BJ34" s="492"/>
      <c r="BK34" s="494"/>
      <c r="BL34" s="496"/>
      <c r="BM34" s="492"/>
      <c r="BN34" s="498"/>
      <c r="BO34" s="438" t="s">
        <v>10</v>
      </c>
      <c r="BP34" s="439"/>
      <c r="BQ34" s="45"/>
    </row>
    <row r="35" spans="1:69">
      <c r="A35" s="11"/>
      <c r="B35" s="478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80"/>
      <c r="N35" s="440"/>
      <c r="O35" s="491"/>
      <c r="P35" s="493"/>
      <c r="Q35" s="495"/>
      <c r="R35" s="497"/>
      <c r="S35" s="493"/>
      <c r="T35" s="499"/>
      <c r="U35" s="441"/>
      <c r="V35" s="442"/>
      <c r="W35" s="34"/>
      <c r="X35" s="36"/>
      <c r="Y35" s="478"/>
      <c r="Z35" s="479"/>
      <c r="AA35" s="479"/>
      <c r="AB35" s="479"/>
      <c r="AC35" s="479"/>
      <c r="AD35" s="479"/>
      <c r="AE35" s="479"/>
      <c r="AF35" s="479"/>
      <c r="AG35" s="479"/>
      <c r="AH35" s="479"/>
      <c r="AI35" s="479"/>
      <c r="AJ35" s="480"/>
      <c r="AK35" s="440"/>
      <c r="AL35" s="491"/>
      <c r="AM35" s="493"/>
      <c r="AN35" s="495"/>
      <c r="AO35" s="497"/>
      <c r="AP35" s="493"/>
      <c r="AQ35" s="499"/>
      <c r="AR35" s="441"/>
      <c r="AS35" s="442"/>
      <c r="AT35" s="34"/>
      <c r="AV35" s="478"/>
      <c r="AW35" s="479"/>
      <c r="AX35" s="479"/>
      <c r="AY35" s="479"/>
      <c r="AZ35" s="479"/>
      <c r="BA35" s="479"/>
      <c r="BB35" s="479"/>
      <c r="BC35" s="479"/>
      <c r="BD35" s="479"/>
      <c r="BE35" s="479"/>
      <c r="BF35" s="479"/>
      <c r="BG35" s="480"/>
      <c r="BH35" s="440"/>
      <c r="BI35" s="491"/>
      <c r="BJ35" s="493"/>
      <c r="BK35" s="495"/>
      <c r="BL35" s="497"/>
      <c r="BM35" s="493"/>
      <c r="BN35" s="499"/>
      <c r="BO35" s="441"/>
      <c r="BP35" s="442"/>
      <c r="BQ35" s="45"/>
    </row>
    <row r="36" spans="1:69">
      <c r="A36" s="11"/>
      <c r="N36" s="463" t="s">
        <v>25</v>
      </c>
      <c r="O36" s="430"/>
      <c r="P36" s="430"/>
      <c r="Q36" s="430"/>
      <c r="R36" s="430"/>
      <c r="S36" s="430"/>
      <c r="T36" s="430"/>
      <c r="U36" s="430"/>
      <c r="V36" s="431"/>
      <c r="W36" s="34"/>
      <c r="X36" s="36"/>
      <c r="AK36" s="463" t="s">
        <v>25</v>
      </c>
      <c r="AL36" s="430"/>
      <c r="AM36" s="430"/>
      <c r="AN36" s="430"/>
      <c r="AO36" s="430"/>
      <c r="AP36" s="430"/>
      <c r="AQ36" s="430"/>
      <c r="AR36" s="430"/>
      <c r="AS36" s="431"/>
      <c r="AT36" s="34"/>
      <c r="BH36" s="463" t="s">
        <v>25</v>
      </c>
      <c r="BI36" s="430"/>
      <c r="BJ36" s="430"/>
      <c r="BK36" s="430"/>
      <c r="BL36" s="430"/>
      <c r="BM36" s="430"/>
      <c r="BN36" s="430"/>
      <c r="BO36" s="430"/>
      <c r="BP36" s="431"/>
      <c r="BQ36" s="45"/>
    </row>
    <row r="37" spans="1:69">
      <c r="A37" s="11"/>
      <c r="B37" s="19" t="s">
        <v>30</v>
      </c>
      <c r="N37" s="464"/>
      <c r="O37" s="427"/>
      <c r="P37" s="427"/>
      <c r="Q37" s="427"/>
      <c r="R37" s="427"/>
      <c r="S37" s="427"/>
      <c r="T37" s="427"/>
      <c r="U37" s="427"/>
      <c r="V37" s="475"/>
      <c r="W37" s="34"/>
      <c r="X37" s="36"/>
      <c r="Y37" s="19" t="s">
        <v>43</v>
      </c>
      <c r="AK37" s="464"/>
      <c r="AL37" s="427"/>
      <c r="AM37" s="427"/>
      <c r="AN37" s="427"/>
      <c r="AO37" s="427"/>
      <c r="AP37" s="427"/>
      <c r="AQ37" s="427"/>
      <c r="AR37" s="427"/>
      <c r="AS37" s="475"/>
      <c r="AT37" s="34"/>
      <c r="AW37" s="19" t="s">
        <v>7</v>
      </c>
      <c r="BH37" s="464"/>
      <c r="BI37" s="427"/>
      <c r="BJ37" s="427"/>
      <c r="BK37" s="427"/>
      <c r="BL37" s="427"/>
      <c r="BM37" s="427"/>
      <c r="BN37" s="427"/>
      <c r="BO37" s="427"/>
      <c r="BP37" s="475"/>
      <c r="BQ37" s="45"/>
    </row>
    <row r="38" spans="1:69">
      <c r="A38" s="11"/>
      <c r="N38" s="464"/>
      <c r="O38" s="427"/>
      <c r="P38" s="427"/>
      <c r="Q38" s="427"/>
      <c r="R38" s="427"/>
      <c r="S38" s="427"/>
      <c r="T38" s="427"/>
      <c r="U38" s="427"/>
      <c r="V38" s="475"/>
      <c r="W38" s="34"/>
      <c r="X38" s="36"/>
      <c r="AK38" s="464"/>
      <c r="AL38" s="427"/>
      <c r="AM38" s="427"/>
      <c r="AN38" s="427"/>
      <c r="AO38" s="427"/>
      <c r="AP38" s="427"/>
      <c r="AQ38" s="427"/>
      <c r="AR38" s="427"/>
      <c r="AS38" s="475"/>
      <c r="AT38" s="34"/>
      <c r="BH38" s="464"/>
      <c r="BI38" s="427"/>
      <c r="BJ38" s="427"/>
      <c r="BK38" s="427"/>
      <c r="BL38" s="427"/>
      <c r="BM38" s="427"/>
      <c r="BN38" s="427"/>
      <c r="BO38" s="427"/>
      <c r="BP38" s="475"/>
      <c r="BQ38" s="45"/>
    </row>
    <row r="39" spans="1:69">
      <c r="A39" s="11"/>
      <c r="B39" s="19" t="s">
        <v>6</v>
      </c>
      <c r="C39" s="19" t="s">
        <v>38</v>
      </c>
      <c r="N39" s="464"/>
      <c r="O39" s="427"/>
      <c r="P39" s="427"/>
      <c r="Q39" s="427"/>
      <c r="R39" s="427"/>
      <c r="S39" s="427"/>
      <c r="T39" s="427"/>
      <c r="U39" s="427"/>
      <c r="V39" s="475"/>
      <c r="W39" s="34"/>
      <c r="X39" s="36"/>
      <c r="AK39" s="464"/>
      <c r="AL39" s="427"/>
      <c r="AM39" s="427"/>
      <c r="AN39" s="427"/>
      <c r="AO39" s="427"/>
      <c r="AP39" s="427"/>
      <c r="AQ39" s="427"/>
      <c r="AR39" s="427"/>
      <c r="AS39" s="475"/>
      <c r="AT39" s="34"/>
      <c r="BH39" s="464"/>
      <c r="BI39" s="427"/>
      <c r="BJ39" s="427"/>
      <c r="BK39" s="427"/>
      <c r="BL39" s="427"/>
      <c r="BM39" s="427"/>
      <c r="BN39" s="427"/>
      <c r="BO39" s="427"/>
      <c r="BP39" s="475"/>
      <c r="BQ39" s="45"/>
    </row>
    <row r="40" spans="1:69">
      <c r="A40" s="11"/>
      <c r="C40" s="19" t="s">
        <v>21</v>
      </c>
      <c r="N40" s="464"/>
      <c r="O40" s="427"/>
      <c r="P40" s="427"/>
      <c r="Q40" s="427"/>
      <c r="R40" s="427"/>
      <c r="S40" s="427"/>
      <c r="T40" s="427"/>
      <c r="U40" s="427"/>
      <c r="V40" s="475"/>
      <c r="W40" s="34"/>
      <c r="X40" s="36"/>
      <c r="AK40" s="464"/>
      <c r="AL40" s="427"/>
      <c r="AM40" s="427"/>
      <c r="AN40" s="427"/>
      <c r="AO40" s="427"/>
      <c r="AP40" s="427"/>
      <c r="AQ40" s="427"/>
      <c r="AR40" s="427"/>
      <c r="AS40" s="475"/>
      <c r="AT40" s="34"/>
      <c r="BH40" s="464"/>
      <c r="BI40" s="427"/>
      <c r="BJ40" s="427"/>
      <c r="BK40" s="427"/>
      <c r="BL40" s="427"/>
      <c r="BM40" s="427"/>
      <c r="BN40" s="427"/>
      <c r="BO40" s="427"/>
      <c r="BP40" s="475"/>
      <c r="BQ40" s="45"/>
    </row>
    <row r="41" spans="1:69">
      <c r="A41" s="11"/>
      <c r="C41" s="15" t="s">
        <v>59</v>
      </c>
      <c r="D41" s="15"/>
      <c r="E41" s="15"/>
      <c r="F41" s="15"/>
      <c r="G41" s="15"/>
      <c r="H41" s="15"/>
      <c r="I41" s="15"/>
      <c r="J41" s="15"/>
      <c r="K41" s="15"/>
      <c r="N41" s="464"/>
      <c r="O41" s="427"/>
      <c r="P41" s="427"/>
      <c r="Q41" s="427"/>
      <c r="R41" s="427"/>
      <c r="S41" s="427"/>
      <c r="T41" s="427"/>
      <c r="U41" s="427"/>
      <c r="V41" s="475"/>
      <c r="W41" s="34"/>
      <c r="X41" s="36"/>
      <c r="Z41" s="15"/>
      <c r="AA41" s="15"/>
      <c r="AB41" s="15"/>
      <c r="AC41" s="15"/>
      <c r="AD41" s="15"/>
      <c r="AE41" s="15"/>
      <c r="AF41" s="15"/>
      <c r="AG41" s="15"/>
      <c r="AH41" s="15"/>
      <c r="AK41" s="464"/>
      <c r="AL41" s="427"/>
      <c r="AM41" s="427"/>
      <c r="AN41" s="427"/>
      <c r="AO41" s="427"/>
      <c r="AP41" s="427"/>
      <c r="AQ41" s="427"/>
      <c r="AR41" s="427"/>
      <c r="AS41" s="475"/>
      <c r="AT41" s="34"/>
      <c r="AW41" s="15"/>
      <c r="AX41" s="15"/>
      <c r="AY41" s="15"/>
      <c r="AZ41" s="15"/>
      <c r="BA41" s="15"/>
      <c r="BB41" s="15"/>
      <c r="BC41" s="15"/>
      <c r="BD41" s="15"/>
      <c r="BE41" s="15"/>
      <c r="BH41" s="464"/>
      <c r="BI41" s="427"/>
      <c r="BJ41" s="427"/>
      <c r="BK41" s="427"/>
      <c r="BL41" s="427"/>
      <c r="BM41" s="427"/>
      <c r="BN41" s="427"/>
      <c r="BO41" s="427"/>
      <c r="BP41" s="475"/>
      <c r="BQ41" s="45"/>
    </row>
    <row r="42" spans="1:69">
      <c r="A42" s="11"/>
      <c r="C42" s="15"/>
      <c r="D42" s="15"/>
      <c r="E42" s="15"/>
      <c r="F42" s="15"/>
      <c r="G42" s="15"/>
      <c r="H42" s="15"/>
      <c r="I42" s="15"/>
      <c r="J42" s="15"/>
      <c r="K42" s="15"/>
      <c r="N42" s="464"/>
      <c r="O42" s="427"/>
      <c r="P42" s="427"/>
      <c r="Q42" s="427"/>
      <c r="R42" s="427"/>
      <c r="S42" s="427"/>
      <c r="T42" s="427"/>
      <c r="U42" s="427"/>
      <c r="V42" s="475"/>
      <c r="W42" s="34"/>
      <c r="X42" s="36"/>
      <c r="Z42" s="15"/>
      <c r="AA42" s="15"/>
      <c r="AB42" s="15"/>
      <c r="AC42" s="15"/>
      <c r="AD42" s="15"/>
      <c r="AE42" s="15"/>
      <c r="AF42" s="15"/>
      <c r="AG42" s="15"/>
      <c r="AH42" s="15"/>
      <c r="AK42" s="464"/>
      <c r="AL42" s="427"/>
      <c r="AM42" s="427"/>
      <c r="AN42" s="427"/>
      <c r="AO42" s="427"/>
      <c r="AP42" s="427"/>
      <c r="AQ42" s="427"/>
      <c r="AR42" s="427"/>
      <c r="AS42" s="475"/>
      <c r="AT42" s="34"/>
      <c r="AW42" s="15"/>
      <c r="AX42" s="15"/>
      <c r="AY42" s="15"/>
      <c r="AZ42" s="15"/>
      <c r="BA42" s="15"/>
      <c r="BB42" s="15"/>
      <c r="BC42" s="15"/>
      <c r="BD42" s="15"/>
      <c r="BE42" s="15"/>
      <c r="BH42" s="464"/>
      <c r="BI42" s="427"/>
      <c r="BJ42" s="427"/>
      <c r="BK42" s="427"/>
      <c r="BL42" s="427"/>
      <c r="BM42" s="427"/>
      <c r="BN42" s="427"/>
      <c r="BO42" s="427"/>
      <c r="BP42" s="475"/>
      <c r="BQ42" s="45"/>
    </row>
    <row r="43" spans="1:69">
      <c r="A43" s="11"/>
      <c r="C43" s="15"/>
      <c r="D43" s="15"/>
      <c r="E43" s="15"/>
      <c r="F43" s="15"/>
      <c r="G43" s="15"/>
      <c r="H43" s="15"/>
      <c r="I43" s="15"/>
      <c r="J43" s="15"/>
      <c r="K43" s="15"/>
      <c r="N43" s="464"/>
      <c r="O43" s="427"/>
      <c r="P43" s="427"/>
      <c r="Q43" s="427"/>
      <c r="R43" s="427"/>
      <c r="S43" s="427"/>
      <c r="T43" s="427"/>
      <c r="U43" s="427"/>
      <c r="V43" s="475"/>
      <c r="W43" s="34"/>
      <c r="X43" s="36"/>
      <c r="Z43" s="15"/>
      <c r="AA43" s="15"/>
      <c r="AB43" s="15"/>
      <c r="AC43" s="15"/>
      <c r="AD43" s="15"/>
      <c r="AE43" s="15"/>
      <c r="AF43" s="15"/>
      <c r="AG43" s="15"/>
      <c r="AH43" s="15"/>
      <c r="AK43" s="464"/>
      <c r="AL43" s="427"/>
      <c r="AM43" s="427"/>
      <c r="AN43" s="427"/>
      <c r="AO43" s="427"/>
      <c r="AP43" s="427"/>
      <c r="AQ43" s="427"/>
      <c r="AR43" s="427"/>
      <c r="AS43" s="475"/>
      <c r="AT43" s="34"/>
      <c r="AW43" s="15"/>
      <c r="AX43" s="15"/>
      <c r="AY43" s="15"/>
      <c r="AZ43" s="15"/>
      <c r="BA43" s="15"/>
      <c r="BB43" s="15"/>
      <c r="BC43" s="15"/>
      <c r="BD43" s="15"/>
      <c r="BE43" s="15"/>
      <c r="BH43" s="464"/>
      <c r="BI43" s="427"/>
      <c r="BJ43" s="427"/>
      <c r="BK43" s="427"/>
      <c r="BL43" s="427"/>
      <c r="BM43" s="427"/>
      <c r="BN43" s="427"/>
      <c r="BO43" s="427"/>
      <c r="BP43" s="475"/>
      <c r="BQ43" s="45"/>
    </row>
    <row r="44" spans="1:69">
      <c r="A44" s="11"/>
      <c r="C44" s="15"/>
      <c r="D44" s="15"/>
      <c r="E44" s="15"/>
      <c r="F44" s="15"/>
      <c r="G44" s="15"/>
      <c r="H44" s="15"/>
      <c r="I44" s="15"/>
      <c r="J44" s="15"/>
      <c r="K44" s="15"/>
      <c r="N44" s="464"/>
      <c r="O44" s="427"/>
      <c r="P44" s="427"/>
      <c r="Q44" s="427"/>
      <c r="R44" s="427"/>
      <c r="S44" s="427"/>
      <c r="T44" s="427"/>
      <c r="U44" s="427"/>
      <c r="V44" s="475"/>
      <c r="W44" s="34"/>
      <c r="X44" s="36"/>
      <c r="Z44" s="15"/>
      <c r="AA44" s="15"/>
      <c r="AB44" s="15"/>
      <c r="AC44" s="15"/>
      <c r="AD44" s="15"/>
      <c r="AE44" s="15"/>
      <c r="AF44" s="15"/>
      <c r="AG44" s="15"/>
      <c r="AH44" s="15"/>
      <c r="AK44" s="464"/>
      <c r="AL44" s="427"/>
      <c r="AM44" s="427"/>
      <c r="AN44" s="427"/>
      <c r="AO44" s="427"/>
      <c r="AP44" s="427"/>
      <c r="AQ44" s="427"/>
      <c r="AR44" s="427"/>
      <c r="AS44" s="475"/>
      <c r="AT44" s="34"/>
      <c r="AW44" s="15"/>
      <c r="AX44" s="15"/>
      <c r="AY44" s="15"/>
      <c r="AZ44" s="15"/>
      <c r="BA44" s="15"/>
      <c r="BB44" s="15"/>
      <c r="BC44" s="15"/>
      <c r="BD44" s="15"/>
      <c r="BE44" s="15"/>
      <c r="BH44" s="464"/>
      <c r="BI44" s="427"/>
      <c r="BJ44" s="427"/>
      <c r="BK44" s="427"/>
      <c r="BL44" s="427"/>
      <c r="BM44" s="427"/>
      <c r="BN44" s="427"/>
      <c r="BO44" s="427"/>
      <c r="BP44" s="475"/>
      <c r="BQ44" s="45"/>
    </row>
    <row r="45" spans="1:69">
      <c r="A45" s="11"/>
      <c r="N45" s="464"/>
      <c r="O45" s="427"/>
      <c r="P45" s="427"/>
      <c r="Q45" s="427"/>
      <c r="R45" s="427"/>
      <c r="S45" s="427"/>
      <c r="T45" s="427"/>
      <c r="U45" s="427"/>
      <c r="V45" s="475"/>
      <c r="W45" s="34"/>
      <c r="X45" s="36"/>
      <c r="AK45" s="464"/>
      <c r="AL45" s="427"/>
      <c r="AM45" s="427"/>
      <c r="AN45" s="427"/>
      <c r="AO45" s="427"/>
      <c r="AP45" s="427"/>
      <c r="AQ45" s="427"/>
      <c r="AR45" s="427"/>
      <c r="AS45" s="475"/>
      <c r="AT45" s="34"/>
      <c r="BH45" s="464"/>
      <c r="BI45" s="427"/>
      <c r="BJ45" s="427"/>
      <c r="BK45" s="427"/>
      <c r="BL45" s="427"/>
      <c r="BM45" s="427"/>
      <c r="BN45" s="427"/>
      <c r="BO45" s="427"/>
      <c r="BP45" s="475"/>
      <c r="BQ45" s="45"/>
    </row>
    <row r="46" spans="1:69">
      <c r="A46" s="11"/>
      <c r="N46" s="464"/>
      <c r="O46" s="427"/>
      <c r="P46" s="427"/>
      <c r="Q46" s="427"/>
      <c r="R46" s="427"/>
      <c r="S46" s="427"/>
      <c r="T46" s="427"/>
      <c r="U46" s="427"/>
      <c r="V46" s="475"/>
      <c r="W46" s="34"/>
      <c r="X46" s="36"/>
      <c r="AK46" s="464"/>
      <c r="AL46" s="427"/>
      <c r="AM46" s="427"/>
      <c r="AN46" s="427"/>
      <c r="AO46" s="427"/>
      <c r="AP46" s="427"/>
      <c r="AQ46" s="427"/>
      <c r="AR46" s="427"/>
      <c r="AS46" s="475"/>
      <c r="AT46" s="34"/>
      <c r="BH46" s="464"/>
      <c r="BI46" s="427"/>
      <c r="BJ46" s="427"/>
      <c r="BK46" s="427"/>
      <c r="BL46" s="427"/>
      <c r="BM46" s="427"/>
      <c r="BN46" s="427"/>
      <c r="BO46" s="427"/>
      <c r="BP46" s="475"/>
      <c r="BQ46" s="45"/>
    </row>
    <row r="47" spans="1:69">
      <c r="A47" s="11"/>
      <c r="N47" s="481"/>
      <c r="O47" s="476"/>
      <c r="P47" s="476"/>
      <c r="Q47" s="476"/>
      <c r="R47" s="476"/>
      <c r="S47" s="476"/>
      <c r="T47" s="476"/>
      <c r="U47" s="476"/>
      <c r="V47" s="477"/>
      <c r="W47" s="34"/>
      <c r="X47" s="36"/>
      <c r="AK47" s="481"/>
      <c r="AL47" s="476"/>
      <c r="AM47" s="476"/>
      <c r="AN47" s="476"/>
      <c r="AO47" s="476"/>
      <c r="AP47" s="476"/>
      <c r="AQ47" s="476"/>
      <c r="AR47" s="476"/>
      <c r="AS47" s="477"/>
      <c r="AT47" s="34"/>
      <c r="BH47" s="481"/>
      <c r="BI47" s="476"/>
      <c r="BJ47" s="476"/>
      <c r="BK47" s="476"/>
      <c r="BL47" s="476"/>
      <c r="BM47" s="476"/>
      <c r="BN47" s="476"/>
      <c r="BO47" s="476"/>
      <c r="BP47" s="477"/>
      <c r="BQ47" s="45"/>
    </row>
    <row r="48" spans="1:69">
      <c r="A48" s="11"/>
      <c r="W48" s="34"/>
      <c r="X48" s="36"/>
      <c r="AT48" s="34"/>
      <c r="BQ48" s="45"/>
    </row>
    <row r="49" spans="1:69">
      <c r="A49" s="11"/>
      <c r="B49" s="19" t="s">
        <v>39</v>
      </c>
      <c r="W49" s="34"/>
      <c r="X49" s="36"/>
      <c r="Y49" s="19" t="s">
        <v>39</v>
      </c>
      <c r="AT49" s="34"/>
      <c r="AV49" s="19" t="s">
        <v>39</v>
      </c>
      <c r="BQ49" s="45"/>
    </row>
    <row r="50" spans="1:69">
      <c r="A50" s="11"/>
      <c r="B50" s="19" t="s">
        <v>60</v>
      </c>
      <c r="V50" s="500" t="s">
        <v>8</v>
      </c>
      <c r="W50" s="502"/>
      <c r="X50" s="36"/>
      <c r="Y50" s="19" t="s">
        <v>15</v>
      </c>
      <c r="AS50" s="500" t="s">
        <v>26</v>
      </c>
      <c r="AT50" s="502"/>
      <c r="AV50" s="19" t="s">
        <v>16</v>
      </c>
      <c r="BP50" s="500" t="s">
        <v>61</v>
      </c>
      <c r="BQ50" s="502"/>
    </row>
    <row r="51" spans="1:69">
      <c r="A51" s="13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503"/>
      <c r="W51" s="504"/>
      <c r="X51" s="37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503"/>
      <c r="AT51" s="504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503"/>
      <c r="BQ51" s="504"/>
    </row>
    <row r="52" spans="1:69"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</row>
    <row r="53" spans="1:69">
      <c r="A53" s="500" t="s">
        <v>57</v>
      </c>
      <c r="B53" s="500"/>
      <c r="C53" s="500"/>
      <c r="D53" s="501" t="s">
        <v>75</v>
      </c>
      <c r="E53" s="501"/>
      <c r="F53" s="501"/>
      <c r="G53" s="501"/>
      <c r="H53" s="501"/>
      <c r="I53" s="501"/>
      <c r="J53" s="501"/>
      <c r="K53" s="501"/>
      <c r="L53" s="501"/>
      <c r="M53" s="501"/>
      <c r="N53" s="501"/>
      <c r="O53" s="501"/>
      <c r="P53" s="501"/>
      <c r="Q53" s="501"/>
      <c r="R53" s="501"/>
      <c r="S53" s="501"/>
      <c r="T53" s="501"/>
      <c r="U53" s="501"/>
      <c r="V53" s="501"/>
      <c r="W53" s="501"/>
      <c r="X53" s="501"/>
      <c r="Y53" s="501"/>
      <c r="Z53" s="501"/>
      <c r="AA53" s="501"/>
      <c r="AB53" s="501"/>
      <c r="AC53" s="501"/>
      <c r="AD53" s="501"/>
      <c r="AE53" s="501"/>
      <c r="AF53" s="39"/>
      <c r="AG53" s="39"/>
      <c r="AH53" s="505" t="s">
        <v>46</v>
      </c>
      <c r="AI53" s="505"/>
      <c r="AJ53" s="505"/>
      <c r="AK53" s="505"/>
      <c r="AL53" s="505"/>
      <c r="AM53" s="505"/>
      <c r="AN53" s="505"/>
      <c r="AO53" s="505"/>
      <c r="AP53" s="505"/>
      <c r="AQ53" s="505"/>
      <c r="AR53" s="505"/>
      <c r="AS53" s="505"/>
      <c r="AT53" s="505"/>
      <c r="AU53" s="505"/>
      <c r="AV53" s="505"/>
      <c r="AW53" s="42"/>
      <c r="AX53" s="42"/>
    </row>
    <row r="54" spans="1:69">
      <c r="A54" s="500"/>
      <c r="B54" s="500"/>
      <c r="C54" s="500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1"/>
      <c r="X54" s="501"/>
      <c r="Y54" s="501"/>
      <c r="Z54" s="501"/>
      <c r="AA54" s="501"/>
      <c r="AB54" s="501"/>
      <c r="AC54" s="501"/>
      <c r="AD54" s="501"/>
      <c r="AE54" s="501"/>
      <c r="AF54" s="14"/>
      <c r="AG54" s="14"/>
      <c r="AH54" s="505"/>
      <c r="AI54" s="505"/>
      <c r="AJ54" s="505"/>
      <c r="AK54" s="505"/>
      <c r="AL54" s="505"/>
      <c r="AM54" s="505"/>
      <c r="AN54" s="505"/>
      <c r="AO54" s="505"/>
      <c r="AP54" s="505"/>
      <c r="AQ54" s="505"/>
      <c r="AR54" s="505"/>
      <c r="AS54" s="505"/>
      <c r="AT54" s="505"/>
      <c r="AU54" s="505"/>
      <c r="AV54" s="505"/>
      <c r="AW54" s="42"/>
      <c r="AX54" s="42"/>
    </row>
    <row r="55" spans="1:69">
      <c r="A55" s="500" t="s">
        <v>34</v>
      </c>
      <c r="B55" s="500"/>
      <c r="C55" s="500"/>
      <c r="D55" s="501" t="s">
        <v>19</v>
      </c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501"/>
    </row>
    <row r="56" spans="1:69">
      <c r="A56" s="500"/>
      <c r="B56" s="500"/>
      <c r="C56" s="500"/>
      <c r="D56" s="501"/>
      <c r="E56" s="501"/>
      <c r="F56" s="501"/>
      <c r="G56" s="501"/>
      <c r="H56" s="501"/>
      <c r="I56" s="501"/>
      <c r="J56" s="501"/>
      <c r="K56" s="501"/>
      <c r="L56" s="501"/>
      <c r="M56" s="501"/>
      <c r="N56" s="501"/>
      <c r="O56" s="501"/>
      <c r="P56" s="501"/>
      <c r="Q56" s="501"/>
      <c r="R56" s="501"/>
      <c r="S56" s="501"/>
      <c r="T56" s="501"/>
      <c r="U56" s="501"/>
      <c r="V56" s="501"/>
    </row>
  </sheetData>
  <mergeCells count="248">
    <mergeCell ref="A55:C56"/>
    <mergeCell ref="D55:V56"/>
    <mergeCell ref="N38:V47"/>
    <mergeCell ref="AK38:AS47"/>
    <mergeCell ref="BH38:BP47"/>
    <mergeCell ref="N36:V37"/>
    <mergeCell ref="AK36:AS37"/>
    <mergeCell ref="BH36:BP37"/>
    <mergeCell ref="V50:W51"/>
    <mergeCell ref="AS50:AT51"/>
    <mergeCell ref="BP50:BQ51"/>
    <mergeCell ref="A53:C54"/>
    <mergeCell ref="D53:AE54"/>
    <mergeCell ref="AH53:AV54"/>
    <mergeCell ref="AV34:BG35"/>
    <mergeCell ref="BH34:BH35"/>
    <mergeCell ref="BI34:BI35"/>
    <mergeCell ref="BJ34:BJ35"/>
    <mergeCell ref="BK34:BK35"/>
    <mergeCell ref="BL34:BL35"/>
    <mergeCell ref="BM34:BM35"/>
    <mergeCell ref="BN34:BN35"/>
    <mergeCell ref="BO34:BP35"/>
    <mergeCell ref="Y34:AJ35"/>
    <mergeCell ref="AK34:AK35"/>
    <mergeCell ref="AL34:AL35"/>
    <mergeCell ref="AM34:AM35"/>
    <mergeCell ref="AN34:AN35"/>
    <mergeCell ref="AO34:AO35"/>
    <mergeCell ref="AP34:AP35"/>
    <mergeCell ref="AQ34:AQ35"/>
    <mergeCell ref="AR34:AS35"/>
    <mergeCell ref="B34:M35"/>
    <mergeCell ref="N34:N35"/>
    <mergeCell ref="O34:O35"/>
    <mergeCell ref="P34:P35"/>
    <mergeCell ref="Q34:Q35"/>
    <mergeCell ref="R34:R35"/>
    <mergeCell ref="S34:S35"/>
    <mergeCell ref="T34:T35"/>
    <mergeCell ref="U34:V35"/>
    <mergeCell ref="AV32:BG33"/>
    <mergeCell ref="BH32:BH33"/>
    <mergeCell ref="BI32:BI33"/>
    <mergeCell ref="BJ32:BJ33"/>
    <mergeCell ref="BK32:BK33"/>
    <mergeCell ref="BL32:BL33"/>
    <mergeCell ref="BM32:BM33"/>
    <mergeCell ref="BN32:BN33"/>
    <mergeCell ref="BO32:BP33"/>
    <mergeCell ref="Y32:AJ33"/>
    <mergeCell ref="AK32:AK33"/>
    <mergeCell ref="AL32:AL33"/>
    <mergeCell ref="AM32:AM33"/>
    <mergeCell ref="AN32:AN33"/>
    <mergeCell ref="AO32:AO33"/>
    <mergeCell ref="AP32:AP33"/>
    <mergeCell ref="AQ32:AQ33"/>
    <mergeCell ref="AR32:AS33"/>
    <mergeCell ref="B32:M33"/>
    <mergeCell ref="N32:N33"/>
    <mergeCell ref="O32:O33"/>
    <mergeCell ref="P32:P33"/>
    <mergeCell ref="Q32:Q33"/>
    <mergeCell ref="R32:R33"/>
    <mergeCell ref="S32:S33"/>
    <mergeCell ref="T32:T33"/>
    <mergeCell ref="U32:V33"/>
    <mergeCell ref="AV30:BG31"/>
    <mergeCell ref="BH30:BH31"/>
    <mergeCell ref="BI30:BI31"/>
    <mergeCell ref="BJ30:BJ31"/>
    <mergeCell ref="BK30:BK31"/>
    <mergeCell ref="BL30:BL31"/>
    <mergeCell ref="BM30:BM31"/>
    <mergeCell ref="BN30:BN31"/>
    <mergeCell ref="BO30:BP31"/>
    <mergeCell ref="Y30:AJ31"/>
    <mergeCell ref="AK30:AK31"/>
    <mergeCell ref="AL30:AL31"/>
    <mergeCell ref="AM30:AM31"/>
    <mergeCell ref="AN30:AN31"/>
    <mergeCell ref="AO30:AO31"/>
    <mergeCell ref="AP30:AP31"/>
    <mergeCell ref="AQ30:AQ31"/>
    <mergeCell ref="AR30:AS31"/>
    <mergeCell ref="B30:M31"/>
    <mergeCell ref="N30:N31"/>
    <mergeCell ref="O30:O31"/>
    <mergeCell ref="P30:P31"/>
    <mergeCell ref="Q30:Q31"/>
    <mergeCell ref="R30:R31"/>
    <mergeCell ref="S30:S31"/>
    <mergeCell ref="T30:T31"/>
    <mergeCell ref="U30:V31"/>
    <mergeCell ref="AV28:BG29"/>
    <mergeCell ref="BH28:BH29"/>
    <mergeCell ref="BI28:BI29"/>
    <mergeCell ref="BJ28:BJ29"/>
    <mergeCell ref="BK28:BK29"/>
    <mergeCell ref="BL28:BL29"/>
    <mergeCell ref="BM28:BM29"/>
    <mergeCell ref="BN28:BN29"/>
    <mergeCell ref="BO28:BP29"/>
    <mergeCell ref="Y28:AJ29"/>
    <mergeCell ref="AK28:AK29"/>
    <mergeCell ref="AL28:AL29"/>
    <mergeCell ref="AM28:AM29"/>
    <mergeCell ref="AN28:AN29"/>
    <mergeCell ref="AO28:AO29"/>
    <mergeCell ref="AP28:AP29"/>
    <mergeCell ref="AQ28:AQ29"/>
    <mergeCell ref="AR28:AS29"/>
    <mergeCell ref="B28:M29"/>
    <mergeCell ref="N28:N29"/>
    <mergeCell ref="O28:O29"/>
    <mergeCell ref="P28:P29"/>
    <mergeCell ref="Q28:Q29"/>
    <mergeCell ref="R28:R29"/>
    <mergeCell ref="S28:S29"/>
    <mergeCell ref="T28:T29"/>
    <mergeCell ref="U28:V29"/>
    <mergeCell ref="AV26:BG27"/>
    <mergeCell ref="BH26:BH27"/>
    <mergeCell ref="BI26:BI27"/>
    <mergeCell ref="BJ26:BJ27"/>
    <mergeCell ref="BK26:BK27"/>
    <mergeCell ref="BL26:BL27"/>
    <mergeCell ref="BM26:BM27"/>
    <mergeCell ref="BN26:BN27"/>
    <mergeCell ref="BO26:BP27"/>
    <mergeCell ref="Y26:AJ27"/>
    <mergeCell ref="AK26:AK27"/>
    <mergeCell ref="AL26:AL27"/>
    <mergeCell ref="AM26:AM27"/>
    <mergeCell ref="AN26:AN27"/>
    <mergeCell ref="AO26:AO27"/>
    <mergeCell ref="AP26:AP27"/>
    <mergeCell ref="AQ26:AQ27"/>
    <mergeCell ref="AR26:AS27"/>
    <mergeCell ref="B26:M27"/>
    <mergeCell ref="N26:N27"/>
    <mergeCell ref="O26:O27"/>
    <mergeCell ref="P26:P27"/>
    <mergeCell ref="Q26:Q27"/>
    <mergeCell ref="R26:R27"/>
    <mergeCell ref="S26:S27"/>
    <mergeCell ref="T26:T27"/>
    <mergeCell ref="U26:V27"/>
    <mergeCell ref="AV24:BG25"/>
    <mergeCell ref="BH24:BH25"/>
    <mergeCell ref="BI24:BI25"/>
    <mergeCell ref="BJ24:BJ25"/>
    <mergeCell ref="BK24:BK25"/>
    <mergeCell ref="BL24:BL25"/>
    <mergeCell ref="BM24:BM25"/>
    <mergeCell ref="BN24:BN25"/>
    <mergeCell ref="BO24:BP25"/>
    <mergeCell ref="Y24:AJ25"/>
    <mergeCell ref="AK24:AK25"/>
    <mergeCell ref="AL24:AL25"/>
    <mergeCell ref="AM24:AM25"/>
    <mergeCell ref="AN24:AN25"/>
    <mergeCell ref="AO24:AO25"/>
    <mergeCell ref="AP24:AP25"/>
    <mergeCell ref="AQ24:AQ25"/>
    <mergeCell ref="AR24:AS25"/>
    <mergeCell ref="B24:M25"/>
    <mergeCell ref="N24:N25"/>
    <mergeCell ref="O24:O25"/>
    <mergeCell ref="P24:P25"/>
    <mergeCell ref="Q24:Q25"/>
    <mergeCell ref="R24:R25"/>
    <mergeCell ref="S24:S25"/>
    <mergeCell ref="T24:T25"/>
    <mergeCell ref="U24:V25"/>
    <mergeCell ref="AV22:BG23"/>
    <mergeCell ref="BH22:BH23"/>
    <mergeCell ref="BI22:BI23"/>
    <mergeCell ref="BJ22:BJ23"/>
    <mergeCell ref="BK22:BK23"/>
    <mergeCell ref="BL22:BL23"/>
    <mergeCell ref="BM22:BM23"/>
    <mergeCell ref="BN22:BN23"/>
    <mergeCell ref="BO22:BP23"/>
    <mergeCell ref="Y22:AJ23"/>
    <mergeCell ref="AK22:AK23"/>
    <mergeCell ref="AL22:AL23"/>
    <mergeCell ref="AM22:AM23"/>
    <mergeCell ref="AN22:AN23"/>
    <mergeCell ref="AO22:AO23"/>
    <mergeCell ref="AP22:AP23"/>
    <mergeCell ref="AQ22:AQ23"/>
    <mergeCell ref="AR22:AS23"/>
    <mergeCell ref="B22:M23"/>
    <mergeCell ref="N22:N23"/>
    <mergeCell ref="O22:O23"/>
    <mergeCell ref="P22:P23"/>
    <mergeCell ref="Q22:Q23"/>
    <mergeCell ref="R22:R23"/>
    <mergeCell ref="S22:S23"/>
    <mergeCell ref="T22:T23"/>
    <mergeCell ref="U22:V23"/>
    <mergeCell ref="BK16:BK17"/>
    <mergeCell ref="BL16:BL17"/>
    <mergeCell ref="BM16:BM17"/>
    <mergeCell ref="BN16:BN17"/>
    <mergeCell ref="BO16:BO17"/>
    <mergeCell ref="BP16:BP17"/>
    <mergeCell ref="B19:L21"/>
    <mergeCell ref="Y19:AI21"/>
    <mergeCell ref="AV19:BF21"/>
    <mergeCell ref="Q20:R21"/>
    <mergeCell ref="AN20:AO21"/>
    <mergeCell ref="BK20:BL21"/>
    <mergeCell ref="AO16:AO17"/>
    <mergeCell ref="AP16:AP17"/>
    <mergeCell ref="AQ16:AQ17"/>
    <mergeCell ref="AR16:AR17"/>
    <mergeCell ref="AS16:AS17"/>
    <mergeCell ref="AV16:BG17"/>
    <mergeCell ref="BH16:BH17"/>
    <mergeCell ref="BI16:BI17"/>
    <mergeCell ref="BJ16:BJ17"/>
    <mergeCell ref="S2:V2"/>
    <mergeCell ref="AP2:AS2"/>
    <mergeCell ref="BM2:BP2"/>
    <mergeCell ref="M19:V19"/>
    <mergeCell ref="AJ19:AS19"/>
    <mergeCell ref="BG19:BP19"/>
    <mergeCell ref="A4:W5"/>
    <mergeCell ref="X4:AT5"/>
    <mergeCell ref="AU4:BQ5"/>
    <mergeCell ref="B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Y16:AJ17"/>
    <mergeCell ref="AK16:AK17"/>
    <mergeCell ref="AL16:AL17"/>
    <mergeCell ref="AM16:AM17"/>
    <mergeCell ref="AN16:AN17"/>
  </mergeCells>
  <phoneticPr fontId="1"/>
  <pageMargins left="0" right="0" top="0" bottom="0" header="0" footer="0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84"/>
  <sheetViews>
    <sheetView view="pageBreakPreview" topLeftCell="A22" zoomScale="60" zoomScaleNormal="70" workbookViewId="0">
      <selection activeCell="BG67" sqref="BG67"/>
    </sheetView>
  </sheetViews>
  <sheetFormatPr defaultRowHeight="14.25"/>
  <cols>
    <col min="1" max="1" width="9" style="1" customWidth="1"/>
    <col min="2" max="2" width="2.75" style="1" customWidth="1"/>
    <col min="3" max="23" width="2.625" style="1" customWidth="1"/>
    <col min="24" max="25" width="2.375" style="1" customWidth="1"/>
    <col min="26" max="55" width="2.625" style="1" customWidth="1"/>
    <col min="56" max="16384" width="9" style="1"/>
  </cols>
  <sheetData>
    <row r="1" spans="2:47">
      <c r="AR1" s="1" t="s">
        <v>118</v>
      </c>
    </row>
    <row r="3" spans="2:47" ht="13.5" customHeight="1">
      <c r="AE3" s="628" t="s">
        <v>37</v>
      </c>
      <c r="AF3" s="629"/>
      <c r="AG3" s="629"/>
      <c r="AH3" s="629"/>
      <c r="AI3" s="632"/>
      <c r="AJ3" s="618"/>
      <c r="AK3" s="618"/>
      <c r="AL3" s="618"/>
      <c r="AM3" s="618"/>
      <c r="AN3" s="618"/>
      <c r="AO3" s="618"/>
      <c r="AP3" s="618"/>
      <c r="AQ3" s="618"/>
      <c r="AR3" s="618"/>
      <c r="AS3" s="618"/>
      <c r="AT3" s="618"/>
      <c r="AU3" s="619"/>
    </row>
    <row r="4" spans="2:47" ht="13.5" customHeight="1">
      <c r="AE4" s="630"/>
      <c r="AF4" s="631"/>
      <c r="AG4" s="631"/>
      <c r="AH4" s="631"/>
      <c r="AI4" s="633"/>
      <c r="AJ4" s="614"/>
      <c r="AK4" s="614"/>
      <c r="AL4" s="614"/>
      <c r="AM4" s="614"/>
      <c r="AN4" s="614"/>
      <c r="AO4" s="614"/>
      <c r="AP4" s="614"/>
      <c r="AQ4" s="614"/>
      <c r="AR4" s="614"/>
      <c r="AS4" s="614"/>
      <c r="AT4" s="614"/>
      <c r="AU4" s="616"/>
    </row>
    <row r="5" spans="2:47" ht="17.25" customHeight="1">
      <c r="AE5" s="620" t="s">
        <v>35</v>
      </c>
      <c r="AF5" s="621"/>
      <c r="AG5" s="621"/>
      <c r="AH5" s="621"/>
      <c r="AI5" s="624"/>
      <c r="AJ5" s="626"/>
      <c r="AK5" s="626"/>
      <c r="AL5" s="626"/>
      <c r="AM5" s="614">
        <v>0</v>
      </c>
      <c r="AN5" s="614"/>
      <c r="AO5" s="614"/>
      <c r="AP5" s="614"/>
      <c r="AQ5" s="614"/>
      <c r="AR5" s="614"/>
      <c r="AS5" s="614"/>
      <c r="AT5" s="614"/>
      <c r="AU5" s="616"/>
    </row>
    <row r="6" spans="2:47" ht="18" customHeight="1" thickBot="1">
      <c r="AE6" s="622"/>
      <c r="AF6" s="623"/>
      <c r="AG6" s="623"/>
      <c r="AH6" s="623"/>
      <c r="AI6" s="625"/>
      <c r="AJ6" s="627"/>
      <c r="AK6" s="627"/>
      <c r="AL6" s="627"/>
      <c r="AM6" s="615"/>
      <c r="AN6" s="615"/>
      <c r="AO6" s="615"/>
      <c r="AP6" s="615"/>
      <c r="AQ6" s="615"/>
      <c r="AR6" s="615"/>
      <c r="AS6" s="615"/>
      <c r="AT6" s="615"/>
      <c r="AU6" s="617"/>
    </row>
    <row r="7" spans="2:47" ht="41.25" customHeight="1">
      <c r="B7" s="433" t="s">
        <v>23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433"/>
      <c r="AM7" s="433"/>
      <c r="AN7" s="433"/>
      <c r="AO7" s="433"/>
      <c r="AP7" s="433"/>
      <c r="AQ7" s="433"/>
      <c r="AR7" s="433"/>
      <c r="AS7" s="433"/>
      <c r="AT7" s="433"/>
      <c r="AU7" s="609" t="s">
        <v>2</v>
      </c>
    </row>
    <row r="8" spans="2:47" ht="19.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5"/>
      <c r="AS8" s="2"/>
      <c r="AT8" s="2"/>
      <c r="AU8" s="610"/>
    </row>
    <row r="9" spans="2:47" ht="19.5" customHeight="1"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54"/>
      <c r="Y9" s="54"/>
      <c r="Z9" s="54"/>
      <c r="AA9" s="54"/>
      <c r="AB9" s="53"/>
      <c r="AC9" s="54"/>
      <c r="AD9" s="54"/>
      <c r="AE9" s="53"/>
      <c r="AF9" s="53"/>
      <c r="AG9" s="55"/>
      <c r="AH9" s="55"/>
      <c r="AI9" s="55"/>
      <c r="AJ9" s="55"/>
      <c r="AK9" s="55" t="s">
        <v>126</v>
      </c>
      <c r="AL9" s="74"/>
      <c r="AM9" s="74" t="s">
        <v>130</v>
      </c>
      <c r="AN9" s="74" t="s">
        <v>127</v>
      </c>
      <c r="AO9" s="74"/>
      <c r="AP9" s="74">
        <v>7</v>
      </c>
      <c r="AQ9" s="74" t="s">
        <v>128</v>
      </c>
      <c r="AR9" s="75"/>
      <c r="AS9" s="74" t="s">
        <v>130</v>
      </c>
      <c r="AT9" s="74" t="s">
        <v>129</v>
      </c>
      <c r="AU9" s="610"/>
    </row>
    <row r="10" spans="2:47" ht="19.5" customHeight="1">
      <c r="B10" s="282" t="s">
        <v>3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68"/>
      <c r="O10" s="68"/>
      <c r="P10" s="68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6"/>
      <c r="AS10" s="54"/>
      <c r="AT10" s="54"/>
      <c r="AU10" s="610"/>
    </row>
    <row r="11" spans="2:47" ht="19.5" customHeight="1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68"/>
      <c r="O11" s="68"/>
      <c r="P11" s="68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6"/>
      <c r="AS11" s="54"/>
      <c r="AT11" s="54"/>
      <c r="AU11" s="610"/>
    </row>
    <row r="12" spans="2:47" ht="19.5" customHeight="1">
      <c r="B12" s="53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54"/>
      <c r="R12" s="56" t="s">
        <v>28</v>
      </c>
      <c r="S12" s="54"/>
      <c r="T12" s="56"/>
      <c r="U12" s="54"/>
      <c r="V12" s="54"/>
      <c r="W12" s="54"/>
      <c r="X12" s="56"/>
      <c r="Y12" s="57" t="s">
        <v>11</v>
      </c>
      <c r="Z12" s="56"/>
      <c r="AA12" s="56"/>
      <c r="AB12" s="56"/>
      <c r="AC12" s="56"/>
      <c r="AD12" s="56"/>
      <c r="AE12" s="56" t="s">
        <v>82</v>
      </c>
      <c r="AF12" s="611"/>
      <c r="AG12" s="611"/>
      <c r="AH12" s="611"/>
      <c r="AI12" s="611"/>
      <c r="AJ12" s="611"/>
      <c r="AK12" s="611"/>
      <c r="AL12" s="611"/>
      <c r="AM12" s="611"/>
      <c r="AN12" s="611"/>
      <c r="AO12" s="611"/>
      <c r="AP12" s="611"/>
      <c r="AQ12" s="611"/>
      <c r="AR12" s="611"/>
      <c r="AS12" s="611"/>
      <c r="AT12" s="611"/>
      <c r="AU12" s="610"/>
    </row>
    <row r="13" spans="2:47" ht="19.5" customHeight="1">
      <c r="B13" s="53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54"/>
      <c r="R13" s="54"/>
      <c r="S13" s="54"/>
      <c r="T13" s="54"/>
      <c r="U13" s="54"/>
      <c r="V13" s="54"/>
      <c r="W13" s="54"/>
      <c r="X13" s="57"/>
      <c r="Y13" s="612" t="s">
        <v>121</v>
      </c>
      <c r="Z13" s="612"/>
      <c r="AA13" s="612"/>
      <c r="AB13" s="612"/>
      <c r="AC13" s="612"/>
      <c r="AD13" s="612"/>
      <c r="AE13" s="612"/>
      <c r="AF13" s="612"/>
      <c r="AG13" s="612"/>
      <c r="AH13" s="612"/>
      <c r="AI13" s="612"/>
      <c r="AJ13" s="612"/>
      <c r="AK13" s="612"/>
      <c r="AL13" s="612"/>
      <c r="AM13" s="612"/>
      <c r="AN13" s="612"/>
      <c r="AO13" s="612"/>
      <c r="AP13" s="612"/>
      <c r="AQ13" s="612"/>
      <c r="AR13" s="612"/>
      <c r="AS13" s="612"/>
      <c r="AT13" s="612"/>
      <c r="AU13" s="610"/>
    </row>
    <row r="14" spans="2:47" ht="19.5" customHeight="1">
      <c r="B14" s="53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12"/>
      <c r="Z14" s="612"/>
      <c r="AA14" s="612"/>
      <c r="AB14" s="612"/>
      <c r="AC14" s="612"/>
      <c r="AD14" s="612"/>
      <c r="AE14" s="612"/>
      <c r="AF14" s="612"/>
      <c r="AG14" s="612"/>
      <c r="AH14" s="612"/>
      <c r="AI14" s="612"/>
      <c r="AJ14" s="612"/>
      <c r="AK14" s="612"/>
      <c r="AL14" s="612"/>
      <c r="AM14" s="612"/>
      <c r="AN14" s="612"/>
      <c r="AO14" s="612"/>
      <c r="AP14" s="612"/>
      <c r="AQ14" s="612"/>
      <c r="AR14" s="612"/>
      <c r="AS14" s="612"/>
      <c r="AT14" s="612"/>
      <c r="AU14" s="610"/>
    </row>
    <row r="15" spans="2:47" ht="19.5" customHeight="1">
      <c r="B15" s="53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54"/>
      <c r="R15" s="54"/>
      <c r="S15" s="54"/>
      <c r="T15" s="54"/>
      <c r="U15" s="54"/>
      <c r="V15" s="54"/>
      <c r="W15" s="54"/>
      <c r="X15" s="57"/>
      <c r="Y15" s="608" t="s">
        <v>122</v>
      </c>
      <c r="Z15" s="608"/>
      <c r="AA15" s="608"/>
      <c r="AB15" s="608"/>
      <c r="AC15" s="608"/>
      <c r="AD15" s="608"/>
      <c r="AE15" s="608"/>
      <c r="AF15" s="608"/>
      <c r="AG15" s="608"/>
      <c r="AH15" s="608"/>
      <c r="AI15" s="608"/>
      <c r="AJ15" s="608"/>
      <c r="AK15" s="608"/>
      <c r="AL15" s="608"/>
      <c r="AM15" s="608"/>
      <c r="AN15" s="608"/>
      <c r="AO15" s="608"/>
      <c r="AP15" s="608"/>
      <c r="AQ15" s="608"/>
      <c r="AR15" s="608"/>
      <c r="AS15" s="608"/>
      <c r="AT15" s="608"/>
      <c r="AU15" s="610"/>
    </row>
    <row r="16" spans="2:47" ht="19.5" customHeight="1">
      <c r="B16" s="53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54"/>
      <c r="R16" s="54"/>
      <c r="S16" s="54"/>
      <c r="T16" s="54"/>
      <c r="U16" s="54"/>
      <c r="V16" s="54"/>
      <c r="W16" s="54"/>
      <c r="X16" s="57"/>
      <c r="Y16" s="56" t="s">
        <v>119</v>
      </c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3"/>
      <c r="AR16" s="53"/>
      <c r="AS16" s="53"/>
      <c r="AT16" s="53"/>
      <c r="AU16" s="610"/>
    </row>
    <row r="17" spans="2:47" ht="19.5" customHeight="1">
      <c r="B17" s="5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54"/>
      <c r="R17" s="54"/>
      <c r="S17" s="54"/>
      <c r="T17" s="54"/>
      <c r="U17" s="54"/>
      <c r="V17" s="54"/>
      <c r="W17" s="54"/>
      <c r="X17" s="56"/>
      <c r="Y17" s="613" t="s">
        <v>81</v>
      </c>
      <c r="Z17" s="613"/>
      <c r="AA17" s="613"/>
      <c r="AB17" s="613"/>
      <c r="AC17" s="613"/>
      <c r="AD17" s="613"/>
      <c r="AE17" s="613"/>
      <c r="AF17" s="613"/>
      <c r="AG17" s="613"/>
      <c r="AH17" s="613"/>
      <c r="AI17" s="613"/>
      <c r="AJ17" s="613"/>
      <c r="AK17" s="613"/>
      <c r="AL17" s="613"/>
      <c r="AM17" s="613"/>
      <c r="AN17" s="613"/>
      <c r="AO17" s="613"/>
      <c r="AP17" s="613"/>
      <c r="AQ17" s="613"/>
      <c r="AR17" s="613"/>
      <c r="AS17" s="613"/>
      <c r="AT17" s="613"/>
      <c r="AU17" s="610"/>
    </row>
    <row r="18" spans="2:47" ht="19.5" customHeight="1">
      <c r="B18" s="53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54"/>
      <c r="R18" s="54"/>
      <c r="S18" s="54"/>
      <c r="T18" s="54"/>
      <c r="U18" s="54"/>
      <c r="V18" s="54"/>
      <c r="W18" s="54"/>
      <c r="X18" s="56"/>
      <c r="Y18" s="613"/>
      <c r="Z18" s="613"/>
      <c r="AA18" s="613"/>
      <c r="AB18" s="613"/>
      <c r="AC18" s="613"/>
      <c r="AD18" s="613"/>
      <c r="AE18" s="613"/>
      <c r="AF18" s="613"/>
      <c r="AG18" s="613"/>
      <c r="AH18" s="613"/>
      <c r="AI18" s="613"/>
      <c r="AJ18" s="613"/>
      <c r="AK18" s="613"/>
      <c r="AL18" s="613"/>
      <c r="AM18" s="613"/>
      <c r="AN18" s="613"/>
      <c r="AO18" s="613"/>
      <c r="AP18" s="613"/>
      <c r="AQ18" s="613"/>
      <c r="AR18" s="613"/>
      <c r="AS18" s="613"/>
      <c r="AT18" s="613"/>
      <c r="AU18" s="610"/>
    </row>
    <row r="19" spans="2:47" ht="19.5" customHeight="1">
      <c r="B19" s="53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54"/>
      <c r="R19" s="54"/>
      <c r="S19" s="54"/>
      <c r="T19" s="54"/>
      <c r="U19" s="54"/>
      <c r="V19" s="54"/>
      <c r="W19" s="54"/>
      <c r="X19" s="58"/>
      <c r="Y19" s="58" t="s">
        <v>68</v>
      </c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3"/>
      <c r="AN19" s="53"/>
      <c r="AO19" s="53"/>
      <c r="AP19" s="53"/>
      <c r="AQ19" s="53"/>
      <c r="AR19" s="59"/>
      <c r="AS19" s="59"/>
      <c r="AT19" s="59"/>
      <c r="AU19" s="610"/>
    </row>
    <row r="20" spans="2:47" ht="19.5" customHeight="1">
      <c r="B20" s="53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54"/>
      <c r="R20" s="54"/>
      <c r="S20" s="54"/>
      <c r="T20" s="54"/>
      <c r="U20" s="54"/>
      <c r="V20" s="54"/>
      <c r="W20" s="54"/>
      <c r="X20" s="58"/>
      <c r="Y20" s="612" t="s">
        <v>123</v>
      </c>
      <c r="Z20" s="612"/>
      <c r="AA20" s="612"/>
      <c r="AB20" s="612"/>
      <c r="AC20" s="612"/>
      <c r="AD20" s="612"/>
      <c r="AE20" s="612"/>
      <c r="AF20" s="612"/>
      <c r="AG20" s="612"/>
      <c r="AH20" s="612"/>
      <c r="AI20" s="612"/>
      <c r="AJ20" s="612"/>
      <c r="AK20" s="612"/>
      <c r="AL20" s="612"/>
      <c r="AM20" s="612"/>
      <c r="AN20" s="612"/>
      <c r="AO20" s="612"/>
      <c r="AP20" s="612"/>
      <c r="AQ20" s="612"/>
      <c r="AR20" s="612"/>
      <c r="AS20" s="612"/>
      <c r="AT20" s="612"/>
      <c r="AU20" s="610"/>
    </row>
    <row r="21" spans="2:47" ht="19.5" customHeight="1">
      <c r="B21" s="53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12"/>
      <c r="Z21" s="612"/>
      <c r="AA21" s="612"/>
      <c r="AB21" s="612"/>
      <c r="AC21" s="612"/>
      <c r="AD21" s="612"/>
      <c r="AE21" s="612"/>
      <c r="AF21" s="612"/>
      <c r="AG21" s="612"/>
      <c r="AH21" s="612"/>
      <c r="AI21" s="612"/>
      <c r="AJ21" s="612"/>
      <c r="AK21" s="612"/>
      <c r="AL21" s="612"/>
      <c r="AM21" s="612"/>
      <c r="AN21" s="612"/>
      <c r="AO21" s="612"/>
      <c r="AP21" s="612"/>
      <c r="AQ21" s="612"/>
      <c r="AR21" s="612"/>
      <c r="AS21" s="612"/>
      <c r="AT21" s="612"/>
      <c r="AU21" s="610"/>
    </row>
    <row r="22" spans="2:47" ht="19.5" customHeight="1">
      <c r="B22" s="53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54"/>
      <c r="R22" s="54"/>
      <c r="S22" s="54"/>
      <c r="T22" s="54"/>
      <c r="U22" s="54"/>
      <c r="V22" s="54"/>
      <c r="W22" s="54"/>
      <c r="X22" s="58"/>
      <c r="Y22" s="58" t="s">
        <v>83</v>
      </c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3"/>
      <c r="AN22" s="53"/>
      <c r="AO22" s="53"/>
      <c r="AP22" s="53"/>
      <c r="AQ22" s="53"/>
      <c r="AR22" s="61"/>
      <c r="AS22" s="60"/>
      <c r="AT22" s="60"/>
      <c r="AU22" s="610"/>
    </row>
    <row r="23" spans="2:47" ht="19.5" customHeight="1">
      <c r="B23" s="53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54"/>
      <c r="R23" s="54"/>
      <c r="S23" s="54"/>
      <c r="T23" s="54"/>
      <c r="U23" s="54"/>
      <c r="V23" s="54"/>
      <c r="W23" s="54"/>
      <c r="X23" s="58"/>
      <c r="Y23" s="612" t="s">
        <v>124</v>
      </c>
      <c r="Z23" s="612"/>
      <c r="AA23" s="612"/>
      <c r="AB23" s="612"/>
      <c r="AC23" s="612"/>
      <c r="AD23" s="612"/>
      <c r="AE23" s="612"/>
      <c r="AF23" s="612"/>
      <c r="AG23" s="612"/>
      <c r="AH23" s="612"/>
      <c r="AI23" s="612"/>
      <c r="AJ23" s="612"/>
      <c r="AK23" s="612"/>
      <c r="AL23" s="612"/>
      <c r="AM23" s="612"/>
      <c r="AN23" s="612"/>
      <c r="AO23" s="612"/>
      <c r="AP23" s="612"/>
      <c r="AQ23" s="612"/>
      <c r="AR23" s="612"/>
      <c r="AS23" s="612"/>
      <c r="AT23" s="612"/>
      <c r="AU23" s="610"/>
    </row>
    <row r="24" spans="2:47" ht="19.5" customHeight="1">
      <c r="B24" s="53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12"/>
      <c r="Z24" s="612"/>
      <c r="AA24" s="612"/>
      <c r="AB24" s="612"/>
      <c r="AC24" s="612"/>
      <c r="AD24" s="612"/>
      <c r="AE24" s="612"/>
      <c r="AF24" s="612"/>
      <c r="AG24" s="612"/>
      <c r="AH24" s="612"/>
      <c r="AI24" s="612"/>
      <c r="AJ24" s="612"/>
      <c r="AK24" s="612"/>
      <c r="AL24" s="612"/>
      <c r="AM24" s="612"/>
      <c r="AN24" s="612"/>
      <c r="AO24" s="612"/>
      <c r="AP24" s="612"/>
      <c r="AQ24" s="612"/>
      <c r="AR24" s="612"/>
      <c r="AS24" s="612"/>
      <c r="AT24" s="612"/>
      <c r="AU24" s="610"/>
    </row>
    <row r="25" spans="2:47" ht="19.5" customHeight="1">
      <c r="B25" s="53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8" t="s">
        <v>125</v>
      </c>
      <c r="Z25" s="608"/>
      <c r="AA25" s="608"/>
      <c r="AB25" s="608"/>
      <c r="AC25" s="608"/>
      <c r="AD25" s="608"/>
      <c r="AE25" s="608"/>
      <c r="AF25" s="608"/>
      <c r="AG25" s="608"/>
      <c r="AH25" s="608"/>
      <c r="AI25" s="608"/>
      <c r="AJ25" s="608"/>
      <c r="AK25" s="608"/>
      <c r="AL25" s="608"/>
      <c r="AM25" s="608"/>
      <c r="AN25" s="608"/>
      <c r="AO25" s="608"/>
      <c r="AP25" s="608"/>
      <c r="AQ25" s="608"/>
      <c r="AR25" s="608"/>
      <c r="AS25" s="608"/>
      <c r="AT25" s="608"/>
      <c r="AU25" s="67"/>
    </row>
    <row r="26" spans="2:47" ht="19.5" customHeight="1">
      <c r="B26" s="53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6"/>
    </row>
    <row r="27" spans="2:47" ht="24.75" customHeight="1">
      <c r="B27" s="53"/>
      <c r="C27" s="69" t="s">
        <v>31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7"/>
    </row>
    <row r="28" spans="2:47" ht="13.5" customHeight="1">
      <c r="B28" s="53"/>
      <c r="C28" s="60"/>
      <c r="D28" s="60"/>
      <c r="E28" s="60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0"/>
      <c r="AO28" s="60"/>
      <c r="AP28" s="60"/>
      <c r="AQ28" s="60"/>
      <c r="AR28" s="61"/>
      <c r="AS28" s="60"/>
      <c r="AT28" s="60"/>
      <c r="AU28" s="67"/>
    </row>
    <row r="29" spans="2:47" ht="14.25" customHeight="1">
      <c r="B29" s="53"/>
      <c r="C29" s="275" t="s">
        <v>5</v>
      </c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5"/>
      <c r="AO29" s="275"/>
      <c r="AP29" s="275"/>
      <c r="AQ29" s="275"/>
      <c r="AR29" s="275"/>
      <c r="AS29" s="275"/>
      <c r="AT29" s="275"/>
      <c r="AU29" s="67"/>
    </row>
    <row r="30" spans="2:47" ht="14.25" customHeight="1">
      <c r="B30" s="53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7"/>
    </row>
    <row r="31" spans="2:47" ht="14.25" customHeight="1">
      <c r="B31" s="53"/>
      <c r="C31" s="143" t="s">
        <v>91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275" t="s">
        <v>92</v>
      </c>
      <c r="Z31" s="275"/>
      <c r="AA31" s="275"/>
      <c r="AB31" s="275"/>
      <c r="AC31" s="277">
        <f>IF('申告明細書（記入例）'!AE7=0,"",'申告明細書（記入例）'!AE7)</f>
        <v>6</v>
      </c>
      <c r="AD31" s="277"/>
      <c r="AE31" s="277"/>
      <c r="AF31" s="277"/>
      <c r="AG31" s="275" t="s">
        <v>94</v>
      </c>
      <c r="AH31" s="275"/>
      <c r="AI31" s="277">
        <f>IF('申告明細書（記入例）'!AK7=0,"",'申告明細書（記入例）'!AK7)</f>
        <v>6</v>
      </c>
      <c r="AJ31" s="277"/>
      <c r="AK31" s="277"/>
      <c r="AL31" s="277"/>
      <c r="AM31" s="277"/>
      <c r="AN31" s="277"/>
      <c r="AO31" s="277"/>
      <c r="AP31" s="277"/>
      <c r="AQ31" s="277"/>
      <c r="AR31" s="275" t="s">
        <v>93</v>
      </c>
      <c r="AS31" s="275"/>
      <c r="AT31" s="275"/>
      <c r="AU31" s="67"/>
    </row>
    <row r="32" spans="2:47" s="2" customFormat="1" ht="15" customHeight="1">
      <c r="B32" s="60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275"/>
      <c r="Z32" s="275"/>
      <c r="AA32" s="275"/>
      <c r="AB32" s="275"/>
      <c r="AC32" s="277"/>
      <c r="AD32" s="277"/>
      <c r="AE32" s="277"/>
      <c r="AF32" s="277"/>
      <c r="AG32" s="275"/>
      <c r="AH32" s="275"/>
      <c r="AI32" s="277"/>
      <c r="AJ32" s="277"/>
      <c r="AK32" s="277"/>
      <c r="AL32" s="277"/>
      <c r="AM32" s="277"/>
      <c r="AN32" s="277"/>
      <c r="AO32" s="277"/>
      <c r="AP32" s="277"/>
      <c r="AQ32" s="277"/>
      <c r="AR32" s="275"/>
      <c r="AS32" s="275"/>
      <c r="AT32" s="275"/>
      <c r="AU32" s="67"/>
    </row>
    <row r="33" spans="2:47" s="2" customFormat="1" ht="15" customHeight="1">
      <c r="B33" s="60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275"/>
      <c r="Z33" s="275"/>
      <c r="AA33" s="275"/>
      <c r="AB33" s="275"/>
      <c r="AC33" s="277"/>
      <c r="AD33" s="277"/>
      <c r="AE33" s="277"/>
      <c r="AF33" s="277"/>
      <c r="AG33" s="275"/>
      <c r="AH33" s="275"/>
      <c r="AI33" s="277"/>
      <c r="AJ33" s="277"/>
      <c r="AK33" s="277"/>
      <c r="AL33" s="277"/>
      <c r="AM33" s="277"/>
      <c r="AN33" s="277"/>
      <c r="AO33" s="277"/>
      <c r="AP33" s="277"/>
      <c r="AQ33" s="277"/>
      <c r="AR33" s="275"/>
      <c r="AS33" s="275"/>
      <c r="AT33" s="275"/>
      <c r="AU33" s="67"/>
    </row>
    <row r="34" spans="2:47" s="2" customFormat="1" ht="15" customHeight="1" thickBot="1">
      <c r="B34" s="60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8"/>
      <c r="T34" s="68"/>
      <c r="U34" s="68"/>
      <c r="V34" s="68"/>
      <c r="W34" s="68"/>
      <c r="X34" s="68"/>
      <c r="Y34" s="276"/>
      <c r="Z34" s="276"/>
      <c r="AA34" s="276"/>
      <c r="AB34" s="276"/>
      <c r="AC34" s="278"/>
      <c r="AD34" s="278"/>
      <c r="AE34" s="278"/>
      <c r="AF34" s="278"/>
      <c r="AG34" s="276"/>
      <c r="AH34" s="276"/>
      <c r="AI34" s="278"/>
      <c r="AJ34" s="278"/>
      <c r="AK34" s="278"/>
      <c r="AL34" s="278"/>
      <c r="AM34" s="278"/>
      <c r="AN34" s="278"/>
      <c r="AO34" s="278"/>
      <c r="AP34" s="278"/>
      <c r="AQ34" s="278"/>
      <c r="AR34" s="276"/>
      <c r="AS34" s="276"/>
      <c r="AT34" s="276"/>
      <c r="AU34" s="67"/>
    </row>
    <row r="35" spans="2:47" ht="12" customHeight="1">
      <c r="B35" s="53"/>
      <c r="C35" s="66"/>
      <c r="D35" s="66"/>
      <c r="E35" s="66"/>
      <c r="F35" s="66"/>
      <c r="G35" s="66"/>
      <c r="H35" s="66"/>
      <c r="I35" s="66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70"/>
      <c r="Z35" s="70"/>
      <c r="AA35" s="70"/>
      <c r="AB35" s="70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</row>
    <row r="36" spans="2:47" ht="14.25" customHeight="1">
      <c r="B36" s="53"/>
      <c r="C36" s="142" t="s">
        <v>90</v>
      </c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7"/>
    </row>
    <row r="37" spans="2:47" ht="15" customHeight="1" thickBot="1">
      <c r="B37" s="5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7"/>
    </row>
    <row r="38" spans="2:47" ht="21" customHeight="1">
      <c r="B38" s="53"/>
      <c r="C38" s="245" t="s">
        <v>44</v>
      </c>
      <c r="D38" s="246"/>
      <c r="E38" s="246"/>
      <c r="F38" s="246"/>
      <c r="G38" s="246"/>
      <c r="H38" s="246"/>
      <c r="I38" s="247"/>
      <c r="J38" s="599" t="s">
        <v>131</v>
      </c>
      <c r="K38" s="600"/>
      <c r="L38" s="600"/>
      <c r="M38" s="600"/>
      <c r="N38" s="600"/>
      <c r="O38" s="600"/>
      <c r="P38" s="600"/>
      <c r="Q38" s="600"/>
      <c r="R38" s="600"/>
      <c r="S38" s="600"/>
      <c r="T38" s="600"/>
      <c r="U38" s="600"/>
      <c r="V38" s="600"/>
      <c r="W38" s="600"/>
      <c r="X38" s="601"/>
      <c r="Y38" s="257" t="s">
        <v>111</v>
      </c>
      <c r="Z38" s="257"/>
      <c r="AA38" s="257"/>
      <c r="AB38" s="258"/>
      <c r="AC38" s="259" t="str">
        <f>IF('申告明細書（記入例）'!AI4=0,"",'申告明細書（記入例）'!AI4)</f>
        <v>ホテル入湯荘</v>
      </c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260"/>
      <c r="AR38" s="260"/>
      <c r="AS38" s="260"/>
      <c r="AT38" s="261"/>
    </row>
    <row r="39" spans="2:47" ht="13.5" customHeight="1">
      <c r="B39" s="53"/>
      <c r="C39" s="248"/>
      <c r="D39" s="249"/>
      <c r="E39" s="249"/>
      <c r="F39" s="249"/>
      <c r="G39" s="249"/>
      <c r="H39" s="249"/>
      <c r="I39" s="250"/>
      <c r="J39" s="602" t="s">
        <v>132</v>
      </c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X39" s="604"/>
      <c r="Y39" s="153"/>
      <c r="Z39" s="153"/>
      <c r="AA39" s="153"/>
      <c r="AB39" s="154"/>
      <c r="AC39" s="262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4"/>
    </row>
    <row r="40" spans="2:47" ht="13.5" customHeight="1">
      <c r="B40" s="53"/>
      <c r="C40" s="248"/>
      <c r="D40" s="249"/>
      <c r="E40" s="249"/>
      <c r="F40" s="249"/>
      <c r="G40" s="249"/>
      <c r="H40" s="249"/>
      <c r="I40" s="250"/>
      <c r="J40" s="602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X40" s="604"/>
      <c r="Y40" s="153"/>
      <c r="Z40" s="153"/>
      <c r="AA40" s="153"/>
      <c r="AB40" s="154"/>
      <c r="AC40" s="262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4"/>
    </row>
    <row r="41" spans="2:47" ht="13.5" customHeight="1">
      <c r="B41" s="53"/>
      <c r="C41" s="248"/>
      <c r="D41" s="249"/>
      <c r="E41" s="249"/>
      <c r="F41" s="249"/>
      <c r="G41" s="249"/>
      <c r="H41" s="249"/>
      <c r="I41" s="250"/>
      <c r="J41" s="602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X41" s="604"/>
      <c r="Y41" s="153"/>
      <c r="Z41" s="153"/>
      <c r="AA41" s="153"/>
      <c r="AB41" s="154"/>
      <c r="AC41" s="262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4"/>
    </row>
    <row r="42" spans="2:47" ht="22.5" customHeight="1" thickBot="1">
      <c r="B42" s="53"/>
      <c r="C42" s="251"/>
      <c r="D42" s="252"/>
      <c r="E42" s="252"/>
      <c r="F42" s="252"/>
      <c r="G42" s="252"/>
      <c r="H42" s="252"/>
      <c r="I42" s="253"/>
      <c r="J42" s="605" t="s">
        <v>133</v>
      </c>
      <c r="K42" s="606"/>
      <c r="L42" s="606"/>
      <c r="M42" s="606"/>
      <c r="N42" s="606"/>
      <c r="O42" s="606"/>
      <c r="P42" s="606"/>
      <c r="Q42" s="606"/>
      <c r="R42" s="606"/>
      <c r="S42" s="606"/>
      <c r="T42" s="606"/>
      <c r="U42" s="606"/>
      <c r="V42" s="606"/>
      <c r="W42" s="606"/>
      <c r="X42" s="607"/>
      <c r="Y42" s="156"/>
      <c r="Z42" s="156"/>
      <c r="AA42" s="156"/>
      <c r="AB42" s="157"/>
      <c r="AC42" s="265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7"/>
    </row>
    <row r="43" spans="2:47" ht="14.25" customHeight="1"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67"/>
    </row>
    <row r="44" spans="2:47" ht="14.25" customHeight="1">
      <c r="C44" s="516" t="s">
        <v>78</v>
      </c>
      <c r="D44" s="516"/>
      <c r="E44" s="516"/>
      <c r="F44" s="516"/>
      <c r="G44" s="516"/>
      <c r="H44" s="516"/>
      <c r="I44" s="516"/>
      <c r="J44" s="516"/>
      <c r="K44" s="516"/>
      <c r="L44" s="516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67"/>
    </row>
    <row r="45" spans="2:47" ht="15" customHeight="1" thickBot="1">
      <c r="C45" s="547"/>
      <c r="D45" s="547"/>
      <c r="E45" s="547"/>
      <c r="F45" s="547"/>
      <c r="G45" s="547"/>
      <c r="H45" s="547"/>
      <c r="I45" s="547"/>
      <c r="J45" s="547"/>
      <c r="K45" s="547"/>
      <c r="L45" s="547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67"/>
    </row>
    <row r="46" spans="2:47" ht="42.75" customHeight="1">
      <c r="C46" s="548" t="s">
        <v>20</v>
      </c>
      <c r="D46" s="549"/>
      <c r="E46" s="549"/>
      <c r="F46" s="549"/>
      <c r="G46" s="549"/>
      <c r="H46" s="549"/>
      <c r="I46" s="550"/>
      <c r="J46" s="551" t="s">
        <v>45</v>
      </c>
      <c r="K46" s="552"/>
      <c r="L46" s="552"/>
      <c r="M46" s="552"/>
      <c r="N46" s="552"/>
      <c r="O46" s="552"/>
      <c r="P46" s="552"/>
      <c r="Q46" s="552"/>
      <c r="R46" s="553"/>
      <c r="S46" s="596" t="s">
        <v>51</v>
      </c>
      <c r="T46" s="596"/>
      <c r="U46" s="596"/>
      <c r="V46" s="596"/>
      <c r="W46" s="596"/>
      <c r="X46" s="596"/>
      <c r="Y46" s="596" t="s">
        <v>66</v>
      </c>
      <c r="Z46" s="596"/>
      <c r="AA46" s="596"/>
      <c r="AB46" s="596"/>
      <c r="AC46" s="596"/>
      <c r="AD46" s="596"/>
      <c r="AE46" s="596"/>
      <c r="AF46" s="596"/>
      <c r="AG46" s="596"/>
      <c r="AH46" s="596"/>
      <c r="AI46" s="597" t="s">
        <v>66</v>
      </c>
      <c r="AJ46" s="597"/>
      <c r="AK46" s="597"/>
      <c r="AL46" s="597"/>
      <c r="AM46" s="597"/>
      <c r="AN46" s="597"/>
      <c r="AO46" s="597"/>
      <c r="AP46" s="597"/>
      <c r="AQ46" s="597"/>
      <c r="AR46" s="597"/>
      <c r="AS46" s="597"/>
      <c r="AT46" s="598"/>
    </row>
    <row r="47" spans="2:47" ht="13.5" customHeight="1">
      <c r="C47" s="523" t="s">
        <v>49</v>
      </c>
      <c r="D47" s="524"/>
      <c r="E47" s="524"/>
      <c r="F47" s="524"/>
      <c r="G47" s="524"/>
      <c r="H47" s="524"/>
      <c r="I47" s="525"/>
      <c r="J47" s="219" t="s">
        <v>8</v>
      </c>
      <c r="K47" s="222">
        <f>'申告明細書（記入例）'!F83</f>
        <v>207</v>
      </c>
      <c r="L47" s="223"/>
      <c r="M47" s="223"/>
      <c r="N47" s="223"/>
      <c r="O47" s="223"/>
      <c r="P47" s="223"/>
      <c r="Q47" s="223"/>
      <c r="R47" s="226" t="s">
        <v>89</v>
      </c>
      <c r="S47" s="583" t="s">
        <v>47</v>
      </c>
      <c r="T47" s="584"/>
      <c r="U47" s="584"/>
      <c r="V47" s="584"/>
      <c r="W47" s="584"/>
      <c r="X47" s="585"/>
      <c r="Y47" s="592" t="s">
        <v>88</v>
      </c>
      <c r="Z47" s="556">
        <f>IFERROR(K47*150,0)</f>
        <v>31050</v>
      </c>
      <c r="AA47" s="556"/>
      <c r="AB47" s="556"/>
      <c r="AC47" s="556"/>
      <c r="AD47" s="556"/>
      <c r="AE47" s="556"/>
      <c r="AF47" s="556"/>
      <c r="AG47" s="556"/>
      <c r="AH47" s="539" t="s">
        <v>10</v>
      </c>
      <c r="AI47" s="567" t="s">
        <v>67</v>
      </c>
      <c r="AJ47" s="568"/>
      <c r="AK47" s="568"/>
      <c r="AL47" s="568"/>
      <c r="AM47" s="568"/>
      <c r="AN47" s="568"/>
      <c r="AO47" s="568"/>
      <c r="AP47" s="568"/>
      <c r="AQ47" s="568"/>
      <c r="AR47" s="568"/>
      <c r="AS47" s="571" t="s">
        <v>10</v>
      </c>
      <c r="AT47" s="572"/>
    </row>
    <row r="48" spans="2:47" ht="13.5" customHeight="1">
      <c r="C48" s="526"/>
      <c r="D48" s="527"/>
      <c r="E48" s="527"/>
      <c r="F48" s="527"/>
      <c r="G48" s="527"/>
      <c r="H48" s="527"/>
      <c r="I48" s="528"/>
      <c r="J48" s="220"/>
      <c r="K48" s="224"/>
      <c r="L48" s="224"/>
      <c r="M48" s="224"/>
      <c r="N48" s="224"/>
      <c r="O48" s="224"/>
      <c r="P48" s="224"/>
      <c r="Q48" s="224"/>
      <c r="R48" s="227"/>
      <c r="S48" s="586"/>
      <c r="T48" s="587"/>
      <c r="U48" s="587"/>
      <c r="V48" s="587"/>
      <c r="W48" s="587"/>
      <c r="X48" s="588"/>
      <c r="Y48" s="593"/>
      <c r="Z48" s="543"/>
      <c r="AA48" s="543"/>
      <c r="AB48" s="543"/>
      <c r="AC48" s="543"/>
      <c r="AD48" s="543"/>
      <c r="AE48" s="543"/>
      <c r="AF48" s="543"/>
      <c r="AG48" s="543"/>
      <c r="AH48" s="540"/>
      <c r="AI48" s="569"/>
      <c r="AJ48" s="570"/>
      <c r="AK48" s="570"/>
      <c r="AL48" s="570"/>
      <c r="AM48" s="570"/>
      <c r="AN48" s="570"/>
      <c r="AO48" s="570"/>
      <c r="AP48" s="570"/>
      <c r="AQ48" s="570"/>
      <c r="AR48" s="570"/>
      <c r="AS48" s="573"/>
      <c r="AT48" s="574"/>
    </row>
    <row r="49" spans="3:46" ht="13.5" customHeight="1">
      <c r="C49" s="561"/>
      <c r="D49" s="562"/>
      <c r="E49" s="562"/>
      <c r="F49" s="562"/>
      <c r="G49" s="562"/>
      <c r="H49" s="562"/>
      <c r="I49" s="563"/>
      <c r="J49" s="221"/>
      <c r="K49" s="225"/>
      <c r="L49" s="225"/>
      <c r="M49" s="225"/>
      <c r="N49" s="225"/>
      <c r="O49" s="225"/>
      <c r="P49" s="225"/>
      <c r="Q49" s="225"/>
      <c r="R49" s="228"/>
      <c r="S49" s="589"/>
      <c r="T49" s="590"/>
      <c r="U49" s="590"/>
      <c r="V49" s="590"/>
      <c r="W49" s="590"/>
      <c r="X49" s="591"/>
      <c r="Y49" s="594"/>
      <c r="Z49" s="557"/>
      <c r="AA49" s="557"/>
      <c r="AB49" s="557"/>
      <c r="AC49" s="557"/>
      <c r="AD49" s="557"/>
      <c r="AE49" s="557"/>
      <c r="AF49" s="557"/>
      <c r="AG49" s="557"/>
      <c r="AH49" s="558"/>
      <c r="AI49" s="577">
        <f>IF(SUM(Z47=0,Z50=0),SUM(Z47+Z50),(IF(SUM(Z47+Z50)=SUM('申告明細書（記入例）'!M83+'申告明細書（記入例）'!AI83),SUM(Z47+Z50),"合計不一致")))</f>
        <v>68050</v>
      </c>
      <c r="AJ49" s="578"/>
      <c r="AK49" s="578"/>
      <c r="AL49" s="578"/>
      <c r="AM49" s="578"/>
      <c r="AN49" s="578"/>
      <c r="AO49" s="578"/>
      <c r="AP49" s="578"/>
      <c r="AQ49" s="578"/>
      <c r="AR49" s="578"/>
      <c r="AS49" s="573"/>
      <c r="AT49" s="574"/>
    </row>
    <row r="50" spans="3:46" ht="13.5" customHeight="1">
      <c r="C50" s="523" t="s">
        <v>1</v>
      </c>
      <c r="D50" s="524"/>
      <c r="E50" s="524"/>
      <c r="F50" s="524"/>
      <c r="G50" s="524"/>
      <c r="H50" s="524"/>
      <c r="I50" s="525"/>
      <c r="J50" s="207" t="s">
        <v>26</v>
      </c>
      <c r="K50" s="210">
        <f>'申告明細書（記入例）'!AB83</f>
        <v>370</v>
      </c>
      <c r="L50" s="211"/>
      <c r="M50" s="211"/>
      <c r="N50" s="211"/>
      <c r="O50" s="211"/>
      <c r="P50" s="211"/>
      <c r="Q50" s="211"/>
      <c r="R50" s="214" t="s">
        <v>89</v>
      </c>
      <c r="S50" s="581" t="s">
        <v>50</v>
      </c>
      <c r="T50" s="581"/>
      <c r="U50" s="581"/>
      <c r="V50" s="581"/>
      <c r="W50" s="581"/>
      <c r="X50" s="581"/>
      <c r="Y50" s="592" t="s">
        <v>87</v>
      </c>
      <c r="Z50" s="556">
        <f>IFERROR(K50*100,0)</f>
        <v>37000</v>
      </c>
      <c r="AA50" s="556"/>
      <c r="AB50" s="556"/>
      <c r="AC50" s="556"/>
      <c r="AD50" s="556"/>
      <c r="AE50" s="556"/>
      <c r="AF50" s="556"/>
      <c r="AG50" s="556"/>
      <c r="AH50" s="539" t="s">
        <v>10</v>
      </c>
      <c r="AI50" s="577"/>
      <c r="AJ50" s="578"/>
      <c r="AK50" s="578"/>
      <c r="AL50" s="578"/>
      <c r="AM50" s="578"/>
      <c r="AN50" s="578"/>
      <c r="AO50" s="578"/>
      <c r="AP50" s="578"/>
      <c r="AQ50" s="578"/>
      <c r="AR50" s="578"/>
      <c r="AS50" s="573"/>
      <c r="AT50" s="574"/>
    </row>
    <row r="51" spans="3:46" ht="13.5" customHeight="1">
      <c r="C51" s="526"/>
      <c r="D51" s="527"/>
      <c r="E51" s="527"/>
      <c r="F51" s="527"/>
      <c r="G51" s="527"/>
      <c r="H51" s="527"/>
      <c r="I51" s="528"/>
      <c r="J51" s="208"/>
      <c r="K51" s="212"/>
      <c r="L51" s="212"/>
      <c r="M51" s="212"/>
      <c r="N51" s="212"/>
      <c r="O51" s="212"/>
      <c r="P51" s="212"/>
      <c r="Q51" s="212"/>
      <c r="R51" s="215"/>
      <c r="S51" s="581"/>
      <c r="T51" s="581"/>
      <c r="U51" s="581"/>
      <c r="V51" s="581"/>
      <c r="W51" s="581"/>
      <c r="X51" s="581"/>
      <c r="Y51" s="593"/>
      <c r="Z51" s="543"/>
      <c r="AA51" s="543"/>
      <c r="AB51" s="543"/>
      <c r="AC51" s="543"/>
      <c r="AD51" s="543"/>
      <c r="AE51" s="543"/>
      <c r="AF51" s="543"/>
      <c r="AG51" s="543"/>
      <c r="AH51" s="540"/>
      <c r="AI51" s="577"/>
      <c r="AJ51" s="578"/>
      <c r="AK51" s="578"/>
      <c r="AL51" s="578"/>
      <c r="AM51" s="578"/>
      <c r="AN51" s="578"/>
      <c r="AO51" s="578"/>
      <c r="AP51" s="578"/>
      <c r="AQ51" s="578"/>
      <c r="AR51" s="578"/>
      <c r="AS51" s="573"/>
      <c r="AT51" s="574"/>
    </row>
    <row r="52" spans="3:46" ht="13.5" customHeight="1" thickBot="1">
      <c r="C52" s="529"/>
      <c r="D52" s="530"/>
      <c r="E52" s="530"/>
      <c r="F52" s="530"/>
      <c r="G52" s="530"/>
      <c r="H52" s="530"/>
      <c r="I52" s="531"/>
      <c r="J52" s="209"/>
      <c r="K52" s="213"/>
      <c r="L52" s="213"/>
      <c r="M52" s="213"/>
      <c r="N52" s="213"/>
      <c r="O52" s="213"/>
      <c r="P52" s="213"/>
      <c r="Q52" s="213"/>
      <c r="R52" s="216"/>
      <c r="S52" s="582"/>
      <c r="T52" s="582"/>
      <c r="U52" s="582"/>
      <c r="V52" s="582"/>
      <c r="W52" s="582"/>
      <c r="X52" s="582"/>
      <c r="Y52" s="595"/>
      <c r="Z52" s="544"/>
      <c r="AA52" s="544"/>
      <c r="AB52" s="544"/>
      <c r="AC52" s="544"/>
      <c r="AD52" s="544"/>
      <c r="AE52" s="544"/>
      <c r="AF52" s="544"/>
      <c r="AG52" s="544"/>
      <c r="AH52" s="541"/>
      <c r="AI52" s="579"/>
      <c r="AJ52" s="580"/>
      <c r="AK52" s="580"/>
      <c r="AL52" s="580"/>
      <c r="AM52" s="580"/>
      <c r="AN52" s="580"/>
      <c r="AO52" s="580"/>
      <c r="AP52" s="580"/>
      <c r="AQ52" s="580"/>
      <c r="AR52" s="580"/>
      <c r="AS52" s="575"/>
      <c r="AT52" s="576"/>
    </row>
    <row r="53" spans="3:46" ht="13.5" customHeight="1"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3:46" ht="14.25" customHeight="1">
      <c r="C54" s="516" t="s">
        <v>79</v>
      </c>
      <c r="D54" s="516"/>
      <c r="E54" s="516"/>
      <c r="F54" s="516"/>
      <c r="G54" s="516"/>
      <c r="H54" s="516"/>
      <c r="I54" s="516"/>
      <c r="J54" s="516"/>
      <c r="K54" s="516"/>
      <c r="L54" s="516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</row>
    <row r="55" spans="3:46" ht="15" customHeight="1" thickBot="1">
      <c r="C55" s="547"/>
      <c r="D55" s="547"/>
      <c r="E55" s="547"/>
      <c r="F55" s="547"/>
      <c r="G55" s="547"/>
      <c r="H55" s="547"/>
      <c r="I55" s="547"/>
      <c r="J55" s="547"/>
      <c r="K55" s="547"/>
      <c r="L55" s="54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3:46" ht="37.5" customHeight="1">
      <c r="C56" s="548" t="s">
        <v>20</v>
      </c>
      <c r="D56" s="549"/>
      <c r="E56" s="549"/>
      <c r="F56" s="549"/>
      <c r="G56" s="549"/>
      <c r="H56" s="549"/>
      <c r="I56" s="549"/>
      <c r="J56" s="549"/>
      <c r="K56" s="549"/>
      <c r="L56" s="549"/>
      <c r="M56" s="550"/>
      <c r="N56" s="551" t="s">
        <v>85</v>
      </c>
      <c r="O56" s="552"/>
      <c r="P56" s="552"/>
      <c r="Q56" s="552"/>
      <c r="R56" s="552"/>
      <c r="S56" s="552"/>
      <c r="T56" s="552"/>
      <c r="U56" s="552"/>
      <c r="V56" s="552"/>
      <c r="W56" s="552"/>
      <c r="X56" s="553"/>
      <c r="Y56" s="554" t="s">
        <v>113</v>
      </c>
      <c r="Z56" s="555"/>
      <c r="AA56" s="555"/>
      <c r="AB56" s="555"/>
      <c r="AC56" s="555"/>
      <c r="AD56" s="555"/>
      <c r="AE56" s="555"/>
      <c r="AF56" s="555"/>
      <c r="AG56" s="555"/>
      <c r="AH56" s="555"/>
      <c r="AI56" s="559" t="s">
        <v>86</v>
      </c>
      <c r="AJ56" s="559"/>
      <c r="AK56" s="559"/>
      <c r="AL56" s="559"/>
      <c r="AM56" s="559"/>
      <c r="AN56" s="559"/>
      <c r="AO56" s="559"/>
      <c r="AP56" s="559"/>
      <c r="AQ56" s="559"/>
      <c r="AR56" s="559"/>
      <c r="AS56" s="559"/>
      <c r="AT56" s="560"/>
    </row>
    <row r="57" spans="3:46" ht="13.5" customHeight="1">
      <c r="C57" s="523" t="s">
        <v>49</v>
      </c>
      <c r="D57" s="524"/>
      <c r="E57" s="524"/>
      <c r="F57" s="524"/>
      <c r="G57" s="524"/>
      <c r="H57" s="524"/>
      <c r="I57" s="524"/>
      <c r="J57" s="524"/>
      <c r="K57" s="524"/>
      <c r="L57" s="524"/>
      <c r="M57" s="525"/>
      <c r="N57" s="532" t="s">
        <v>104</v>
      </c>
      <c r="O57" s="535">
        <f>IF('申告明細書（記入例）'!T83=0,0,'申告明細書（記入例）'!T83)</f>
        <v>19</v>
      </c>
      <c r="P57" s="536"/>
      <c r="Q57" s="536"/>
      <c r="R57" s="536"/>
      <c r="S57" s="536"/>
      <c r="T57" s="536"/>
      <c r="U57" s="536"/>
      <c r="V57" s="536"/>
      <c r="W57" s="536"/>
      <c r="X57" s="539" t="s">
        <v>89</v>
      </c>
      <c r="Y57" s="532" t="s">
        <v>107</v>
      </c>
      <c r="Z57" s="542">
        <f>IF('申告明細書（記入例）'!X83=0,0,'申告明細書（記入例）'!X83)</f>
        <v>20</v>
      </c>
      <c r="AA57" s="542"/>
      <c r="AB57" s="542"/>
      <c r="AC57" s="542"/>
      <c r="AD57" s="542"/>
      <c r="AE57" s="542"/>
      <c r="AF57" s="542"/>
      <c r="AG57" s="542"/>
      <c r="AH57" s="539" t="s">
        <v>89</v>
      </c>
      <c r="AI57" s="545" t="s">
        <v>112</v>
      </c>
      <c r="AJ57" s="546"/>
      <c r="AK57" s="546"/>
      <c r="AL57" s="546"/>
      <c r="AM57" s="546"/>
      <c r="AN57" s="546"/>
      <c r="AO57" s="546"/>
      <c r="AP57" s="546"/>
      <c r="AQ57" s="546"/>
      <c r="AR57" s="546"/>
      <c r="AS57" s="546"/>
      <c r="AT57" s="509" t="s">
        <v>89</v>
      </c>
    </row>
    <row r="58" spans="3:46" ht="13.5" customHeight="1">
      <c r="C58" s="526"/>
      <c r="D58" s="527"/>
      <c r="E58" s="527"/>
      <c r="F58" s="527"/>
      <c r="G58" s="527"/>
      <c r="H58" s="527"/>
      <c r="I58" s="527"/>
      <c r="J58" s="527"/>
      <c r="K58" s="527"/>
      <c r="L58" s="527"/>
      <c r="M58" s="528"/>
      <c r="N58" s="533"/>
      <c r="O58" s="537"/>
      <c r="P58" s="537"/>
      <c r="Q58" s="537"/>
      <c r="R58" s="537"/>
      <c r="S58" s="537"/>
      <c r="T58" s="537"/>
      <c r="U58" s="537"/>
      <c r="V58" s="537"/>
      <c r="W58" s="537"/>
      <c r="X58" s="540"/>
      <c r="Y58" s="533"/>
      <c r="Z58" s="543"/>
      <c r="AA58" s="543"/>
      <c r="AB58" s="543"/>
      <c r="AC58" s="543"/>
      <c r="AD58" s="543"/>
      <c r="AE58" s="543"/>
      <c r="AF58" s="543"/>
      <c r="AG58" s="543"/>
      <c r="AH58" s="540"/>
      <c r="AI58" s="512">
        <f>IF(SUM(O57+Z57=0),0,SUM(O57+Z57))</f>
        <v>39</v>
      </c>
      <c r="AJ58" s="513"/>
      <c r="AK58" s="513"/>
      <c r="AL58" s="513"/>
      <c r="AM58" s="513"/>
      <c r="AN58" s="513"/>
      <c r="AO58" s="513"/>
      <c r="AP58" s="513"/>
      <c r="AQ58" s="513"/>
      <c r="AR58" s="513"/>
      <c r="AS58" s="513"/>
      <c r="AT58" s="510"/>
    </row>
    <row r="59" spans="3:46" ht="13.5" customHeight="1">
      <c r="C59" s="561"/>
      <c r="D59" s="562"/>
      <c r="E59" s="562"/>
      <c r="F59" s="562"/>
      <c r="G59" s="562"/>
      <c r="H59" s="562"/>
      <c r="I59" s="562"/>
      <c r="J59" s="562"/>
      <c r="K59" s="562"/>
      <c r="L59" s="562"/>
      <c r="M59" s="563"/>
      <c r="N59" s="564"/>
      <c r="O59" s="565"/>
      <c r="P59" s="565"/>
      <c r="Q59" s="565"/>
      <c r="R59" s="565"/>
      <c r="S59" s="565"/>
      <c r="T59" s="565"/>
      <c r="U59" s="565"/>
      <c r="V59" s="565"/>
      <c r="W59" s="565"/>
      <c r="X59" s="558"/>
      <c r="Y59" s="564"/>
      <c r="Z59" s="557"/>
      <c r="AA59" s="557"/>
      <c r="AB59" s="557"/>
      <c r="AC59" s="557"/>
      <c r="AD59" s="557"/>
      <c r="AE59" s="557"/>
      <c r="AF59" s="557"/>
      <c r="AG59" s="557"/>
      <c r="AH59" s="558"/>
      <c r="AI59" s="521"/>
      <c r="AJ59" s="522"/>
      <c r="AK59" s="522"/>
      <c r="AL59" s="522"/>
      <c r="AM59" s="522"/>
      <c r="AN59" s="522"/>
      <c r="AO59" s="522"/>
      <c r="AP59" s="522"/>
      <c r="AQ59" s="522"/>
      <c r="AR59" s="522"/>
      <c r="AS59" s="522"/>
      <c r="AT59" s="566"/>
    </row>
    <row r="60" spans="3:46" ht="13.5" customHeight="1">
      <c r="C60" s="523" t="s">
        <v>1</v>
      </c>
      <c r="D60" s="524"/>
      <c r="E60" s="524"/>
      <c r="F60" s="524"/>
      <c r="G60" s="524"/>
      <c r="H60" s="524"/>
      <c r="I60" s="524"/>
      <c r="J60" s="524"/>
      <c r="K60" s="524"/>
      <c r="L60" s="524"/>
      <c r="M60" s="525"/>
      <c r="N60" s="532" t="s">
        <v>105</v>
      </c>
      <c r="O60" s="535">
        <f>IF('申告明細書（記入例）'!AP83=0,0,'申告明細書（記入例）'!AP83)</f>
        <v>31</v>
      </c>
      <c r="P60" s="536"/>
      <c r="Q60" s="536"/>
      <c r="R60" s="536"/>
      <c r="S60" s="536"/>
      <c r="T60" s="536"/>
      <c r="U60" s="536"/>
      <c r="V60" s="536"/>
      <c r="W60" s="536"/>
      <c r="X60" s="539" t="s">
        <v>89</v>
      </c>
      <c r="Y60" s="532" t="s">
        <v>108</v>
      </c>
      <c r="Z60" s="542">
        <f>IF('申告明細書（記入例）'!AT83=0,0,'申告明細書（記入例）'!AT83)</f>
        <v>15</v>
      </c>
      <c r="AA60" s="542"/>
      <c r="AB60" s="542"/>
      <c r="AC60" s="542"/>
      <c r="AD60" s="542"/>
      <c r="AE60" s="542"/>
      <c r="AF60" s="542"/>
      <c r="AG60" s="542"/>
      <c r="AH60" s="539" t="s">
        <v>89</v>
      </c>
      <c r="AI60" s="545" t="s">
        <v>114</v>
      </c>
      <c r="AJ60" s="546"/>
      <c r="AK60" s="546"/>
      <c r="AL60" s="546"/>
      <c r="AM60" s="546"/>
      <c r="AN60" s="546"/>
      <c r="AO60" s="546"/>
      <c r="AP60" s="546"/>
      <c r="AQ60" s="546"/>
      <c r="AR60" s="546"/>
      <c r="AS60" s="546"/>
      <c r="AT60" s="509" t="s">
        <v>89</v>
      </c>
    </row>
    <row r="61" spans="3:46" ht="13.5" customHeight="1">
      <c r="C61" s="526"/>
      <c r="D61" s="527"/>
      <c r="E61" s="527"/>
      <c r="F61" s="527"/>
      <c r="G61" s="527"/>
      <c r="H61" s="527"/>
      <c r="I61" s="527"/>
      <c r="J61" s="527"/>
      <c r="K61" s="527"/>
      <c r="L61" s="527"/>
      <c r="M61" s="528"/>
      <c r="N61" s="533"/>
      <c r="O61" s="537"/>
      <c r="P61" s="537"/>
      <c r="Q61" s="537"/>
      <c r="R61" s="537"/>
      <c r="S61" s="537"/>
      <c r="T61" s="537"/>
      <c r="U61" s="537"/>
      <c r="V61" s="537"/>
      <c r="W61" s="537"/>
      <c r="X61" s="540"/>
      <c r="Y61" s="533"/>
      <c r="Z61" s="543"/>
      <c r="AA61" s="543"/>
      <c r="AB61" s="543"/>
      <c r="AC61" s="543"/>
      <c r="AD61" s="543"/>
      <c r="AE61" s="543"/>
      <c r="AF61" s="543"/>
      <c r="AG61" s="543"/>
      <c r="AH61" s="540"/>
      <c r="AI61" s="512">
        <f>O60+Z60</f>
        <v>46</v>
      </c>
      <c r="AJ61" s="513"/>
      <c r="AK61" s="513"/>
      <c r="AL61" s="513"/>
      <c r="AM61" s="513"/>
      <c r="AN61" s="513"/>
      <c r="AO61" s="513"/>
      <c r="AP61" s="513"/>
      <c r="AQ61" s="513"/>
      <c r="AR61" s="513"/>
      <c r="AS61" s="513"/>
      <c r="AT61" s="510"/>
    </row>
    <row r="62" spans="3:46" ht="13.5" customHeight="1" thickBot="1">
      <c r="C62" s="529"/>
      <c r="D62" s="530"/>
      <c r="E62" s="530"/>
      <c r="F62" s="530"/>
      <c r="G62" s="530"/>
      <c r="H62" s="530"/>
      <c r="I62" s="530"/>
      <c r="J62" s="530"/>
      <c r="K62" s="530"/>
      <c r="L62" s="530"/>
      <c r="M62" s="531"/>
      <c r="N62" s="534"/>
      <c r="O62" s="538"/>
      <c r="P62" s="538"/>
      <c r="Q62" s="538"/>
      <c r="R62" s="538"/>
      <c r="S62" s="538"/>
      <c r="T62" s="538"/>
      <c r="U62" s="538"/>
      <c r="V62" s="538"/>
      <c r="W62" s="538"/>
      <c r="X62" s="541"/>
      <c r="Y62" s="534"/>
      <c r="Z62" s="544"/>
      <c r="AA62" s="544"/>
      <c r="AB62" s="544"/>
      <c r="AC62" s="544"/>
      <c r="AD62" s="544"/>
      <c r="AE62" s="544"/>
      <c r="AF62" s="544"/>
      <c r="AG62" s="544"/>
      <c r="AH62" s="541"/>
      <c r="AI62" s="514"/>
      <c r="AJ62" s="515"/>
      <c r="AK62" s="515"/>
      <c r="AL62" s="515"/>
      <c r="AM62" s="515"/>
      <c r="AN62" s="515"/>
      <c r="AO62" s="515"/>
      <c r="AP62" s="515"/>
      <c r="AQ62" s="515"/>
      <c r="AR62" s="515"/>
      <c r="AS62" s="515"/>
      <c r="AT62" s="511"/>
    </row>
    <row r="63" spans="3:46" s="51" customFormat="1" ht="10.5" customHeight="1">
      <c r="G63" s="52"/>
      <c r="H63" s="52"/>
      <c r="I63" s="52"/>
      <c r="J63" s="52"/>
      <c r="K63" s="52"/>
      <c r="L63" s="52"/>
      <c r="M63" s="52"/>
    </row>
    <row r="64" spans="3:46" s="51" customFormat="1" ht="10.5" customHeight="1">
      <c r="G64" s="52"/>
      <c r="H64" s="52"/>
      <c r="I64" s="52"/>
      <c r="J64" s="52"/>
      <c r="K64" s="52"/>
      <c r="L64" s="52"/>
      <c r="M64" s="52"/>
    </row>
    <row r="65" spans="3:47" ht="14.25" customHeight="1">
      <c r="C65" s="516" t="s">
        <v>97</v>
      </c>
      <c r="D65" s="516"/>
      <c r="E65" s="516"/>
      <c r="F65" s="516"/>
      <c r="G65" s="516"/>
      <c r="H65" s="516"/>
      <c r="I65" s="516"/>
      <c r="J65" s="516"/>
      <c r="K65" s="516"/>
      <c r="L65" s="516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67"/>
    </row>
    <row r="66" spans="3:47" ht="15" customHeight="1">
      <c r="C66" s="517"/>
      <c r="D66" s="517"/>
      <c r="E66" s="517"/>
      <c r="F66" s="517"/>
      <c r="G66" s="517"/>
      <c r="H66" s="517"/>
      <c r="I66" s="517"/>
      <c r="J66" s="517"/>
      <c r="K66" s="517"/>
      <c r="L66" s="51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67"/>
    </row>
    <row r="67" spans="3:47" ht="42.75" customHeight="1">
      <c r="C67" s="518"/>
      <c r="D67" s="519"/>
      <c r="E67" s="519"/>
      <c r="F67" s="519"/>
      <c r="G67" s="519"/>
      <c r="H67" s="519"/>
      <c r="I67" s="519"/>
      <c r="J67" s="519"/>
      <c r="K67" s="519"/>
      <c r="L67" s="519"/>
      <c r="M67" s="519"/>
      <c r="N67" s="519"/>
      <c r="O67" s="519"/>
      <c r="P67" s="519"/>
      <c r="Q67" s="519"/>
      <c r="R67" s="519"/>
      <c r="S67" s="519"/>
      <c r="T67" s="519"/>
      <c r="U67" s="519"/>
      <c r="V67" s="519"/>
      <c r="W67" s="519"/>
      <c r="X67" s="519"/>
      <c r="Y67" s="519"/>
      <c r="Z67" s="519"/>
      <c r="AA67" s="519"/>
      <c r="AB67" s="519"/>
      <c r="AC67" s="519"/>
      <c r="AD67" s="519"/>
      <c r="AE67" s="519"/>
      <c r="AF67" s="519"/>
      <c r="AG67" s="519"/>
      <c r="AH67" s="519"/>
      <c r="AI67" s="519"/>
      <c r="AJ67" s="519"/>
      <c r="AK67" s="519"/>
      <c r="AL67" s="519"/>
      <c r="AM67" s="519"/>
      <c r="AN67" s="519"/>
      <c r="AO67" s="519"/>
      <c r="AP67" s="519"/>
      <c r="AQ67" s="519"/>
      <c r="AR67" s="519"/>
      <c r="AS67" s="519"/>
      <c r="AT67" s="520"/>
    </row>
    <row r="68" spans="3:47" ht="12.75" customHeight="1"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</row>
    <row r="69" spans="3:47" ht="14.25" customHeight="1">
      <c r="C69" s="516" t="s">
        <v>135</v>
      </c>
      <c r="D69" s="516"/>
      <c r="E69" s="516"/>
      <c r="F69" s="516"/>
      <c r="G69" s="516"/>
      <c r="H69" s="516"/>
      <c r="I69" s="516"/>
      <c r="J69" s="516"/>
      <c r="K69" s="516"/>
      <c r="L69" s="516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67"/>
    </row>
    <row r="70" spans="3:47" ht="15" customHeight="1">
      <c r="C70" s="517"/>
      <c r="D70" s="517"/>
      <c r="E70" s="517"/>
      <c r="F70" s="517"/>
      <c r="G70" s="517"/>
      <c r="H70" s="517"/>
      <c r="I70" s="517"/>
      <c r="J70" s="517"/>
      <c r="K70" s="517"/>
      <c r="L70" s="517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67"/>
    </row>
    <row r="71" spans="3:47" ht="24" customHeight="1">
      <c r="C71" s="506" t="s">
        <v>120</v>
      </c>
      <c r="D71" s="507"/>
      <c r="E71" s="507"/>
      <c r="F71" s="507"/>
      <c r="G71" s="507"/>
      <c r="H71" s="507"/>
      <c r="I71" s="507"/>
      <c r="J71" s="507"/>
      <c r="K71" s="507"/>
      <c r="L71" s="507"/>
      <c r="M71" s="507"/>
      <c r="N71" s="507"/>
      <c r="O71" s="507"/>
      <c r="P71" s="507"/>
      <c r="Q71" s="507"/>
      <c r="R71" s="507"/>
      <c r="S71" s="507"/>
      <c r="T71" s="507"/>
      <c r="U71" s="507"/>
      <c r="V71" s="507"/>
      <c r="W71" s="507"/>
      <c r="X71" s="507"/>
      <c r="Y71" s="507"/>
      <c r="Z71" s="507"/>
      <c r="AA71" s="507"/>
      <c r="AB71" s="507"/>
      <c r="AC71" s="507"/>
      <c r="AD71" s="507"/>
      <c r="AE71" s="507"/>
      <c r="AF71" s="507"/>
      <c r="AG71" s="507"/>
      <c r="AH71" s="507"/>
      <c r="AI71" s="507"/>
      <c r="AJ71" s="507"/>
      <c r="AK71" s="507"/>
      <c r="AL71" s="507"/>
      <c r="AM71" s="507"/>
      <c r="AN71" s="507"/>
      <c r="AO71" s="507"/>
      <c r="AP71" s="507"/>
      <c r="AQ71" s="507"/>
      <c r="AR71" s="507"/>
      <c r="AS71" s="507"/>
      <c r="AT71" s="508"/>
    </row>
    <row r="72" spans="3:47" ht="24" customHeight="1">
      <c r="C72" s="506" t="s">
        <v>136</v>
      </c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N72" s="507"/>
      <c r="O72" s="507"/>
      <c r="P72" s="507"/>
      <c r="Q72" s="507"/>
      <c r="R72" s="507"/>
      <c r="S72" s="507"/>
      <c r="T72" s="507"/>
      <c r="U72" s="507"/>
      <c r="V72" s="507"/>
      <c r="W72" s="507"/>
      <c r="X72" s="507"/>
      <c r="Y72" s="507"/>
      <c r="Z72" s="507"/>
      <c r="AA72" s="507"/>
      <c r="AB72" s="507"/>
      <c r="AC72" s="507"/>
      <c r="AD72" s="507"/>
      <c r="AE72" s="507"/>
      <c r="AF72" s="507"/>
      <c r="AG72" s="507"/>
      <c r="AH72" s="507"/>
      <c r="AI72" s="507"/>
      <c r="AJ72" s="507"/>
      <c r="AK72" s="507"/>
      <c r="AL72" s="507"/>
      <c r="AM72" s="507"/>
      <c r="AN72" s="507"/>
      <c r="AO72" s="507"/>
      <c r="AP72" s="507"/>
      <c r="AQ72" s="507"/>
      <c r="AR72" s="507"/>
      <c r="AS72" s="507"/>
      <c r="AT72" s="508"/>
    </row>
    <row r="73" spans="3:47" ht="24" customHeight="1">
      <c r="C73" s="506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507"/>
      <c r="O73" s="507"/>
      <c r="P73" s="507"/>
      <c r="Q73" s="507"/>
      <c r="R73" s="507"/>
      <c r="S73" s="507"/>
      <c r="T73" s="507"/>
      <c r="U73" s="507"/>
      <c r="V73" s="507"/>
      <c r="W73" s="507"/>
      <c r="X73" s="507"/>
      <c r="Y73" s="507"/>
      <c r="Z73" s="507"/>
      <c r="AA73" s="507"/>
      <c r="AB73" s="507"/>
      <c r="AC73" s="507"/>
      <c r="AD73" s="507"/>
      <c r="AE73" s="507"/>
      <c r="AF73" s="507"/>
      <c r="AG73" s="507"/>
      <c r="AH73" s="507"/>
      <c r="AI73" s="507"/>
      <c r="AJ73" s="507"/>
      <c r="AK73" s="507"/>
      <c r="AL73" s="507"/>
      <c r="AM73" s="507"/>
      <c r="AN73" s="507"/>
      <c r="AO73" s="507"/>
      <c r="AP73" s="507"/>
      <c r="AQ73" s="507"/>
      <c r="AR73" s="507"/>
      <c r="AS73" s="507"/>
      <c r="AT73" s="508"/>
    </row>
    <row r="74" spans="3:47" ht="16.5" customHeight="1">
      <c r="C74" s="64"/>
      <c r="D74" s="64"/>
      <c r="E74" s="64"/>
      <c r="F74" s="64"/>
      <c r="G74" s="64"/>
      <c r="H74" s="64"/>
      <c r="I74" s="64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</row>
    <row r="75" spans="3:47" ht="14.25" customHeight="1">
      <c r="C75" s="4" t="s">
        <v>29</v>
      </c>
    </row>
    <row r="76" spans="3:47" ht="14.25" customHeight="1">
      <c r="C76" s="4" t="s">
        <v>40</v>
      </c>
    </row>
    <row r="77" spans="3:47" ht="14.25" customHeight="1">
      <c r="C77" s="4" t="s">
        <v>27</v>
      </c>
    </row>
    <row r="78" spans="3:47" ht="14.25" customHeight="1">
      <c r="C78" s="4" t="s">
        <v>52</v>
      </c>
    </row>
    <row r="79" spans="3:47" ht="14.25" customHeight="1">
      <c r="C79" s="4" t="s">
        <v>48</v>
      </c>
    </row>
    <row r="80" spans="3:47" ht="15" customHeight="1">
      <c r="C80" s="4" t="s">
        <v>76</v>
      </c>
    </row>
    <row r="81" spans="4:32" ht="15" customHeight="1">
      <c r="D81" s="1" t="s">
        <v>42</v>
      </c>
    </row>
    <row r="82" spans="4:32" ht="15" customHeight="1"/>
    <row r="83" spans="4:32" ht="17.25">
      <c r="Y83" s="7" t="s">
        <v>17</v>
      </c>
      <c r="AA83" s="7"/>
      <c r="AB83" s="7"/>
      <c r="AF83" s="7"/>
    </row>
    <row r="84" spans="4:32" ht="17.25">
      <c r="Y84" s="7"/>
      <c r="AA84" s="7"/>
      <c r="AB84" s="7"/>
      <c r="AF84" s="7"/>
    </row>
  </sheetData>
  <mergeCells count="108">
    <mergeCell ref="AT3:AT4"/>
    <mergeCell ref="AU3:AU4"/>
    <mergeCell ref="AE5:AH6"/>
    <mergeCell ref="AI5:AI6"/>
    <mergeCell ref="AJ5:AJ6"/>
    <mergeCell ref="AK5:AK6"/>
    <mergeCell ref="AL5:AL6"/>
    <mergeCell ref="AM5:AM6"/>
    <mergeCell ref="AN5:AN6"/>
    <mergeCell ref="AO5:AO6"/>
    <mergeCell ref="AN3:AN4"/>
    <mergeCell ref="AO3:AO4"/>
    <mergeCell ref="AP3:AP4"/>
    <mergeCell ref="AQ3:AQ4"/>
    <mergeCell ref="AR3:AR4"/>
    <mergeCell ref="AS3:AS4"/>
    <mergeCell ref="AE3:AH4"/>
    <mergeCell ref="AI3:AI4"/>
    <mergeCell ref="AJ3:AJ4"/>
    <mergeCell ref="AK3:AK4"/>
    <mergeCell ref="AL3:AL4"/>
    <mergeCell ref="AM3:AM4"/>
    <mergeCell ref="AU7:AU24"/>
    <mergeCell ref="B10:M11"/>
    <mergeCell ref="AF12:AT12"/>
    <mergeCell ref="Y13:AT14"/>
    <mergeCell ref="Y15:AT15"/>
    <mergeCell ref="Y17:AT18"/>
    <mergeCell ref="Y20:AT21"/>
    <mergeCell ref="Y23:AT24"/>
    <mergeCell ref="AP5:AP6"/>
    <mergeCell ref="AQ5:AQ6"/>
    <mergeCell ref="AR5:AR6"/>
    <mergeCell ref="AS5:AS6"/>
    <mergeCell ref="AT5:AT6"/>
    <mergeCell ref="AU5:AU6"/>
    <mergeCell ref="Y25:AT25"/>
    <mergeCell ref="C29:AT29"/>
    <mergeCell ref="C31:X32"/>
    <mergeCell ref="Y31:AB34"/>
    <mergeCell ref="AC31:AF34"/>
    <mergeCell ref="AG31:AH34"/>
    <mergeCell ref="AI31:AQ34"/>
    <mergeCell ref="AR31:AT34"/>
    <mergeCell ref="B7:AT7"/>
    <mergeCell ref="C44:L45"/>
    <mergeCell ref="C46:I46"/>
    <mergeCell ref="J46:R46"/>
    <mergeCell ref="S46:X46"/>
    <mergeCell ref="Y46:AH46"/>
    <mergeCell ref="AI46:AT46"/>
    <mergeCell ref="C36:R37"/>
    <mergeCell ref="C38:I42"/>
    <mergeCell ref="J38:X38"/>
    <mergeCell ref="Y38:AB42"/>
    <mergeCell ref="AC38:AT42"/>
    <mergeCell ref="J39:X41"/>
    <mergeCell ref="J42:X42"/>
    <mergeCell ref="C47:I49"/>
    <mergeCell ref="J47:J49"/>
    <mergeCell ref="K47:Q49"/>
    <mergeCell ref="R47:R49"/>
    <mergeCell ref="S47:X49"/>
    <mergeCell ref="Y47:Y49"/>
    <mergeCell ref="Y50:Y52"/>
    <mergeCell ref="Z50:AG52"/>
    <mergeCell ref="AH50:AH52"/>
    <mergeCell ref="C54:L55"/>
    <mergeCell ref="C56:M56"/>
    <mergeCell ref="N56:X56"/>
    <mergeCell ref="Y56:AH56"/>
    <mergeCell ref="Z47:AG49"/>
    <mergeCell ref="AH47:AH49"/>
    <mergeCell ref="AI56:AT56"/>
    <mergeCell ref="C57:M59"/>
    <mergeCell ref="N57:N59"/>
    <mergeCell ref="O57:W59"/>
    <mergeCell ref="X57:X59"/>
    <mergeCell ref="Y57:Y59"/>
    <mergeCell ref="Z57:AG59"/>
    <mergeCell ref="AH57:AH59"/>
    <mergeCell ref="AI57:AS57"/>
    <mergeCell ref="AT57:AT59"/>
    <mergeCell ref="AI47:AR48"/>
    <mergeCell ref="AS47:AT52"/>
    <mergeCell ref="AI49:AR52"/>
    <mergeCell ref="C50:I52"/>
    <mergeCell ref="J50:J52"/>
    <mergeCell ref="K50:Q52"/>
    <mergeCell ref="R50:R52"/>
    <mergeCell ref="S50:X52"/>
    <mergeCell ref="C72:AT72"/>
    <mergeCell ref="C73:AT73"/>
    <mergeCell ref="AT60:AT62"/>
    <mergeCell ref="AI61:AS62"/>
    <mergeCell ref="C65:L66"/>
    <mergeCell ref="C67:AT67"/>
    <mergeCell ref="C69:L70"/>
    <mergeCell ref="C71:AT71"/>
    <mergeCell ref="AI58:AS59"/>
    <mergeCell ref="C60:M62"/>
    <mergeCell ref="N60:N62"/>
    <mergeCell ref="O60:W62"/>
    <mergeCell ref="X60:X62"/>
    <mergeCell ref="Y60:Y62"/>
    <mergeCell ref="Z60:AG62"/>
    <mergeCell ref="AH60:AH62"/>
    <mergeCell ref="AI60:AS60"/>
  </mergeCells>
  <phoneticPr fontId="18"/>
  <dataValidations count="1">
    <dataValidation type="list" allowBlank="1" showInputMessage="1" showErrorMessage="1" sqref="C71:AT72">
      <formula1>"・入湯税納入明細書（調査補助票）,・入湯税課税免除に係る学校教育活動証明書"</formula1>
    </dataValidation>
  </dataValidations>
  <printOptions horizontalCentered="1" verticalCentered="1"/>
  <pageMargins left="0" right="0" top="0" bottom="0" header="0" footer="0"/>
  <pageSetup paperSize="9" scale="61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93"/>
  <sheetViews>
    <sheetView view="pageBreakPreview" topLeftCell="A37" zoomScale="60" zoomScaleNormal="70" workbookViewId="0">
      <selection activeCell="AA49" sqref="AA49:AG50"/>
    </sheetView>
  </sheetViews>
  <sheetFormatPr defaultRowHeight="14.25"/>
  <cols>
    <col min="1" max="1" width="9" style="1" customWidth="1"/>
    <col min="2" max="2" width="2.75" style="1" customWidth="1"/>
    <col min="3" max="24" width="2.625" style="1" customWidth="1"/>
    <col min="25" max="27" width="2.25" style="1" customWidth="1"/>
    <col min="28" max="59" width="2.625" style="1" customWidth="1"/>
    <col min="60" max="16384" width="9" style="1"/>
  </cols>
  <sheetData>
    <row r="1" spans="2:51" ht="13.5" customHeight="1"/>
    <row r="2" spans="2:51" ht="13.5" customHeight="1"/>
    <row r="3" spans="2:51" ht="13.5" customHeight="1" thickBot="1">
      <c r="AA3" s="7"/>
      <c r="AC3" s="7"/>
      <c r="AD3" s="7"/>
      <c r="AH3" s="7"/>
    </row>
    <row r="4" spans="2:51" ht="17.25">
      <c r="AA4" s="7"/>
      <c r="AC4" s="694" t="s">
        <v>98</v>
      </c>
      <c r="AD4" s="695"/>
      <c r="AE4" s="695"/>
      <c r="AF4" s="695"/>
      <c r="AG4" s="695"/>
      <c r="AH4" s="696"/>
      <c r="AI4" s="700" t="s">
        <v>134</v>
      </c>
      <c r="AJ4" s="700"/>
      <c r="AK4" s="700"/>
      <c r="AL4" s="700"/>
      <c r="AM4" s="700"/>
      <c r="AN4" s="700"/>
      <c r="AO4" s="700"/>
      <c r="AP4" s="700"/>
      <c r="AQ4" s="700"/>
      <c r="AR4" s="700"/>
      <c r="AS4" s="700"/>
      <c r="AT4" s="700"/>
      <c r="AU4" s="700"/>
      <c r="AV4" s="700"/>
      <c r="AW4" s="700"/>
      <c r="AX4" s="701"/>
    </row>
    <row r="5" spans="2:51" ht="18" thickBot="1">
      <c r="AA5" s="7"/>
      <c r="AC5" s="697"/>
      <c r="AD5" s="698"/>
      <c r="AE5" s="698"/>
      <c r="AF5" s="698"/>
      <c r="AG5" s="698"/>
      <c r="AH5" s="699"/>
      <c r="AI5" s="702"/>
      <c r="AJ5" s="702"/>
      <c r="AK5" s="702"/>
      <c r="AL5" s="702"/>
      <c r="AM5" s="702"/>
      <c r="AN5" s="702"/>
      <c r="AO5" s="702"/>
      <c r="AP5" s="702"/>
      <c r="AQ5" s="702"/>
      <c r="AR5" s="702"/>
      <c r="AS5" s="702"/>
      <c r="AT5" s="702"/>
      <c r="AU5" s="702"/>
      <c r="AV5" s="702"/>
      <c r="AW5" s="702"/>
      <c r="AX5" s="703"/>
    </row>
    <row r="6" spans="2:51" ht="17.25">
      <c r="AA6" s="7"/>
      <c r="AC6" s="7"/>
      <c r="AD6" s="7"/>
      <c r="AH6" s="7"/>
    </row>
    <row r="7" spans="2:51" ht="14.25" customHeight="1">
      <c r="B7" s="53"/>
      <c r="C7" s="422" t="s">
        <v>91</v>
      </c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275" t="s">
        <v>92</v>
      </c>
      <c r="AB7" s="275"/>
      <c r="AC7" s="275"/>
      <c r="AD7" s="275"/>
      <c r="AE7" s="704">
        <v>6</v>
      </c>
      <c r="AF7" s="704"/>
      <c r="AG7" s="704"/>
      <c r="AH7" s="704"/>
      <c r="AI7" s="275" t="s">
        <v>94</v>
      </c>
      <c r="AJ7" s="275"/>
      <c r="AK7" s="704">
        <v>6</v>
      </c>
      <c r="AL7" s="704"/>
      <c r="AM7" s="704"/>
      <c r="AN7" s="704"/>
      <c r="AO7" s="704"/>
      <c r="AP7" s="704"/>
      <c r="AQ7" s="704"/>
      <c r="AR7" s="704"/>
      <c r="AS7" s="704"/>
      <c r="AT7" s="704"/>
      <c r="AU7" s="704"/>
      <c r="AV7" s="275" t="s">
        <v>93</v>
      </c>
      <c r="AW7" s="275"/>
      <c r="AX7" s="275"/>
      <c r="AY7" s="67"/>
    </row>
    <row r="8" spans="2:51" s="2" customFormat="1" ht="15" customHeight="1">
      <c r="B8" s="60"/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275"/>
      <c r="AB8" s="275"/>
      <c r="AC8" s="275"/>
      <c r="AD8" s="275"/>
      <c r="AE8" s="704"/>
      <c r="AF8" s="704"/>
      <c r="AG8" s="704"/>
      <c r="AH8" s="704"/>
      <c r="AI8" s="275"/>
      <c r="AJ8" s="275"/>
      <c r="AK8" s="704"/>
      <c r="AL8" s="704"/>
      <c r="AM8" s="704"/>
      <c r="AN8" s="704"/>
      <c r="AO8" s="704"/>
      <c r="AP8" s="704"/>
      <c r="AQ8" s="704"/>
      <c r="AR8" s="704"/>
      <c r="AS8" s="704"/>
      <c r="AT8" s="704"/>
      <c r="AU8" s="704"/>
      <c r="AV8" s="275"/>
      <c r="AW8" s="275"/>
      <c r="AX8" s="275"/>
      <c r="AY8" s="67"/>
    </row>
    <row r="9" spans="2:51" s="2" customFormat="1" ht="15" customHeight="1">
      <c r="B9" s="6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275"/>
      <c r="AB9" s="275"/>
      <c r="AC9" s="275"/>
      <c r="AD9" s="275"/>
      <c r="AE9" s="704"/>
      <c r="AF9" s="704"/>
      <c r="AG9" s="704"/>
      <c r="AH9" s="704"/>
      <c r="AI9" s="275"/>
      <c r="AJ9" s="275"/>
      <c r="AK9" s="704"/>
      <c r="AL9" s="704"/>
      <c r="AM9" s="704"/>
      <c r="AN9" s="704"/>
      <c r="AO9" s="704"/>
      <c r="AP9" s="704"/>
      <c r="AQ9" s="704"/>
      <c r="AR9" s="704"/>
      <c r="AS9" s="704"/>
      <c r="AT9" s="704"/>
      <c r="AU9" s="704"/>
      <c r="AV9" s="275"/>
      <c r="AW9" s="275"/>
      <c r="AX9" s="275"/>
      <c r="AY9" s="67"/>
    </row>
    <row r="10" spans="2:51" s="2" customFormat="1" ht="15" customHeight="1" thickBot="1">
      <c r="B10" s="6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8"/>
      <c r="U10" s="68"/>
      <c r="V10" s="68"/>
      <c r="W10" s="68"/>
      <c r="X10" s="68"/>
      <c r="Y10" s="68"/>
      <c r="Z10" s="68"/>
      <c r="AA10" s="276"/>
      <c r="AB10" s="276"/>
      <c r="AC10" s="276"/>
      <c r="AD10" s="276"/>
      <c r="AE10" s="705"/>
      <c r="AF10" s="705"/>
      <c r="AG10" s="705"/>
      <c r="AH10" s="705"/>
      <c r="AI10" s="276"/>
      <c r="AJ10" s="276"/>
      <c r="AK10" s="705"/>
      <c r="AL10" s="705"/>
      <c r="AM10" s="705"/>
      <c r="AN10" s="705"/>
      <c r="AO10" s="705"/>
      <c r="AP10" s="705"/>
      <c r="AQ10" s="705"/>
      <c r="AR10" s="705"/>
      <c r="AS10" s="705"/>
      <c r="AT10" s="705"/>
      <c r="AU10" s="705"/>
      <c r="AV10" s="276"/>
      <c r="AW10" s="276"/>
      <c r="AX10" s="276"/>
      <c r="AY10" s="67"/>
    </row>
    <row r="11" spans="2:51" ht="12" customHeight="1">
      <c r="B11" s="53"/>
      <c r="C11" s="66"/>
      <c r="D11" s="66"/>
      <c r="E11" s="66"/>
      <c r="F11" s="66"/>
      <c r="G11" s="66"/>
      <c r="H11" s="66"/>
      <c r="I11" s="66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70"/>
      <c r="AB11" s="70"/>
      <c r="AC11" s="70"/>
      <c r="AD11" s="70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</row>
    <row r="12" spans="2:51" ht="23.25" customHeight="1">
      <c r="C12" s="706" t="s">
        <v>137</v>
      </c>
      <c r="D12" s="706"/>
      <c r="E12" s="706"/>
      <c r="F12" s="706"/>
      <c r="G12" s="706"/>
      <c r="H12" s="706"/>
      <c r="I12" s="706"/>
      <c r="J12" s="706"/>
      <c r="K12" s="706"/>
      <c r="L12" s="706"/>
      <c r="M12" s="706"/>
      <c r="N12" s="706"/>
      <c r="O12" s="706"/>
      <c r="P12" s="706"/>
      <c r="Q12" s="706"/>
      <c r="R12" s="706"/>
      <c r="S12" s="706"/>
      <c r="T12" s="706"/>
      <c r="U12" s="706"/>
      <c r="V12" s="706"/>
      <c r="W12" s="706"/>
      <c r="X12" s="706"/>
      <c r="Y12" s="706"/>
      <c r="Z12" s="706"/>
      <c r="AA12" s="706"/>
      <c r="AB12" s="706"/>
      <c r="AC12" s="706"/>
      <c r="AD12" s="706"/>
      <c r="AE12" s="706"/>
      <c r="AF12" s="706"/>
      <c r="AG12" s="706"/>
      <c r="AH12" s="706"/>
      <c r="AI12" s="706"/>
      <c r="AJ12" s="706"/>
      <c r="AK12" s="706"/>
      <c r="AL12" s="706"/>
      <c r="AM12" s="706"/>
      <c r="AN12" s="706"/>
      <c r="AO12" s="706"/>
      <c r="AP12" s="706"/>
      <c r="AQ12" s="706"/>
      <c r="AR12" s="706"/>
      <c r="AS12" s="706"/>
      <c r="AT12" s="706"/>
      <c r="AU12" s="706"/>
      <c r="AV12" s="706"/>
      <c r="AW12" s="706"/>
      <c r="AX12" s="706"/>
    </row>
    <row r="13" spans="2:51" ht="23.25" customHeight="1">
      <c r="C13" s="706"/>
      <c r="D13" s="706"/>
      <c r="E13" s="706"/>
      <c r="F13" s="706"/>
      <c r="G13" s="706"/>
      <c r="H13" s="706"/>
      <c r="I13" s="706"/>
      <c r="J13" s="706"/>
      <c r="K13" s="706"/>
      <c r="L13" s="706"/>
      <c r="M13" s="706"/>
      <c r="N13" s="706"/>
      <c r="O13" s="706"/>
      <c r="P13" s="706"/>
      <c r="Q13" s="706"/>
      <c r="R13" s="706"/>
      <c r="S13" s="706"/>
      <c r="T13" s="706"/>
      <c r="U13" s="706"/>
      <c r="V13" s="706"/>
      <c r="W13" s="706"/>
      <c r="X13" s="706"/>
      <c r="Y13" s="706"/>
      <c r="Z13" s="706"/>
      <c r="AA13" s="706"/>
      <c r="AB13" s="706"/>
      <c r="AC13" s="706"/>
      <c r="AD13" s="706"/>
      <c r="AE13" s="706"/>
      <c r="AF13" s="706"/>
      <c r="AG13" s="706"/>
      <c r="AH13" s="706"/>
      <c r="AI13" s="706"/>
      <c r="AJ13" s="706"/>
      <c r="AK13" s="706"/>
      <c r="AL13" s="706"/>
      <c r="AM13" s="706"/>
      <c r="AN13" s="706"/>
      <c r="AO13" s="706"/>
      <c r="AP13" s="706"/>
      <c r="AQ13" s="706"/>
      <c r="AR13" s="706"/>
      <c r="AS13" s="706"/>
      <c r="AT13" s="706"/>
      <c r="AU13" s="706"/>
      <c r="AV13" s="706"/>
      <c r="AW13" s="706"/>
      <c r="AX13" s="706"/>
    </row>
    <row r="14" spans="2:51" ht="23.25" customHeight="1">
      <c r="C14" s="706"/>
      <c r="D14" s="706"/>
      <c r="E14" s="706"/>
      <c r="F14" s="706"/>
      <c r="G14" s="706"/>
      <c r="H14" s="706"/>
      <c r="I14" s="706"/>
      <c r="J14" s="706"/>
      <c r="K14" s="706"/>
      <c r="L14" s="706"/>
      <c r="M14" s="706"/>
      <c r="N14" s="706"/>
      <c r="O14" s="706"/>
      <c r="P14" s="706"/>
      <c r="Q14" s="706"/>
      <c r="R14" s="706"/>
      <c r="S14" s="706"/>
      <c r="T14" s="706"/>
      <c r="U14" s="706"/>
      <c r="V14" s="706"/>
      <c r="W14" s="706"/>
      <c r="X14" s="706"/>
      <c r="Y14" s="706"/>
      <c r="Z14" s="706"/>
      <c r="AA14" s="706"/>
      <c r="AB14" s="706"/>
      <c r="AC14" s="706"/>
      <c r="AD14" s="706"/>
      <c r="AE14" s="706"/>
      <c r="AF14" s="706"/>
      <c r="AG14" s="706"/>
      <c r="AH14" s="706"/>
      <c r="AI14" s="706"/>
      <c r="AJ14" s="706"/>
      <c r="AK14" s="706"/>
      <c r="AL14" s="706"/>
      <c r="AM14" s="706"/>
      <c r="AN14" s="706"/>
      <c r="AO14" s="706"/>
      <c r="AP14" s="706"/>
      <c r="AQ14" s="706"/>
      <c r="AR14" s="706"/>
      <c r="AS14" s="706"/>
      <c r="AT14" s="706"/>
      <c r="AU14" s="706"/>
      <c r="AV14" s="706"/>
      <c r="AW14" s="706"/>
      <c r="AX14" s="706"/>
    </row>
    <row r="15" spans="2:51" ht="23.25" customHeight="1">
      <c r="C15" s="707" t="s">
        <v>116</v>
      </c>
      <c r="D15" s="708"/>
      <c r="E15" s="708"/>
      <c r="F15" s="708"/>
      <c r="G15" s="708"/>
      <c r="H15" s="708"/>
      <c r="I15" s="708"/>
      <c r="J15" s="708"/>
      <c r="K15" s="708"/>
      <c r="L15" s="708"/>
      <c r="M15" s="708"/>
      <c r="N15" s="708"/>
      <c r="O15" s="708"/>
      <c r="P15" s="708"/>
      <c r="Q15" s="708"/>
      <c r="R15" s="708"/>
      <c r="S15" s="708"/>
      <c r="T15" s="708"/>
      <c r="U15" s="708"/>
      <c r="V15" s="708"/>
      <c r="W15" s="708"/>
      <c r="X15" s="708"/>
      <c r="Y15" s="708"/>
      <c r="Z15" s="708"/>
      <c r="AA15" s="708"/>
      <c r="AB15" s="708"/>
      <c r="AC15" s="708"/>
      <c r="AD15" s="708"/>
      <c r="AE15" s="708"/>
      <c r="AF15" s="708"/>
      <c r="AG15" s="708"/>
      <c r="AH15" s="708"/>
      <c r="AI15" s="708"/>
      <c r="AJ15" s="708"/>
      <c r="AK15" s="708"/>
      <c r="AL15" s="708"/>
      <c r="AM15" s="708"/>
      <c r="AN15" s="708"/>
      <c r="AO15" s="708"/>
      <c r="AP15" s="708"/>
      <c r="AQ15" s="708"/>
      <c r="AR15" s="708"/>
      <c r="AS15" s="708"/>
      <c r="AT15" s="708"/>
      <c r="AU15" s="708"/>
      <c r="AV15" s="708"/>
      <c r="AW15" s="708"/>
      <c r="AX15" s="708"/>
    </row>
    <row r="16" spans="2:51" ht="23.25" customHeight="1">
      <c r="C16" s="708"/>
      <c r="D16" s="708"/>
      <c r="E16" s="708"/>
      <c r="F16" s="708"/>
      <c r="G16" s="708"/>
      <c r="H16" s="708"/>
      <c r="I16" s="708"/>
      <c r="J16" s="708"/>
      <c r="K16" s="708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08"/>
      <c r="AF16" s="708"/>
      <c r="AG16" s="708"/>
      <c r="AH16" s="708"/>
      <c r="AI16" s="708"/>
      <c r="AJ16" s="708"/>
      <c r="AK16" s="708"/>
      <c r="AL16" s="708"/>
      <c r="AM16" s="708"/>
      <c r="AN16" s="708"/>
      <c r="AO16" s="708"/>
      <c r="AP16" s="708"/>
      <c r="AQ16" s="708"/>
      <c r="AR16" s="708"/>
      <c r="AS16" s="708"/>
      <c r="AT16" s="708"/>
      <c r="AU16" s="708"/>
      <c r="AV16" s="708"/>
      <c r="AW16" s="708"/>
      <c r="AX16" s="708"/>
    </row>
    <row r="17" spans="3:50" ht="23.25" customHeight="1" thickBot="1">
      <c r="C17" s="708"/>
      <c r="D17" s="708"/>
      <c r="E17" s="708"/>
      <c r="F17" s="708"/>
      <c r="G17" s="708"/>
      <c r="H17" s="708"/>
      <c r="I17" s="708"/>
      <c r="J17" s="708"/>
      <c r="K17" s="708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08"/>
      <c r="AF17" s="708"/>
      <c r="AG17" s="708"/>
      <c r="AH17" s="708"/>
      <c r="AI17" s="708"/>
      <c r="AJ17" s="708"/>
      <c r="AK17" s="708"/>
      <c r="AL17" s="708"/>
      <c r="AM17" s="708"/>
      <c r="AN17" s="708"/>
      <c r="AO17" s="708"/>
      <c r="AP17" s="708"/>
      <c r="AQ17" s="708"/>
      <c r="AR17" s="708"/>
      <c r="AS17" s="708"/>
      <c r="AT17" s="708"/>
      <c r="AU17" s="708"/>
      <c r="AV17" s="708"/>
      <c r="AW17" s="708"/>
      <c r="AX17" s="708"/>
    </row>
    <row r="18" spans="3:50" ht="25.5" customHeight="1">
      <c r="C18" s="709" t="s">
        <v>12</v>
      </c>
      <c r="D18" s="710"/>
      <c r="E18" s="391" t="s">
        <v>14</v>
      </c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3"/>
      <c r="AA18" s="392" t="s">
        <v>4</v>
      </c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392"/>
      <c r="AR18" s="392"/>
      <c r="AS18" s="392"/>
      <c r="AT18" s="392"/>
      <c r="AU18" s="392"/>
      <c r="AV18" s="393"/>
    </row>
    <row r="19" spans="3:50" ht="14.25" customHeight="1">
      <c r="C19" s="681"/>
      <c r="D19" s="682"/>
      <c r="E19" s="394" t="s">
        <v>99</v>
      </c>
      <c r="F19" s="395"/>
      <c r="G19" s="395"/>
      <c r="H19" s="395"/>
      <c r="I19" s="395"/>
      <c r="J19" s="395"/>
      <c r="K19" s="395"/>
      <c r="L19" s="398" t="s">
        <v>101</v>
      </c>
      <c r="M19" s="399"/>
      <c r="N19" s="399"/>
      <c r="O19" s="399"/>
      <c r="P19" s="399"/>
      <c r="Q19" s="399"/>
      <c r="R19" s="400"/>
      <c r="S19" s="404" t="s">
        <v>18</v>
      </c>
      <c r="T19" s="405"/>
      <c r="U19" s="405"/>
      <c r="V19" s="405"/>
      <c r="W19" s="405"/>
      <c r="X19" s="405"/>
      <c r="Y19" s="405"/>
      <c r="Z19" s="406"/>
      <c r="AA19" s="407" t="s">
        <v>100</v>
      </c>
      <c r="AB19" s="395"/>
      <c r="AC19" s="395"/>
      <c r="AD19" s="395"/>
      <c r="AE19" s="395"/>
      <c r="AF19" s="395"/>
      <c r="AG19" s="395"/>
      <c r="AH19" s="398" t="s">
        <v>101</v>
      </c>
      <c r="AI19" s="399"/>
      <c r="AJ19" s="399"/>
      <c r="AK19" s="399"/>
      <c r="AL19" s="399"/>
      <c r="AM19" s="399"/>
      <c r="AN19" s="400"/>
      <c r="AO19" s="404" t="s">
        <v>18</v>
      </c>
      <c r="AP19" s="405"/>
      <c r="AQ19" s="405"/>
      <c r="AR19" s="405"/>
      <c r="AS19" s="405"/>
      <c r="AT19" s="405"/>
      <c r="AU19" s="405"/>
      <c r="AV19" s="406"/>
    </row>
    <row r="20" spans="3:50" ht="15" customHeight="1" thickBot="1">
      <c r="C20" s="622"/>
      <c r="D20" s="711"/>
      <c r="E20" s="396"/>
      <c r="F20" s="397"/>
      <c r="G20" s="397"/>
      <c r="H20" s="397"/>
      <c r="I20" s="397"/>
      <c r="J20" s="397"/>
      <c r="K20" s="397"/>
      <c r="L20" s="401"/>
      <c r="M20" s="402"/>
      <c r="N20" s="402"/>
      <c r="O20" s="402"/>
      <c r="P20" s="402"/>
      <c r="Q20" s="402"/>
      <c r="R20" s="403"/>
      <c r="S20" s="677" t="s">
        <v>115</v>
      </c>
      <c r="T20" s="678"/>
      <c r="U20" s="678"/>
      <c r="V20" s="680"/>
      <c r="W20" s="677" t="s">
        <v>22</v>
      </c>
      <c r="X20" s="678"/>
      <c r="Y20" s="678"/>
      <c r="Z20" s="679"/>
      <c r="AA20" s="408"/>
      <c r="AB20" s="397"/>
      <c r="AC20" s="397"/>
      <c r="AD20" s="397"/>
      <c r="AE20" s="397"/>
      <c r="AF20" s="397"/>
      <c r="AG20" s="397"/>
      <c r="AH20" s="401"/>
      <c r="AI20" s="402"/>
      <c r="AJ20" s="402"/>
      <c r="AK20" s="402"/>
      <c r="AL20" s="402"/>
      <c r="AM20" s="402"/>
      <c r="AN20" s="403"/>
      <c r="AO20" s="677" t="s">
        <v>115</v>
      </c>
      <c r="AP20" s="678"/>
      <c r="AQ20" s="678"/>
      <c r="AR20" s="680"/>
      <c r="AS20" s="677" t="s">
        <v>22</v>
      </c>
      <c r="AT20" s="678"/>
      <c r="AU20" s="678"/>
      <c r="AV20" s="679"/>
    </row>
    <row r="21" spans="3:50" ht="14.25" customHeight="1">
      <c r="C21" s="681">
        <v>1</v>
      </c>
      <c r="D21" s="682"/>
      <c r="E21" s="683">
        <v>2</v>
      </c>
      <c r="F21" s="684"/>
      <c r="G21" s="684"/>
      <c r="H21" s="684"/>
      <c r="I21" s="684"/>
      <c r="J21" s="684"/>
      <c r="K21" s="685"/>
      <c r="L21" s="376">
        <f>E21*150</f>
        <v>300</v>
      </c>
      <c r="M21" s="377"/>
      <c r="N21" s="377"/>
      <c r="O21" s="377"/>
      <c r="P21" s="377"/>
      <c r="Q21" s="377"/>
      <c r="R21" s="378"/>
      <c r="S21" s="686"/>
      <c r="T21" s="687"/>
      <c r="U21" s="687"/>
      <c r="V21" s="688"/>
      <c r="W21" s="689"/>
      <c r="X21" s="690"/>
      <c r="Y21" s="690"/>
      <c r="Z21" s="691"/>
      <c r="AA21" s="683">
        <v>11</v>
      </c>
      <c r="AB21" s="684"/>
      <c r="AC21" s="684"/>
      <c r="AD21" s="684"/>
      <c r="AE21" s="684"/>
      <c r="AF21" s="684"/>
      <c r="AG21" s="685"/>
      <c r="AH21" s="376">
        <f>AA21*100</f>
        <v>1100</v>
      </c>
      <c r="AI21" s="377"/>
      <c r="AJ21" s="377"/>
      <c r="AK21" s="377"/>
      <c r="AL21" s="377"/>
      <c r="AM21" s="377"/>
      <c r="AN21" s="378"/>
      <c r="AO21" s="686"/>
      <c r="AP21" s="687"/>
      <c r="AQ21" s="687"/>
      <c r="AR21" s="688"/>
      <c r="AS21" s="689"/>
      <c r="AT21" s="690"/>
      <c r="AU21" s="690"/>
      <c r="AV21" s="712"/>
    </row>
    <row r="22" spans="3:50" ht="14.25" customHeight="1">
      <c r="C22" s="673"/>
      <c r="D22" s="674"/>
      <c r="E22" s="655"/>
      <c r="F22" s="656"/>
      <c r="G22" s="656"/>
      <c r="H22" s="656"/>
      <c r="I22" s="656"/>
      <c r="J22" s="656"/>
      <c r="K22" s="657"/>
      <c r="L22" s="334"/>
      <c r="M22" s="335"/>
      <c r="N22" s="335"/>
      <c r="O22" s="335"/>
      <c r="P22" s="335"/>
      <c r="Q22" s="335"/>
      <c r="R22" s="336"/>
      <c r="S22" s="661"/>
      <c r="T22" s="662"/>
      <c r="U22" s="662"/>
      <c r="V22" s="663"/>
      <c r="W22" s="667"/>
      <c r="X22" s="668"/>
      <c r="Y22" s="668"/>
      <c r="Z22" s="669"/>
      <c r="AA22" s="655"/>
      <c r="AB22" s="656"/>
      <c r="AC22" s="656"/>
      <c r="AD22" s="656"/>
      <c r="AE22" s="656"/>
      <c r="AF22" s="656"/>
      <c r="AG22" s="657"/>
      <c r="AH22" s="334"/>
      <c r="AI22" s="335"/>
      <c r="AJ22" s="335"/>
      <c r="AK22" s="335"/>
      <c r="AL22" s="335"/>
      <c r="AM22" s="335"/>
      <c r="AN22" s="336"/>
      <c r="AO22" s="661"/>
      <c r="AP22" s="662"/>
      <c r="AQ22" s="662"/>
      <c r="AR22" s="663"/>
      <c r="AS22" s="667"/>
      <c r="AT22" s="668"/>
      <c r="AU22" s="668"/>
      <c r="AV22" s="693"/>
    </row>
    <row r="23" spans="3:50" ht="14.25" customHeight="1">
      <c r="C23" s="620">
        <v>2</v>
      </c>
      <c r="D23" s="672"/>
      <c r="E23" s="652"/>
      <c r="F23" s="653"/>
      <c r="G23" s="653"/>
      <c r="H23" s="653"/>
      <c r="I23" s="653"/>
      <c r="J23" s="653"/>
      <c r="K23" s="654"/>
      <c r="L23" s="331">
        <f>E23*150</f>
        <v>0</v>
      </c>
      <c r="M23" s="332"/>
      <c r="N23" s="332"/>
      <c r="O23" s="332"/>
      <c r="P23" s="332"/>
      <c r="Q23" s="332"/>
      <c r="R23" s="333"/>
      <c r="S23" s="658"/>
      <c r="T23" s="659"/>
      <c r="U23" s="659"/>
      <c r="V23" s="660"/>
      <c r="W23" s="664"/>
      <c r="X23" s="665"/>
      <c r="Y23" s="665"/>
      <c r="Z23" s="666"/>
      <c r="AA23" s="652">
        <v>4</v>
      </c>
      <c r="AB23" s="653"/>
      <c r="AC23" s="653"/>
      <c r="AD23" s="653"/>
      <c r="AE23" s="653"/>
      <c r="AF23" s="653"/>
      <c r="AG23" s="654"/>
      <c r="AH23" s="331">
        <f>AA23*100</f>
        <v>400</v>
      </c>
      <c r="AI23" s="332"/>
      <c r="AJ23" s="332"/>
      <c r="AK23" s="332"/>
      <c r="AL23" s="332"/>
      <c r="AM23" s="332"/>
      <c r="AN23" s="333"/>
      <c r="AO23" s="658"/>
      <c r="AP23" s="659"/>
      <c r="AQ23" s="659"/>
      <c r="AR23" s="660"/>
      <c r="AS23" s="664"/>
      <c r="AT23" s="665"/>
      <c r="AU23" s="665"/>
      <c r="AV23" s="692"/>
    </row>
    <row r="24" spans="3:50" ht="14.25" customHeight="1">
      <c r="C24" s="673"/>
      <c r="D24" s="674"/>
      <c r="E24" s="655"/>
      <c r="F24" s="656"/>
      <c r="G24" s="656"/>
      <c r="H24" s="656"/>
      <c r="I24" s="656"/>
      <c r="J24" s="656"/>
      <c r="K24" s="657"/>
      <c r="L24" s="334"/>
      <c r="M24" s="335"/>
      <c r="N24" s="335"/>
      <c r="O24" s="335"/>
      <c r="P24" s="335"/>
      <c r="Q24" s="335"/>
      <c r="R24" s="336"/>
      <c r="S24" s="661"/>
      <c r="T24" s="662"/>
      <c r="U24" s="662"/>
      <c r="V24" s="663"/>
      <c r="W24" s="667"/>
      <c r="X24" s="668"/>
      <c r="Y24" s="668"/>
      <c r="Z24" s="669"/>
      <c r="AA24" s="655"/>
      <c r="AB24" s="656"/>
      <c r="AC24" s="656"/>
      <c r="AD24" s="656"/>
      <c r="AE24" s="656"/>
      <c r="AF24" s="656"/>
      <c r="AG24" s="657"/>
      <c r="AH24" s="334"/>
      <c r="AI24" s="335"/>
      <c r="AJ24" s="335"/>
      <c r="AK24" s="335"/>
      <c r="AL24" s="335"/>
      <c r="AM24" s="335"/>
      <c r="AN24" s="336"/>
      <c r="AO24" s="661"/>
      <c r="AP24" s="662"/>
      <c r="AQ24" s="662"/>
      <c r="AR24" s="663"/>
      <c r="AS24" s="667"/>
      <c r="AT24" s="668"/>
      <c r="AU24" s="668"/>
      <c r="AV24" s="693"/>
    </row>
    <row r="25" spans="3:50" ht="14.25" customHeight="1">
      <c r="C25" s="620">
        <v>3</v>
      </c>
      <c r="D25" s="672"/>
      <c r="E25" s="652">
        <v>20</v>
      </c>
      <c r="F25" s="653"/>
      <c r="G25" s="653"/>
      <c r="H25" s="653"/>
      <c r="I25" s="653"/>
      <c r="J25" s="653"/>
      <c r="K25" s="654"/>
      <c r="L25" s="331">
        <f>E25*150</f>
        <v>3000</v>
      </c>
      <c r="M25" s="332"/>
      <c r="N25" s="332"/>
      <c r="O25" s="332"/>
      <c r="P25" s="332"/>
      <c r="Q25" s="332"/>
      <c r="R25" s="333"/>
      <c r="S25" s="658"/>
      <c r="T25" s="659"/>
      <c r="U25" s="659"/>
      <c r="V25" s="660"/>
      <c r="W25" s="664"/>
      <c r="X25" s="665"/>
      <c r="Y25" s="665"/>
      <c r="Z25" s="666"/>
      <c r="AA25" s="652">
        <v>3</v>
      </c>
      <c r="AB25" s="653"/>
      <c r="AC25" s="653"/>
      <c r="AD25" s="653"/>
      <c r="AE25" s="653"/>
      <c r="AF25" s="653"/>
      <c r="AG25" s="654"/>
      <c r="AH25" s="331">
        <f t="shared" ref="AH25" si="0">AA25*100</f>
        <v>300</v>
      </c>
      <c r="AI25" s="332"/>
      <c r="AJ25" s="332"/>
      <c r="AK25" s="332"/>
      <c r="AL25" s="332"/>
      <c r="AM25" s="332"/>
      <c r="AN25" s="333"/>
      <c r="AO25" s="658"/>
      <c r="AP25" s="659"/>
      <c r="AQ25" s="659"/>
      <c r="AR25" s="660"/>
      <c r="AS25" s="664"/>
      <c r="AT25" s="665"/>
      <c r="AU25" s="665"/>
      <c r="AV25" s="692"/>
    </row>
    <row r="26" spans="3:50" ht="14.25" customHeight="1">
      <c r="C26" s="673"/>
      <c r="D26" s="674"/>
      <c r="E26" s="655"/>
      <c r="F26" s="656"/>
      <c r="G26" s="656"/>
      <c r="H26" s="656"/>
      <c r="I26" s="656"/>
      <c r="J26" s="656"/>
      <c r="K26" s="657"/>
      <c r="L26" s="334"/>
      <c r="M26" s="335"/>
      <c r="N26" s="335"/>
      <c r="O26" s="335"/>
      <c r="P26" s="335"/>
      <c r="Q26" s="335"/>
      <c r="R26" s="336"/>
      <c r="S26" s="661"/>
      <c r="T26" s="662"/>
      <c r="U26" s="662"/>
      <c r="V26" s="663"/>
      <c r="W26" s="667"/>
      <c r="X26" s="668"/>
      <c r="Y26" s="668"/>
      <c r="Z26" s="669"/>
      <c r="AA26" s="655"/>
      <c r="AB26" s="656"/>
      <c r="AC26" s="656"/>
      <c r="AD26" s="656"/>
      <c r="AE26" s="656"/>
      <c r="AF26" s="656"/>
      <c r="AG26" s="657"/>
      <c r="AH26" s="334"/>
      <c r="AI26" s="335"/>
      <c r="AJ26" s="335"/>
      <c r="AK26" s="335"/>
      <c r="AL26" s="335"/>
      <c r="AM26" s="335"/>
      <c r="AN26" s="336"/>
      <c r="AO26" s="661"/>
      <c r="AP26" s="662"/>
      <c r="AQ26" s="662"/>
      <c r="AR26" s="663"/>
      <c r="AS26" s="667"/>
      <c r="AT26" s="668"/>
      <c r="AU26" s="668"/>
      <c r="AV26" s="693"/>
    </row>
    <row r="27" spans="3:50" ht="14.25" customHeight="1">
      <c r="C27" s="620">
        <v>4</v>
      </c>
      <c r="D27" s="672"/>
      <c r="E27" s="652">
        <v>2</v>
      </c>
      <c r="F27" s="653"/>
      <c r="G27" s="653"/>
      <c r="H27" s="653"/>
      <c r="I27" s="653"/>
      <c r="J27" s="653"/>
      <c r="K27" s="654"/>
      <c r="L27" s="331">
        <f>E27*150</f>
        <v>300</v>
      </c>
      <c r="M27" s="332"/>
      <c r="N27" s="332"/>
      <c r="O27" s="332"/>
      <c r="P27" s="332"/>
      <c r="Q27" s="332"/>
      <c r="R27" s="333"/>
      <c r="S27" s="658"/>
      <c r="T27" s="659"/>
      <c r="U27" s="659"/>
      <c r="V27" s="660"/>
      <c r="W27" s="664"/>
      <c r="X27" s="665"/>
      <c r="Y27" s="665"/>
      <c r="Z27" s="666"/>
      <c r="AA27" s="652">
        <v>4</v>
      </c>
      <c r="AB27" s="653"/>
      <c r="AC27" s="653"/>
      <c r="AD27" s="653"/>
      <c r="AE27" s="653"/>
      <c r="AF27" s="653"/>
      <c r="AG27" s="654"/>
      <c r="AH27" s="331">
        <f t="shared" ref="AH27" si="1">AA27*100</f>
        <v>400</v>
      </c>
      <c r="AI27" s="332"/>
      <c r="AJ27" s="332"/>
      <c r="AK27" s="332"/>
      <c r="AL27" s="332"/>
      <c r="AM27" s="332"/>
      <c r="AN27" s="333"/>
      <c r="AO27" s="658"/>
      <c r="AP27" s="659"/>
      <c r="AQ27" s="659"/>
      <c r="AR27" s="660"/>
      <c r="AS27" s="664"/>
      <c r="AT27" s="665"/>
      <c r="AU27" s="665"/>
      <c r="AV27" s="692"/>
    </row>
    <row r="28" spans="3:50" ht="14.25" customHeight="1">
      <c r="C28" s="673"/>
      <c r="D28" s="674"/>
      <c r="E28" s="655"/>
      <c r="F28" s="656"/>
      <c r="G28" s="656"/>
      <c r="H28" s="656"/>
      <c r="I28" s="656"/>
      <c r="J28" s="656"/>
      <c r="K28" s="657"/>
      <c r="L28" s="334"/>
      <c r="M28" s="335"/>
      <c r="N28" s="335"/>
      <c r="O28" s="335"/>
      <c r="P28" s="335"/>
      <c r="Q28" s="335"/>
      <c r="R28" s="336"/>
      <c r="S28" s="661"/>
      <c r="T28" s="662"/>
      <c r="U28" s="662"/>
      <c r="V28" s="663"/>
      <c r="W28" s="667"/>
      <c r="X28" s="668"/>
      <c r="Y28" s="668"/>
      <c r="Z28" s="669"/>
      <c r="AA28" s="655"/>
      <c r="AB28" s="656"/>
      <c r="AC28" s="656"/>
      <c r="AD28" s="656"/>
      <c r="AE28" s="656"/>
      <c r="AF28" s="656"/>
      <c r="AG28" s="657"/>
      <c r="AH28" s="334"/>
      <c r="AI28" s="335"/>
      <c r="AJ28" s="335"/>
      <c r="AK28" s="335"/>
      <c r="AL28" s="335"/>
      <c r="AM28" s="335"/>
      <c r="AN28" s="336"/>
      <c r="AO28" s="661"/>
      <c r="AP28" s="662"/>
      <c r="AQ28" s="662"/>
      <c r="AR28" s="663"/>
      <c r="AS28" s="667"/>
      <c r="AT28" s="668"/>
      <c r="AU28" s="668"/>
      <c r="AV28" s="693"/>
    </row>
    <row r="29" spans="3:50" ht="14.25" customHeight="1">
      <c r="C29" s="620">
        <v>5</v>
      </c>
      <c r="D29" s="672"/>
      <c r="E29" s="652"/>
      <c r="F29" s="653"/>
      <c r="G29" s="653"/>
      <c r="H29" s="653"/>
      <c r="I29" s="653"/>
      <c r="J29" s="653"/>
      <c r="K29" s="654"/>
      <c r="L29" s="331">
        <f>E29*150</f>
        <v>0</v>
      </c>
      <c r="M29" s="332"/>
      <c r="N29" s="332"/>
      <c r="O29" s="332"/>
      <c r="P29" s="332"/>
      <c r="Q29" s="332"/>
      <c r="R29" s="333"/>
      <c r="S29" s="658"/>
      <c r="T29" s="659"/>
      <c r="U29" s="659"/>
      <c r="V29" s="660"/>
      <c r="W29" s="664"/>
      <c r="X29" s="665"/>
      <c r="Y29" s="665"/>
      <c r="Z29" s="666"/>
      <c r="AA29" s="652">
        <v>22</v>
      </c>
      <c r="AB29" s="653"/>
      <c r="AC29" s="653"/>
      <c r="AD29" s="653"/>
      <c r="AE29" s="653"/>
      <c r="AF29" s="653"/>
      <c r="AG29" s="654"/>
      <c r="AH29" s="331">
        <f t="shared" ref="AH29" si="2">AA29*100</f>
        <v>2200</v>
      </c>
      <c r="AI29" s="332"/>
      <c r="AJ29" s="332"/>
      <c r="AK29" s="332"/>
      <c r="AL29" s="332"/>
      <c r="AM29" s="332"/>
      <c r="AN29" s="333"/>
      <c r="AO29" s="658">
        <v>9</v>
      </c>
      <c r="AP29" s="659"/>
      <c r="AQ29" s="659"/>
      <c r="AR29" s="660"/>
      <c r="AS29" s="664"/>
      <c r="AT29" s="665"/>
      <c r="AU29" s="665"/>
      <c r="AV29" s="692"/>
    </row>
    <row r="30" spans="3:50" ht="14.25" customHeight="1">
      <c r="C30" s="673"/>
      <c r="D30" s="674"/>
      <c r="E30" s="655"/>
      <c r="F30" s="656"/>
      <c r="G30" s="656"/>
      <c r="H30" s="656"/>
      <c r="I30" s="656"/>
      <c r="J30" s="656"/>
      <c r="K30" s="657"/>
      <c r="L30" s="334"/>
      <c r="M30" s="335"/>
      <c r="N30" s="335"/>
      <c r="O30" s="335"/>
      <c r="P30" s="335"/>
      <c r="Q30" s="335"/>
      <c r="R30" s="336"/>
      <c r="S30" s="661"/>
      <c r="T30" s="662"/>
      <c r="U30" s="662"/>
      <c r="V30" s="663"/>
      <c r="W30" s="667"/>
      <c r="X30" s="668"/>
      <c r="Y30" s="668"/>
      <c r="Z30" s="669"/>
      <c r="AA30" s="655"/>
      <c r="AB30" s="656"/>
      <c r="AC30" s="656"/>
      <c r="AD30" s="656"/>
      <c r="AE30" s="656"/>
      <c r="AF30" s="656"/>
      <c r="AG30" s="657"/>
      <c r="AH30" s="334"/>
      <c r="AI30" s="335"/>
      <c r="AJ30" s="335"/>
      <c r="AK30" s="335"/>
      <c r="AL30" s="335"/>
      <c r="AM30" s="335"/>
      <c r="AN30" s="336"/>
      <c r="AO30" s="661"/>
      <c r="AP30" s="662"/>
      <c r="AQ30" s="662"/>
      <c r="AR30" s="663"/>
      <c r="AS30" s="667"/>
      <c r="AT30" s="668"/>
      <c r="AU30" s="668"/>
      <c r="AV30" s="693"/>
    </row>
    <row r="31" spans="3:50" ht="14.25" customHeight="1">
      <c r="C31" s="620">
        <v>6</v>
      </c>
      <c r="D31" s="672"/>
      <c r="E31" s="652">
        <v>5</v>
      </c>
      <c r="F31" s="653"/>
      <c r="G31" s="653"/>
      <c r="H31" s="653"/>
      <c r="I31" s="653"/>
      <c r="J31" s="653"/>
      <c r="K31" s="654"/>
      <c r="L31" s="331">
        <f>E31*150</f>
        <v>750</v>
      </c>
      <c r="M31" s="332"/>
      <c r="N31" s="332"/>
      <c r="O31" s="332"/>
      <c r="P31" s="332"/>
      <c r="Q31" s="332"/>
      <c r="R31" s="333"/>
      <c r="S31" s="658"/>
      <c r="T31" s="659"/>
      <c r="U31" s="659"/>
      <c r="V31" s="660"/>
      <c r="W31" s="664"/>
      <c r="X31" s="665"/>
      <c r="Y31" s="665"/>
      <c r="Z31" s="666"/>
      <c r="AA31" s="652">
        <v>34</v>
      </c>
      <c r="AB31" s="653"/>
      <c r="AC31" s="653"/>
      <c r="AD31" s="653"/>
      <c r="AE31" s="653"/>
      <c r="AF31" s="653"/>
      <c r="AG31" s="654"/>
      <c r="AH31" s="331">
        <f t="shared" ref="AH31" si="3">AA31*100</f>
        <v>3400</v>
      </c>
      <c r="AI31" s="332"/>
      <c r="AJ31" s="332"/>
      <c r="AK31" s="332"/>
      <c r="AL31" s="332"/>
      <c r="AM31" s="332"/>
      <c r="AN31" s="333"/>
      <c r="AO31" s="658">
        <v>6</v>
      </c>
      <c r="AP31" s="659"/>
      <c r="AQ31" s="659"/>
      <c r="AR31" s="660"/>
      <c r="AS31" s="664"/>
      <c r="AT31" s="665"/>
      <c r="AU31" s="665"/>
      <c r="AV31" s="692"/>
    </row>
    <row r="32" spans="3:50" ht="14.25" customHeight="1">
      <c r="C32" s="673"/>
      <c r="D32" s="674"/>
      <c r="E32" s="655"/>
      <c r="F32" s="656"/>
      <c r="G32" s="656"/>
      <c r="H32" s="656"/>
      <c r="I32" s="656"/>
      <c r="J32" s="656"/>
      <c r="K32" s="657"/>
      <c r="L32" s="334"/>
      <c r="M32" s="335"/>
      <c r="N32" s="335"/>
      <c r="O32" s="335"/>
      <c r="P32" s="335"/>
      <c r="Q32" s="335"/>
      <c r="R32" s="336"/>
      <c r="S32" s="661"/>
      <c r="T32" s="662"/>
      <c r="U32" s="662"/>
      <c r="V32" s="663"/>
      <c r="W32" s="667"/>
      <c r="X32" s="668"/>
      <c r="Y32" s="668"/>
      <c r="Z32" s="669"/>
      <c r="AA32" s="655"/>
      <c r="AB32" s="656"/>
      <c r="AC32" s="656"/>
      <c r="AD32" s="656"/>
      <c r="AE32" s="656"/>
      <c r="AF32" s="656"/>
      <c r="AG32" s="657"/>
      <c r="AH32" s="334"/>
      <c r="AI32" s="335"/>
      <c r="AJ32" s="335"/>
      <c r="AK32" s="335"/>
      <c r="AL32" s="335"/>
      <c r="AM32" s="335"/>
      <c r="AN32" s="336"/>
      <c r="AO32" s="661"/>
      <c r="AP32" s="662"/>
      <c r="AQ32" s="662"/>
      <c r="AR32" s="663"/>
      <c r="AS32" s="667"/>
      <c r="AT32" s="668"/>
      <c r="AU32" s="668"/>
      <c r="AV32" s="693"/>
    </row>
    <row r="33" spans="3:48" ht="14.25" customHeight="1">
      <c r="C33" s="620">
        <v>7</v>
      </c>
      <c r="D33" s="672"/>
      <c r="E33" s="652"/>
      <c r="F33" s="653"/>
      <c r="G33" s="653"/>
      <c r="H33" s="653"/>
      <c r="I33" s="653"/>
      <c r="J33" s="653"/>
      <c r="K33" s="654"/>
      <c r="L33" s="331">
        <f>E33*150</f>
        <v>0</v>
      </c>
      <c r="M33" s="332"/>
      <c r="N33" s="332"/>
      <c r="O33" s="332"/>
      <c r="P33" s="332"/>
      <c r="Q33" s="332"/>
      <c r="R33" s="333"/>
      <c r="S33" s="658"/>
      <c r="T33" s="659"/>
      <c r="U33" s="659"/>
      <c r="V33" s="660"/>
      <c r="W33" s="664"/>
      <c r="X33" s="665"/>
      <c r="Y33" s="665"/>
      <c r="Z33" s="666"/>
      <c r="AA33" s="652">
        <v>20</v>
      </c>
      <c r="AB33" s="653"/>
      <c r="AC33" s="653"/>
      <c r="AD33" s="653"/>
      <c r="AE33" s="653"/>
      <c r="AF33" s="653"/>
      <c r="AG33" s="654"/>
      <c r="AH33" s="331">
        <f t="shared" ref="AH33" si="4">AA33*100</f>
        <v>2000</v>
      </c>
      <c r="AI33" s="332"/>
      <c r="AJ33" s="332"/>
      <c r="AK33" s="332"/>
      <c r="AL33" s="332"/>
      <c r="AM33" s="332"/>
      <c r="AN33" s="333"/>
      <c r="AO33" s="658">
        <v>3</v>
      </c>
      <c r="AP33" s="659"/>
      <c r="AQ33" s="659"/>
      <c r="AR33" s="660"/>
      <c r="AS33" s="664"/>
      <c r="AT33" s="665"/>
      <c r="AU33" s="665"/>
      <c r="AV33" s="692"/>
    </row>
    <row r="34" spans="3:48" ht="14.25" customHeight="1">
      <c r="C34" s="673"/>
      <c r="D34" s="674"/>
      <c r="E34" s="655"/>
      <c r="F34" s="656"/>
      <c r="G34" s="656"/>
      <c r="H34" s="656"/>
      <c r="I34" s="656"/>
      <c r="J34" s="656"/>
      <c r="K34" s="657"/>
      <c r="L34" s="334"/>
      <c r="M34" s="335"/>
      <c r="N34" s="335"/>
      <c r="O34" s="335"/>
      <c r="P34" s="335"/>
      <c r="Q34" s="335"/>
      <c r="R34" s="336"/>
      <c r="S34" s="661"/>
      <c r="T34" s="662"/>
      <c r="U34" s="662"/>
      <c r="V34" s="663"/>
      <c r="W34" s="667"/>
      <c r="X34" s="668"/>
      <c r="Y34" s="668"/>
      <c r="Z34" s="669"/>
      <c r="AA34" s="655"/>
      <c r="AB34" s="656"/>
      <c r="AC34" s="656"/>
      <c r="AD34" s="656"/>
      <c r="AE34" s="656"/>
      <c r="AF34" s="656"/>
      <c r="AG34" s="657"/>
      <c r="AH34" s="334"/>
      <c r="AI34" s="335"/>
      <c r="AJ34" s="335"/>
      <c r="AK34" s="335"/>
      <c r="AL34" s="335"/>
      <c r="AM34" s="335"/>
      <c r="AN34" s="336"/>
      <c r="AO34" s="661"/>
      <c r="AP34" s="662"/>
      <c r="AQ34" s="662"/>
      <c r="AR34" s="663"/>
      <c r="AS34" s="667"/>
      <c r="AT34" s="668"/>
      <c r="AU34" s="668"/>
      <c r="AV34" s="693"/>
    </row>
    <row r="35" spans="3:48" ht="14.25" customHeight="1">
      <c r="C35" s="620">
        <v>8</v>
      </c>
      <c r="D35" s="672"/>
      <c r="E35" s="652">
        <v>15</v>
      </c>
      <c r="F35" s="653"/>
      <c r="G35" s="653"/>
      <c r="H35" s="653"/>
      <c r="I35" s="653"/>
      <c r="J35" s="653"/>
      <c r="K35" s="654"/>
      <c r="L35" s="331">
        <f>E35*150</f>
        <v>2250</v>
      </c>
      <c r="M35" s="332"/>
      <c r="N35" s="332"/>
      <c r="O35" s="332"/>
      <c r="P35" s="332"/>
      <c r="Q35" s="332"/>
      <c r="R35" s="333"/>
      <c r="S35" s="658">
        <v>2</v>
      </c>
      <c r="T35" s="659"/>
      <c r="U35" s="659"/>
      <c r="V35" s="660"/>
      <c r="W35" s="664"/>
      <c r="X35" s="665"/>
      <c r="Y35" s="665"/>
      <c r="Z35" s="666"/>
      <c r="AA35" s="652">
        <v>15</v>
      </c>
      <c r="AB35" s="653"/>
      <c r="AC35" s="653"/>
      <c r="AD35" s="653"/>
      <c r="AE35" s="653"/>
      <c r="AF35" s="653"/>
      <c r="AG35" s="654"/>
      <c r="AH35" s="331">
        <f t="shared" ref="AH35" si="5">AA35*100</f>
        <v>1500</v>
      </c>
      <c r="AI35" s="332"/>
      <c r="AJ35" s="332"/>
      <c r="AK35" s="332"/>
      <c r="AL35" s="332"/>
      <c r="AM35" s="332"/>
      <c r="AN35" s="333"/>
      <c r="AO35" s="658"/>
      <c r="AP35" s="659"/>
      <c r="AQ35" s="659"/>
      <c r="AR35" s="660"/>
      <c r="AS35" s="664"/>
      <c r="AT35" s="665"/>
      <c r="AU35" s="665"/>
      <c r="AV35" s="692"/>
    </row>
    <row r="36" spans="3:48" ht="14.25" customHeight="1">
      <c r="C36" s="673"/>
      <c r="D36" s="674"/>
      <c r="E36" s="655"/>
      <c r="F36" s="656"/>
      <c r="G36" s="656"/>
      <c r="H36" s="656"/>
      <c r="I36" s="656"/>
      <c r="J36" s="656"/>
      <c r="K36" s="657"/>
      <c r="L36" s="334"/>
      <c r="M36" s="335"/>
      <c r="N36" s="335"/>
      <c r="O36" s="335"/>
      <c r="P36" s="335"/>
      <c r="Q36" s="335"/>
      <c r="R36" s="336"/>
      <c r="S36" s="661"/>
      <c r="T36" s="662"/>
      <c r="U36" s="662"/>
      <c r="V36" s="663"/>
      <c r="W36" s="667"/>
      <c r="X36" s="668"/>
      <c r="Y36" s="668"/>
      <c r="Z36" s="669"/>
      <c r="AA36" s="655"/>
      <c r="AB36" s="656"/>
      <c r="AC36" s="656"/>
      <c r="AD36" s="656"/>
      <c r="AE36" s="656"/>
      <c r="AF36" s="656"/>
      <c r="AG36" s="657"/>
      <c r="AH36" s="334"/>
      <c r="AI36" s="335"/>
      <c r="AJ36" s="335"/>
      <c r="AK36" s="335"/>
      <c r="AL36" s="335"/>
      <c r="AM36" s="335"/>
      <c r="AN36" s="336"/>
      <c r="AO36" s="661"/>
      <c r="AP36" s="662"/>
      <c r="AQ36" s="662"/>
      <c r="AR36" s="663"/>
      <c r="AS36" s="667"/>
      <c r="AT36" s="668"/>
      <c r="AU36" s="668"/>
      <c r="AV36" s="693"/>
    </row>
    <row r="37" spans="3:48" ht="14.25" customHeight="1">
      <c r="C37" s="620">
        <v>9</v>
      </c>
      <c r="D37" s="672"/>
      <c r="E37" s="652">
        <v>2</v>
      </c>
      <c r="F37" s="653"/>
      <c r="G37" s="653"/>
      <c r="H37" s="653"/>
      <c r="I37" s="653"/>
      <c r="J37" s="653"/>
      <c r="K37" s="654"/>
      <c r="L37" s="331">
        <f>E37*150</f>
        <v>300</v>
      </c>
      <c r="M37" s="332"/>
      <c r="N37" s="332"/>
      <c r="O37" s="332"/>
      <c r="P37" s="332"/>
      <c r="Q37" s="332"/>
      <c r="R37" s="333"/>
      <c r="S37" s="658"/>
      <c r="T37" s="659"/>
      <c r="U37" s="659"/>
      <c r="V37" s="660"/>
      <c r="W37" s="664"/>
      <c r="X37" s="665"/>
      <c r="Y37" s="665"/>
      <c r="Z37" s="666"/>
      <c r="AA37" s="652"/>
      <c r="AB37" s="653"/>
      <c r="AC37" s="653"/>
      <c r="AD37" s="653"/>
      <c r="AE37" s="653"/>
      <c r="AF37" s="653"/>
      <c r="AG37" s="654"/>
      <c r="AH37" s="331">
        <f t="shared" ref="AH37" si="6">AA37*100</f>
        <v>0</v>
      </c>
      <c r="AI37" s="332"/>
      <c r="AJ37" s="332"/>
      <c r="AK37" s="332"/>
      <c r="AL37" s="332"/>
      <c r="AM37" s="332"/>
      <c r="AN37" s="333"/>
      <c r="AO37" s="658"/>
      <c r="AP37" s="659"/>
      <c r="AQ37" s="659"/>
      <c r="AR37" s="660"/>
      <c r="AS37" s="664"/>
      <c r="AT37" s="665"/>
      <c r="AU37" s="665"/>
      <c r="AV37" s="692"/>
    </row>
    <row r="38" spans="3:48" ht="14.25" customHeight="1">
      <c r="C38" s="673"/>
      <c r="D38" s="674"/>
      <c r="E38" s="655"/>
      <c r="F38" s="656"/>
      <c r="G38" s="656"/>
      <c r="H38" s="656"/>
      <c r="I38" s="656"/>
      <c r="J38" s="656"/>
      <c r="K38" s="657"/>
      <c r="L38" s="334"/>
      <c r="M38" s="335"/>
      <c r="N38" s="335"/>
      <c r="O38" s="335"/>
      <c r="P38" s="335"/>
      <c r="Q38" s="335"/>
      <c r="R38" s="336"/>
      <c r="S38" s="661"/>
      <c r="T38" s="662"/>
      <c r="U38" s="662"/>
      <c r="V38" s="663"/>
      <c r="W38" s="667"/>
      <c r="X38" s="668"/>
      <c r="Y38" s="668"/>
      <c r="Z38" s="669"/>
      <c r="AA38" s="655"/>
      <c r="AB38" s="656"/>
      <c r="AC38" s="656"/>
      <c r="AD38" s="656"/>
      <c r="AE38" s="656"/>
      <c r="AF38" s="656"/>
      <c r="AG38" s="657"/>
      <c r="AH38" s="334"/>
      <c r="AI38" s="335"/>
      <c r="AJ38" s="335"/>
      <c r="AK38" s="335"/>
      <c r="AL38" s="335"/>
      <c r="AM38" s="335"/>
      <c r="AN38" s="336"/>
      <c r="AO38" s="661"/>
      <c r="AP38" s="662"/>
      <c r="AQ38" s="662"/>
      <c r="AR38" s="663"/>
      <c r="AS38" s="667"/>
      <c r="AT38" s="668"/>
      <c r="AU38" s="668"/>
      <c r="AV38" s="693"/>
    </row>
    <row r="39" spans="3:48" ht="14.25" customHeight="1">
      <c r="C39" s="620">
        <v>10</v>
      </c>
      <c r="D39" s="672"/>
      <c r="E39" s="652">
        <v>6</v>
      </c>
      <c r="F39" s="653"/>
      <c r="G39" s="653"/>
      <c r="H39" s="653"/>
      <c r="I39" s="653"/>
      <c r="J39" s="653"/>
      <c r="K39" s="654"/>
      <c r="L39" s="331">
        <f>E39*150</f>
        <v>900</v>
      </c>
      <c r="M39" s="332"/>
      <c r="N39" s="332"/>
      <c r="O39" s="332"/>
      <c r="P39" s="332"/>
      <c r="Q39" s="332"/>
      <c r="R39" s="333"/>
      <c r="S39" s="658"/>
      <c r="T39" s="659"/>
      <c r="U39" s="659"/>
      <c r="V39" s="660"/>
      <c r="W39" s="664"/>
      <c r="X39" s="665"/>
      <c r="Y39" s="665"/>
      <c r="Z39" s="666"/>
      <c r="AA39" s="652">
        <v>13</v>
      </c>
      <c r="AB39" s="653"/>
      <c r="AC39" s="653"/>
      <c r="AD39" s="653"/>
      <c r="AE39" s="653"/>
      <c r="AF39" s="653"/>
      <c r="AG39" s="654"/>
      <c r="AH39" s="331">
        <f t="shared" ref="AH39" si="7">AA39*100</f>
        <v>1300</v>
      </c>
      <c r="AI39" s="332"/>
      <c r="AJ39" s="332"/>
      <c r="AK39" s="332"/>
      <c r="AL39" s="332"/>
      <c r="AM39" s="332"/>
      <c r="AN39" s="333"/>
      <c r="AO39" s="658"/>
      <c r="AP39" s="659"/>
      <c r="AQ39" s="659"/>
      <c r="AR39" s="660"/>
      <c r="AS39" s="664"/>
      <c r="AT39" s="665"/>
      <c r="AU39" s="665"/>
      <c r="AV39" s="692"/>
    </row>
    <row r="40" spans="3:48" ht="14.25" customHeight="1">
      <c r="C40" s="673"/>
      <c r="D40" s="674"/>
      <c r="E40" s="655"/>
      <c r="F40" s="656"/>
      <c r="G40" s="656"/>
      <c r="H40" s="656"/>
      <c r="I40" s="656"/>
      <c r="J40" s="656"/>
      <c r="K40" s="657"/>
      <c r="L40" s="334"/>
      <c r="M40" s="335"/>
      <c r="N40" s="335"/>
      <c r="O40" s="335"/>
      <c r="P40" s="335"/>
      <c r="Q40" s="335"/>
      <c r="R40" s="336"/>
      <c r="S40" s="661"/>
      <c r="T40" s="662"/>
      <c r="U40" s="662"/>
      <c r="V40" s="663"/>
      <c r="W40" s="667"/>
      <c r="X40" s="668"/>
      <c r="Y40" s="668"/>
      <c r="Z40" s="669"/>
      <c r="AA40" s="655"/>
      <c r="AB40" s="656"/>
      <c r="AC40" s="656"/>
      <c r="AD40" s="656"/>
      <c r="AE40" s="656"/>
      <c r="AF40" s="656"/>
      <c r="AG40" s="657"/>
      <c r="AH40" s="334"/>
      <c r="AI40" s="335"/>
      <c r="AJ40" s="335"/>
      <c r="AK40" s="335"/>
      <c r="AL40" s="335"/>
      <c r="AM40" s="335"/>
      <c r="AN40" s="336"/>
      <c r="AO40" s="661"/>
      <c r="AP40" s="662"/>
      <c r="AQ40" s="662"/>
      <c r="AR40" s="663"/>
      <c r="AS40" s="667"/>
      <c r="AT40" s="668"/>
      <c r="AU40" s="668"/>
      <c r="AV40" s="693"/>
    </row>
    <row r="41" spans="3:48" ht="14.25" customHeight="1">
      <c r="C41" s="620">
        <v>11</v>
      </c>
      <c r="D41" s="672"/>
      <c r="E41" s="652"/>
      <c r="F41" s="653"/>
      <c r="G41" s="653"/>
      <c r="H41" s="653"/>
      <c r="I41" s="653"/>
      <c r="J41" s="653"/>
      <c r="K41" s="654"/>
      <c r="L41" s="331">
        <f>E41*150</f>
        <v>0</v>
      </c>
      <c r="M41" s="332"/>
      <c r="N41" s="332"/>
      <c r="O41" s="332"/>
      <c r="P41" s="332"/>
      <c r="Q41" s="332"/>
      <c r="R41" s="333"/>
      <c r="S41" s="658"/>
      <c r="T41" s="659"/>
      <c r="U41" s="659"/>
      <c r="V41" s="660"/>
      <c r="W41" s="664"/>
      <c r="X41" s="665"/>
      <c r="Y41" s="665"/>
      <c r="Z41" s="666"/>
      <c r="AA41" s="652">
        <v>9</v>
      </c>
      <c r="AB41" s="653"/>
      <c r="AC41" s="653"/>
      <c r="AD41" s="653"/>
      <c r="AE41" s="653"/>
      <c r="AF41" s="653"/>
      <c r="AG41" s="654"/>
      <c r="AH41" s="331">
        <f t="shared" ref="AH41" si="8">AA41*100</f>
        <v>900</v>
      </c>
      <c r="AI41" s="332"/>
      <c r="AJ41" s="332"/>
      <c r="AK41" s="332"/>
      <c r="AL41" s="332"/>
      <c r="AM41" s="332"/>
      <c r="AN41" s="333"/>
      <c r="AO41" s="658"/>
      <c r="AP41" s="659"/>
      <c r="AQ41" s="659"/>
      <c r="AR41" s="660"/>
      <c r="AS41" s="664"/>
      <c r="AT41" s="665"/>
      <c r="AU41" s="665"/>
      <c r="AV41" s="692"/>
    </row>
    <row r="42" spans="3:48" ht="14.25" customHeight="1">
      <c r="C42" s="673"/>
      <c r="D42" s="674"/>
      <c r="E42" s="655"/>
      <c r="F42" s="656"/>
      <c r="G42" s="656"/>
      <c r="H42" s="656"/>
      <c r="I42" s="656"/>
      <c r="J42" s="656"/>
      <c r="K42" s="657"/>
      <c r="L42" s="334"/>
      <c r="M42" s="335"/>
      <c r="N42" s="335"/>
      <c r="O42" s="335"/>
      <c r="P42" s="335"/>
      <c r="Q42" s="335"/>
      <c r="R42" s="336"/>
      <c r="S42" s="661"/>
      <c r="T42" s="662"/>
      <c r="U42" s="662"/>
      <c r="V42" s="663"/>
      <c r="W42" s="667"/>
      <c r="X42" s="668"/>
      <c r="Y42" s="668"/>
      <c r="Z42" s="669"/>
      <c r="AA42" s="655"/>
      <c r="AB42" s="656"/>
      <c r="AC42" s="656"/>
      <c r="AD42" s="656"/>
      <c r="AE42" s="656"/>
      <c r="AF42" s="656"/>
      <c r="AG42" s="657"/>
      <c r="AH42" s="334"/>
      <c r="AI42" s="335"/>
      <c r="AJ42" s="335"/>
      <c r="AK42" s="335"/>
      <c r="AL42" s="335"/>
      <c r="AM42" s="335"/>
      <c r="AN42" s="336"/>
      <c r="AO42" s="661"/>
      <c r="AP42" s="662"/>
      <c r="AQ42" s="662"/>
      <c r="AR42" s="663"/>
      <c r="AS42" s="667"/>
      <c r="AT42" s="668"/>
      <c r="AU42" s="668"/>
      <c r="AV42" s="693"/>
    </row>
    <row r="43" spans="3:48" ht="14.25" customHeight="1">
      <c r="C43" s="620">
        <v>12</v>
      </c>
      <c r="D43" s="672"/>
      <c r="E43" s="652">
        <v>5</v>
      </c>
      <c r="F43" s="653"/>
      <c r="G43" s="653"/>
      <c r="H43" s="653"/>
      <c r="I43" s="653"/>
      <c r="J43" s="653"/>
      <c r="K43" s="654"/>
      <c r="L43" s="331">
        <f>E43*150</f>
        <v>750</v>
      </c>
      <c r="M43" s="332"/>
      <c r="N43" s="332"/>
      <c r="O43" s="332"/>
      <c r="P43" s="332"/>
      <c r="Q43" s="332"/>
      <c r="R43" s="333"/>
      <c r="S43" s="658">
        <v>1</v>
      </c>
      <c r="T43" s="659"/>
      <c r="U43" s="659"/>
      <c r="V43" s="660"/>
      <c r="W43" s="664"/>
      <c r="X43" s="665"/>
      <c r="Y43" s="665"/>
      <c r="Z43" s="666"/>
      <c r="AA43" s="652">
        <v>8</v>
      </c>
      <c r="AB43" s="653"/>
      <c r="AC43" s="653"/>
      <c r="AD43" s="653"/>
      <c r="AE43" s="653"/>
      <c r="AF43" s="653"/>
      <c r="AG43" s="654"/>
      <c r="AH43" s="331">
        <f t="shared" ref="AH43" si="9">AA43*100</f>
        <v>800</v>
      </c>
      <c r="AI43" s="332"/>
      <c r="AJ43" s="332"/>
      <c r="AK43" s="332"/>
      <c r="AL43" s="332"/>
      <c r="AM43" s="332"/>
      <c r="AN43" s="333"/>
      <c r="AO43" s="658">
        <v>2</v>
      </c>
      <c r="AP43" s="659"/>
      <c r="AQ43" s="659"/>
      <c r="AR43" s="660"/>
      <c r="AS43" s="664"/>
      <c r="AT43" s="665"/>
      <c r="AU43" s="665"/>
      <c r="AV43" s="692"/>
    </row>
    <row r="44" spans="3:48" ht="14.25" customHeight="1">
      <c r="C44" s="673"/>
      <c r="D44" s="674"/>
      <c r="E44" s="655"/>
      <c r="F44" s="656"/>
      <c r="G44" s="656"/>
      <c r="H44" s="656"/>
      <c r="I44" s="656"/>
      <c r="J44" s="656"/>
      <c r="K44" s="657"/>
      <c r="L44" s="334"/>
      <c r="M44" s="335"/>
      <c r="N44" s="335"/>
      <c r="O44" s="335"/>
      <c r="P44" s="335"/>
      <c r="Q44" s="335"/>
      <c r="R44" s="336"/>
      <c r="S44" s="661"/>
      <c r="T44" s="662"/>
      <c r="U44" s="662"/>
      <c r="V44" s="663"/>
      <c r="W44" s="667"/>
      <c r="X44" s="668"/>
      <c r="Y44" s="668"/>
      <c r="Z44" s="669"/>
      <c r="AA44" s="655"/>
      <c r="AB44" s="656"/>
      <c r="AC44" s="656"/>
      <c r="AD44" s="656"/>
      <c r="AE44" s="656"/>
      <c r="AF44" s="656"/>
      <c r="AG44" s="657"/>
      <c r="AH44" s="334"/>
      <c r="AI44" s="335"/>
      <c r="AJ44" s="335"/>
      <c r="AK44" s="335"/>
      <c r="AL44" s="335"/>
      <c r="AM44" s="335"/>
      <c r="AN44" s="336"/>
      <c r="AO44" s="661"/>
      <c r="AP44" s="662"/>
      <c r="AQ44" s="662"/>
      <c r="AR44" s="663"/>
      <c r="AS44" s="667"/>
      <c r="AT44" s="668"/>
      <c r="AU44" s="668"/>
      <c r="AV44" s="693"/>
    </row>
    <row r="45" spans="3:48" ht="14.25" customHeight="1">
      <c r="C45" s="620">
        <v>13</v>
      </c>
      <c r="D45" s="672"/>
      <c r="E45" s="652">
        <v>7</v>
      </c>
      <c r="F45" s="653"/>
      <c r="G45" s="653"/>
      <c r="H45" s="653"/>
      <c r="I45" s="653"/>
      <c r="J45" s="653"/>
      <c r="K45" s="654"/>
      <c r="L45" s="331">
        <f>E45*150</f>
        <v>1050</v>
      </c>
      <c r="M45" s="332"/>
      <c r="N45" s="332"/>
      <c r="O45" s="332"/>
      <c r="P45" s="332"/>
      <c r="Q45" s="332"/>
      <c r="R45" s="333"/>
      <c r="S45" s="658"/>
      <c r="T45" s="659"/>
      <c r="U45" s="659"/>
      <c r="V45" s="660"/>
      <c r="W45" s="664"/>
      <c r="X45" s="665"/>
      <c r="Y45" s="665"/>
      <c r="Z45" s="666"/>
      <c r="AA45" s="652">
        <v>7</v>
      </c>
      <c r="AB45" s="653"/>
      <c r="AC45" s="653"/>
      <c r="AD45" s="653"/>
      <c r="AE45" s="653"/>
      <c r="AF45" s="653"/>
      <c r="AG45" s="654"/>
      <c r="AH45" s="331">
        <f t="shared" ref="AH45" si="10">AA45*100</f>
        <v>700</v>
      </c>
      <c r="AI45" s="332"/>
      <c r="AJ45" s="332"/>
      <c r="AK45" s="332"/>
      <c r="AL45" s="332"/>
      <c r="AM45" s="332"/>
      <c r="AN45" s="333"/>
      <c r="AO45" s="658"/>
      <c r="AP45" s="659"/>
      <c r="AQ45" s="659"/>
      <c r="AR45" s="660"/>
      <c r="AS45" s="664"/>
      <c r="AT45" s="665"/>
      <c r="AU45" s="665"/>
      <c r="AV45" s="692"/>
    </row>
    <row r="46" spans="3:48" ht="14.25" customHeight="1">
      <c r="C46" s="673"/>
      <c r="D46" s="674"/>
      <c r="E46" s="655"/>
      <c r="F46" s="656"/>
      <c r="G46" s="656"/>
      <c r="H46" s="656"/>
      <c r="I46" s="656"/>
      <c r="J46" s="656"/>
      <c r="K46" s="657"/>
      <c r="L46" s="334"/>
      <c r="M46" s="335"/>
      <c r="N46" s="335"/>
      <c r="O46" s="335"/>
      <c r="P46" s="335"/>
      <c r="Q46" s="335"/>
      <c r="R46" s="336"/>
      <c r="S46" s="661"/>
      <c r="T46" s="662"/>
      <c r="U46" s="662"/>
      <c r="V46" s="663"/>
      <c r="W46" s="667"/>
      <c r="X46" s="668"/>
      <c r="Y46" s="668"/>
      <c r="Z46" s="669"/>
      <c r="AA46" s="655"/>
      <c r="AB46" s="656"/>
      <c r="AC46" s="656"/>
      <c r="AD46" s="656"/>
      <c r="AE46" s="656"/>
      <c r="AF46" s="656"/>
      <c r="AG46" s="657"/>
      <c r="AH46" s="334"/>
      <c r="AI46" s="335"/>
      <c r="AJ46" s="335"/>
      <c r="AK46" s="335"/>
      <c r="AL46" s="335"/>
      <c r="AM46" s="335"/>
      <c r="AN46" s="336"/>
      <c r="AO46" s="661"/>
      <c r="AP46" s="662"/>
      <c r="AQ46" s="662"/>
      <c r="AR46" s="663"/>
      <c r="AS46" s="667"/>
      <c r="AT46" s="668"/>
      <c r="AU46" s="668"/>
      <c r="AV46" s="693"/>
    </row>
    <row r="47" spans="3:48" ht="14.25" customHeight="1">
      <c r="C47" s="620">
        <v>14</v>
      </c>
      <c r="D47" s="672"/>
      <c r="E47" s="652">
        <v>10</v>
      </c>
      <c r="F47" s="653"/>
      <c r="G47" s="653"/>
      <c r="H47" s="653"/>
      <c r="I47" s="653"/>
      <c r="J47" s="653"/>
      <c r="K47" s="654"/>
      <c r="L47" s="331">
        <f>E47*150</f>
        <v>1500</v>
      </c>
      <c r="M47" s="332"/>
      <c r="N47" s="332"/>
      <c r="O47" s="332"/>
      <c r="P47" s="332"/>
      <c r="Q47" s="332"/>
      <c r="R47" s="333"/>
      <c r="S47" s="658">
        <v>2</v>
      </c>
      <c r="T47" s="659"/>
      <c r="U47" s="659"/>
      <c r="V47" s="660"/>
      <c r="W47" s="664"/>
      <c r="X47" s="665"/>
      <c r="Y47" s="665"/>
      <c r="Z47" s="666"/>
      <c r="AA47" s="652">
        <v>35</v>
      </c>
      <c r="AB47" s="653"/>
      <c r="AC47" s="653"/>
      <c r="AD47" s="653"/>
      <c r="AE47" s="653"/>
      <c r="AF47" s="653"/>
      <c r="AG47" s="654"/>
      <c r="AH47" s="331">
        <f t="shared" ref="AH47" si="11">AA47*100</f>
        <v>3500</v>
      </c>
      <c r="AI47" s="332"/>
      <c r="AJ47" s="332"/>
      <c r="AK47" s="332"/>
      <c r="AL47" s="332"/>
      <c r="AM47" s="332"/>
      <c r="AN47" s="333"/>
      <c r="AO47" s="658"/>
      <c r="AP47" s="659"/>
      <c r="AQ47" s="659"/>
      <c r="AR47" s="660"/>
      <c r="AS47" s="664"/>
      <c r="AT47" s="665"/>
      <c r="AU47" s="665"/>
      <c r="AV47" s="692"/>
    </row>
    <row r="48" spans="3:48" ht="14.25" customHeight="1">
      <c r="C48" s="673"/>
      <c r="D48" s="674"/>
      <c r="E48" s="655"/>
      <c r="F48" s="656"/>
      <c r="G48" s="656"/>
      <c r="H48" s="656"/>
      <c r="I48" s="656"/>
      <c r="J48" s="656"/>
      <c r="K48" s="657"/>
      <c r="L48" s="334"/>
      <c r="M48" s="335"/>
      <c r="N48" s="335"/>
      <c r="O48" s="335"/>
      <c r="P48" s="335"/>
      <c r="Q48" s="335"/>
      <c r="R48" s="336"/>
      <c r="S48" s="661"/>
      <c r="T48" s="662"/>
      <c r="U48" s="662"/>
      <c r="V48" s="663"/>
      <c r="W48" s="667"/>
      <c r="X48" s="668"/>
      <c r="Y48" s="668"/>
      <c r="Z48" s="669"/>
      <c r="AA48" s="655"/>
      <c r="AB48" s="656"/>
      <c r="AC48" s="656"/>
      <c r="AD48" s="656"/>
      <c r="AE48" s="656"/>
      <c r="AF48" s="656"/>
      <c r="AG48" s="657"/>
      <c r="AH48" s="334"/>
      <c r="AI48" s="335"/>
      <c r="AJ48" s="335"/>
      <c r="AK48" s="335"/>
      <c r="AL48" s="335"/>
      <c r="AM48" s="335"/>
      <c r="AN48" s="336"/>
      <c r="AO48" s="661"/>
      <c r="AP48" s="662"/>
      <c r="AQ48" s="662"/>
      <c r="AR48" s="663"/>
      <c r="AS48" s="667"/>
      <c r="AT48" s="668"/>
      <c r="AU48" s="668"/>
      <c r="AV48" s="693"/>
    </row>
    <row r="49" spans="3:48" ht="14.25" customHeight="1">
      <c r="C49" s="620">
        <v>15</v>
      </c>
      <c r="D49" s="672"/>
      <c r="E49" s="652">
        <v>13</v>
      </c>
      <c r="F49" s="653"/>
      <c r="G49" s="653"/>
      <c r="H49" s="653"/>
      <c r="I49" s="653"/>
      <c r="J49" s="653"/>
      <c r="K49" s="654"/>
      <c r="L49" s="331">
        <f>E49*150</f>
        <v>1950</v>
      </c>
      <c r="M49" s="332"/>
      <c r="N49" s="332"/>
      <c r="O49" s="332"/>
      <c r="P49" s="332"/>
      <c r="Q49" s="332"/>
      <c r="R49" s="333"/>
      <c r="S49" s="658">
        <v>1</v>
      </c>
      <c r="T49" s="659"/>
      <c r="U49" s="659"/>
      <c r="V49" s="660"/>
      <c r="W49" s="664"/>
      <c r="X49" s="665"/>
      <c r="Y49" s="665"/>
      <c r="Z49" s="666"/>
      <c r="AA49" s="652"/>
      <c r="AB49" s="653"/>
      <c r="AC49" s="653"/>
      <c r="AD49" s="653"/>
      <c r="AE49" s="653"/>
      <c r="AF49" s="653"/>
      <c r="AG49" s="654"/>
      <c r="AH49" s="331">
        <f t="shared" ref="AH49" si="12">AA49*100</f>
        <v>0</v>
      </c>
      <c r="AI49" s="332"/>
      <c r="AJ49" s="332"/>
      <c r="AK49" s="332"/>
      <c r="AL49" s="332"/>
      <c r="AM49" s="332"/>
      <c r="AN49" s="333"/>
      <c r="AO49" s="658"/>
      <c r="AP49" s="659"/>
      <c r="AQ49" s="659"/>
      <c r="AR49" s="660"/>
      <c r="AS49" s="664"/>
      <c r="AT49" s="665"/>
      <c r="AU49" s="665"/>
      <c r="AV49" s="692"/>
    </row>
    <row r="50" spans="3:48" ht="14.25" customHeight="1">
      <c r="C50" s="673"/>
      <c r="D50" s="674"/>
      <c r="E50" s="655"/>
      <c r="F50" s="656"/>
      <c r="G50" s="656"/>
      <c r="H50" s="656"/>
      <c r="I50" s="656"/>
      <c r="J50" s="656"/>
      <c r="K50" s="657"/>
      <c r="L50" s="334"/>
      <c r="M50" s="335"/>
      <c r="N50" s="335"/>
      <c r="O50" s="335"/>
      <c r="P50" s="335"/>
      <c r="Q50" s="335"/>
      <c r="R50" s="336"/>
      <c r="S50" s="661"/>
      <c r="T50" s="662"/>
      <c r="U50" s="662"/>
      <c r="V50" s="663"/>
      <c r="W50" s="667"/>
      <c r="X50" s="668"/>
      <c r="Y50" s="668"/>
      <c r="Z50" s="669"/>
      <c r="AA50" s="655"/>
      <c r="AB50" s="656"/>
      <c r="AC50" s="656"/>
      <c r="AD50" s="656"/>
      <c r="AE50" s="656"/>
      <c r="AF50" s="656"/>
      <c r="AG50" s="657"/>
      <c r="AH50" s="334"/>
      <c r="AI50" s="335"/>
      <c r="AJ50" s="335"/>
      <c r="AK50" s="335"/>
      <c r="AL50" s="335"/>
      <c r="AM50" s="335"/>
      <c r="AN50" s="336"/>
      <c r="AO50" s="661"/>
      <c r="AP50" s="662"/>
      <c r="AQ50" s="662"/>
      <c r="AR50" s="663"/>
      <c r="AS50" s="667"/>
      <c r="AT50" s="668"/>
      <c r="AU50" s="668"/>
      <c r="AV50" s="693"/>
    </row>
    <row r="51" spans="3:48" ht="14.25" customHeight="1">
      <c r="C51" s="620">
        <v>16</v>
      </c>
      <c r="D51" s="672"/>
      <c r="E51" s="652">
        <v>2</v>
      </c>
      <c r="F51" s="653"/>
      <c r="G51" s="653"/>
      <c r="H51" s="653"/>
      <c r="I51" s="653"/>
      <c r="J51" s="653"/>
      <c r="K51" s="654"/>
      <c r="L51" s="331">
        <f>E51*150</f>
        <v>300</v>
      </c>
      <c r="M51" s="332"/>
      <c r="N51" s="332"/>
      <c r="O51" s="332"/>
      <c r="P51" s="332"/>
      <c r="Q51" s="332"/>
      <c r="R51" s="333"/>
      <c r="S51" s="658"/>
      <c r="T51" s="659"/>
      <c r="U51" s="659"/>
      <c r="V51" s="660"/>
      <c r="W51" s="664"/>
      <c r="X51" s="665"/>
      <c r="Y51" s="665"/>
      <c r="Z51" s="666"/>
      <c r="AA51" s="652">
        <v>3</v>
      </c>
      <c r="AB51" s="653"/>
      <c r="AC51" s="653"/>
      <c r="AD51" s="653"/>
      <c r="AE51" s="653"/>
      <c r="AF51" s="653"/>
      <c r="AG51" s="654"/>
      <c r="AH51" s="331">
        <f t="shared" ref="AH51" si="13">AA51*100</f>
        <v>300</v>
      </c>
      <c r="AI51" s="332"/>
      <c r="AJ51" s="332"/>
      <c r="AK51" s="332"/>
      <c r="AL51" s="332"/>
      <c r="AM51" s="332"/>
      <c r="AN51" s="333"/>
      <c r="AO51" s="658"/>
      <c r="AP51" s="659"/>
      <c r="AQ51" s="659"/>
      <c r="AR51" s="660"/>
      <c r="AS51" s="664"/>
      <c r="AT51" s="665"/>
      <c r="AU51" s="665"/>
      <c r="AV51" s="692"/>
    </row>
    <row r="52" spans="3:48" ht="14.25" customHeight="1">
      <c r="C52" s="673"/>
      <c r="D52" s="674"/>
      <c r="E52" s="655"/>
      <c r="F52" s="656"/>
      <c r="G52" s="656"/>
      <c r="H52" s="656"/>
      <c r="I52" s="656"/>
      <c r="J52" s="656"/>
      <c r="K52" s="657"/>
      <c r="L52" s="334"/>
      <c r="M52" s="335"/>
      <c r="N52" s="335"/>
      <c r="O52" s="335"/>
      <c r="P52" s="335"/>
      <c r="Q52" s="335"/>
      <c r="R52" s="336"/>
      <c r="S52" s="661"/>
      <c r="T52" s="662"/>
      <c r="U52" s="662"/>
      <c r="V52" s="663"/>
      <c r="W52" s="667"/>
      <c r="X52" s="668"/>
      <c r="Y52" s="668"/>
      <c r="Z52" s="669"/>
      <c r="AA52" s="655"/>
      <c r="AB52" s="656"/>
      <c r="AC52" s="656"/>
      <c r="AD52" s="656"/>
      <c r="AE52" s="656"/>
      <c r="AF52" s="656"/>
      <c r="AG52" s="657"/>
      <c r="AH52" s="334"/>
      <c r="AI52" s="335"/>
      <c r="AJ52" s="335"/>
      <c r="AK52" s="335"/>
      <c r="AL52" s="335"/>
      <c r="AM52" s="335"/>
      <c r="AN52" s="336"/>
      <c r="AO52" s="661"/>
      <c r="AP52" s="662"/>
      <c r="AQ52" s="662"/>
      <c r="AR52" s="663"/>
      <c r="AS52" s="667"/>
      <c r="AT52" s="668"/>
      <c r="AU52" s="668"/>
      <c r="AV52" s="693"/>
    </row>
    <row r="53" spans="3:48" ht="14.25" customHeight="1">
      <c r="C53" s="675">
        <v>17</v>
      </c>
      <c r="D53" s="676"/>
      <c r="E53" s="652">
        <v>5</v>
      </c>
      <c r="F53" s="653"/>
      <c r="G53" s="653"/>
      <c r="H53" s="653"/>
      <c r="I53" s="653"/>
      <c r="J53" s="653"/>
      <c r="K53" s="654"/>
      <c r="L53" s="331">
        <f>E53*150</f>
        <v>750</v>
      </c>
      <c r="M53" s="332"/>
      <c r="N53" s="332"/>
      <c r="O53" s="332"/>
      <c r="P53" s="332"/>
      <c r="Q53" s="332"/>
      <c r="R53" s="333"/>
      <c r="S53" s="658"/>
      <c r="T53" s="659"/>
      <c r="U53" s="659"/>
      <c r="V53" s="660"/>
      <c r="W53" s="664"/>
      <c r="X53" s="665"/>
      <c r="Y53" s="665"/>
      <c r="Z53" s="666"/>
      <c r="AA53" s="652">
        <v>4</v>
      </c>
      <c r="AB53" s="653"/>
      <c r="AC53" s="653"/>
      <c r="AD53" s="653"/>
      <c r="AE53" s="653"/>
      <c r="AF53" s="653"/>
      <c r="AG53" s="654"/>
      <c r="AH53" s="331">
        <f t="shared" ref="AH53" si="14">AA53*100</f>
        <v>400</v>
      </c>
      <c r="AI53" s="332"/>
      <c r="AJ53" s="332"/>
      <c r="AK53" s="332"/>
      <c r="AL53" s="332"/>
      <c r="AM53" s="332"/>
      <c r="AN53" s="333"/>
      <c r="AO53" s="658"/>
      <c r="AP53" s="659"/>
      <c r="AQ53" s="659"/>
      <c r="AR53" s="660"/>
      <c r="AS53" s="664"/>
      <c r="AT53" s="665"/>
      <c r="AU53" s="665"/>
      <c r="AV53" s="692"/>
    </row>
    <row r="54" spans="3:48" ht="14.25" customHeight="1">
      <c r="C54" s="670"/>
      <c r="D54" s="671"/>
      <c r="E54" s="655"/>
      <c r="F54" s="656"/>
      <c r="G54" s="656"/>
      <c r="H54" s="656"/>
      <c r="I54" s="656"/>
      <c r="J54" s="656"/>
      <c r="K54" s="657"/>
      <c r="L54" s="334"/>
      <c r="M54" s="335"/>
      <c r="N54" s="335"/>
      <c r="O54" s="335"/>
      <c r="P54" s="335"/>
      <c r="Q54" s="335"/>
      <c r="R54" s="336"/>
      <c r="S54" s="661"/>
      <c r="T54" s="662"/>
      <c r="U54" s="662"/>
      <c r="V54" s="663"/>
      <c r="W54" s="667"/>
      <c r="X54" s="668"/>
      <c r="Y54" s="668"/>
      <c r="Z54" s="669"/>
      <c r="AA54" s="655"/>
      <c r="AB54" s="656"/>
      <c r="AC54" s="656"/>
      <c r="AD54" s="656"/>
      <c r="AE54" s="656"/>
      <c r="AF54" s="656"/>
      <c r="AG54" s="657"/>
      <c r="AH54" s="334"/>
      <c r="AI54" s="335"/>
      <c r="AJ54" s="335"/>
      <c r="AK54" s="335"/>
      <c r="AL54" s="335"/>
      <c r="AM54" s="335"/>
      <c r="AN54" s="336"/>
      <c r="AO54" s="661"/>
      <c r="AP54" s="662"/>
      <c r="AQ54" s="662"/>
      <c r="AR54" s="663"/>
      <c r="AS54" s="667"/>
      <c r="AT54" s="668"/>
      <c r="AU54" s="668"/>
      <c r="AV54" s="693"/>
    </row>
    <row r="55" spans="3:48" ht="14.25" customHeight="1">
      <c r="C55" s="648">
        <v>18</v>
      </c>
      <c r="D55" s="649"/>
      <c r="E55" s="652">
        <v>4</v>
      </c>
      <c r="F55" s="653"/>
      <c r="G55" s="653"/>
      <c r="H55" s="653"/>
      <c r="I55" s="653"/>
      <c r="J55" s="653"/>
      <c r="K55" s="654"/>
      <c r="L55" s="331">
        <f>E55*150</f>
        <v>600</v>
      </c>
      <c r="M55" s="332"/>
      <c r="N55" s="332"/>
      <c r="O55" s="332"/>
      <c r="P55" s="332"/>
      <c r="Q55" s="332"/>
      <c r="R55" s="333"/>
      <c r="S55" s="658"/>
      <c r="T55" s="659"/>
      <c r="U55" s="659"/>
      <c r="V55" s="660"/>
      <c r="W55" s="664"/>
      <c r="X55" s="665"/>
      <c r="Y55" s="665"/>
      <c r="Z55" s="666"/>
      <c r="AA55" s="652">
        <v>26</v>
      </c>
      <c r="AB55" s="653"/>
      <c r="AC55" s="653"/>
      <c r="AD55" s="653"/>
      <c r="AE55" s="653"/>
      <c r="AF55" s="653"/>
      <c r="AG55" s="654"/>
      <c r="AH55" s="331">
        <f t="shared" ref="AH55" si="15">AA55*100</f>
        <v>2600</v>
      </c>
      <c r="AI55" s="332"/>
      <c r="AJ55" s="332"/>
      <c r="AK55" s="332"/>
      <c r="AL55" s="332"/>
      <c r="AM55" s="332"/>
      <c r="AN55" s="333"/>
      <c r="AO55" s="658">
        <v>2</v>
      </c>
      <c r="AP55" s="659"/>
      <c r="AQ55" s="659"/>
      <c r="AR55" s="660"/>
      <c r="AS55" s="664"/>
      <c r="AT55" s="665"/>
      <c r="AU55" s="665"/>
      <c r="AV55" s="692"/>
    </row>
    <row r="56" spans="3:48" ht="14.25" customHeight="1">
      <c r="C56" s="670"/>
      <c r="D56" s="671"/>
      <c r="E56" s="655"/>
      <c r="F56" s="656"/>
      <c r="G56" s="656"/>
      <c r="H56" s="656"/>
      <c r="I56" s="656"/>
      <c r="J56" s="656"/>
      <c r="K56" s="657"/>
      <c r="L56" s="334"/>
      <c r="M56" s="335"/>
      <c r="N56" s="335"/>
      <c r="O56" s="335"/>
      <c r="P56" s="335"/>
      <c r="Q56" s="335"/>
      <c r="R56" s="336"/>
      <c r="S56" s="661"/>
      <c r="T56" s="662"/>
      <c r="U56" s="662"/>
      <c r="V56" s="663"/>
      <c r="W56" s="667"/>
      <c r="X56" s="668"/>
      <c r="Y56" s="668"/>
      <c r="Z56" s="669"/>
      <c r="AA56" s="655"/>
      <c r="AB56" s="656"/>
      <c r="AC56" s="656"/>
      <c r="AD56" s="656"/>
      <c r="AE56" s="656"/>
      <c r="AF56" s="656"/>
      <c r="AG56" s="657"/>
      <c r="AH56" s="334"/>
      <c r="AI56" s="335"/>
      <c r="AJ56" s="335"/>
      <c r="AK56" s="335"/>
      <c r="AL56" s="335"/>
      <c r="AM56" s="335"/>
      <c r="AN56" s="336"/>
      <c r="AO56" s="661"/>
      <c r="AP56" s="662"/>
      <c r="AQ56" s="662"/>
      <c r="AR56" s="663"/>
      <c r="AS56" s="667"/>
      <c r="AT56" s="668"/>
      <c r="AU56" s="668"/>
      <c r="AV56" s="693"/>
    </row>
    <row r="57" spans="3:48" ht="14.25" customHeight="1">
      <c r="C57" s="648">
        <v>19</v>
      </c>
      <c r="D57" s="649"/>
      <c r="E57" s="652">
        <v>2</v>
      </c>
      <c r="F57" s="653"/>
      <c r="G57" s="653"/>
      <c r="H57" s="653"/>
      <c r="I57" s="653"/>
      <c r="J57" s="653"/>
      <c r="K57" s="654"/>
      <c r="L57" s="331">
        <f>E57*150</f>
        <v>300</v>
      </c>
      <c r="M57" s="332"/>
      <c r="N57" s="332"/>
      <c r="O57" s="332"/>
      <c r="P57" s="332"/>
      <c r="Q57" s="332"/>
      <c r="R57" s="333"/>
      <c r="S57" s="658"/>
      <c r="T57" s="659"/>
      <c r="U57" s="659"/>
      <c r="V57" s="660"/>
      <c r="W57" s="664"/>
      <c r="X57" s="665"/>
      <c r="Y57" s="665"/>
      <c r="Z57" s="666"/>
      <c r="AA57" s="652"/>
      <c r="AB57" s="653"/>
      <c r="AC57" s="653"/>
      <c r="AD57" s="653"/>
      <c r="AE57" s="653"/>
      <c r="AF57" s="653"/>
      <c r="AG57" s="654"/>
      <c r="AH57" s="331">
        <f t="shared" ref="AH57" si="16">AA57*100</f>
        <v>0</v>
      </c>
      <c r="AI57" s="332"/>
      <c r="AJ57" s="332"/>
      <c r="AK57" s="332"/>
      <c r="AL57" s="332"/>
      <c r="AM57" s="332"/>
      <c r="AN57" s="333"/>
      <c r="AO57" s="658"/>
      <c r="AP57" s="659"/>
      <c r="AQ57" s="659"/>
      <c r="AR57" s="660"/>
      <c r="AS57" s="664"/>
      <c r="AT57" s="665"/>
      <c r="AU57" s="665"/>
      <c r="AV57" s="692"/>
    </row>
    <row r="58" spans="3:48" ht="14.25" customHeight="1">
      <c r="C58" s="670"/>
      <c r="D58" s="671"/>
      <c r="E58" s="655"/>
      <c r="F58" s="656"/>
      <c r="G58" s="656"/>
      <c r="H58" s="656"/>
      <c r="I58" s="656"/>
      <c r="J58" s="656"/>
      <c r="K58" s="657"/>
      <c r="L58" s="334"/>
      <c r="M58" s="335"/>
      <c r="N58" s="335"/>
      <c r="O58" s="335"/>
      <c r="P58" s="335"/>
      <c r="Q58" s="335"/>
      <c r="R58" s="336"/>
      <c r="S58" s="661"/>
      <c r="T58" s="662"/>
      <c r="U58" s="662"/>
      <c r="V58" s="663"/>
      <c r="W58" s="667"/>
      <c r="X58" s="668"/>
      <c r="Y58" s="668"/>
      <c r="Z58" s="669"/>
      <c r="AA58" s="655"/>
      <c r="AB58" s="656"/>
      <c r="AC58" s="656"/>
      <c r="AD58" s="656"/>
      <c r="AE58" s="656"/>
      <c r="AF58" s="656"/>
      <c r="AG58" s="657"/>
      <c r="AH58" s="334"/>
      <c r="AI58" s="335"/>
      <c r="AJ58" s="335"/>
      <c r="AK58" s="335"/>
      <c r="AL58" s="335"/>
      <c r="AM58" s="335"/>
      <c r="AN58" s="336"/>
      <c r="AO58" s="661"/>
      <c r="AP58" s="662"/>
      <c r="AQ58" s="662"/>
      <c r="AR58" s="663"/>
      <c r="AS58" s="667"/>
      <c r="AT58" s="668"/>
      <c r="AU58" s="668"/>
      <c r="AV58" s="693"/>
    </row>
    <row r="59" spans="3:48" ht="14.25" customHeight="1">
      <c r="C59" s="648">
        <v>20</v>
      </c>
      <c r="D59" s="649"/>
      <c r="E59" s="652">
        <v>4</v>
      </c>
      <c r="F59" s="653"/>
      <c r="G59" s="653"/>
      <c r="H59" s="653"/>
      <c r="I59" s="653"/>
      <c r="J59" s="653"/>
      <c r="K59" s="654"/>
      <c r="L59" s="331">
        <f>E59*150</f>
        <v>600</v>
      </c>
      <c r="M59" s="332"/>
      <c r="N59" s="332"/>
      <c r="O59" s="332"/>
      <c r="P59" s="332"/>
      <c r="Q59" s="332"/>
      <c r="R59" s="333"/>
      <c r="S59" s="658"/>
      <c r="T59" s="659"/>
      <c r="U59" s="659"/>
      <c r="V59" s="660"/>
      <c r="W59" s="664"/>
      <c r="X59" s="665"/>
      <c r="Y59" s="665"/>
      <c r="Z59" s="666"/>
      <c r="AA59" s="652">
        <v>3</v>
      </c>
      <c r="AB59" s="653"/>
      <c r="AC59" s="653"/>
      <c r="AD59" s="653"/>
      <c r="AE59" s="653"/>
      <c r="AF59" s="653"/>
      <c r="AG59" s="654"/>
      <c r="AH59" s="331">
        <f t="shared" ref="AH59" si="17">AA59*100</f>
        <v>300</v>
      </c>
      <c r="AI59" s="332"/>
      <c r="AJ59" s="332"/>
      <c r="AK59" s="332"/>
      <c r="AL59" s="332"/>
      <c r="AM59" s="332"/>
      <c r="AN59" s="333"/>
      <c r="AO59" s="658"/>
      <c r="AP59" s="659"/>
      <c r="AQ59" s="659"/>
      <c r="AR59" s="660"/>
      <c r="AS59" s="664"/>
      <c r="AT59" s="665"/>
      <c r="AU59" s="665"/>
      <c r="AV59" s="692"/>
    </row>
    <row r="60" spans="3:48" ht="14.25" customHeight="1">
      <c r="C60" s="670"/>
      <c r="D60" s="671"/>
      <c r="E60" s="655"/>
      <c r="F60" s="656"/>
      <c r="G60" s="656"/>
      <c r="H60" s="656"/>
      <c r="I60" s="656"/>
      <c r="J60" s="656"/>
      <c r="K60" s="657"/>
      <c r="L60" s="334"/>
      <c r="M60" s="335"/>
      <c r="N60" s="335"/>
      <c r="O60" s="335"/>
      <c r="P60" s="335"/>
      <c r="Q60" s="335"/>
      <c r="R60" s="336"/>
      <c r="S60" s="661"/>
      <c r="T60" s="662"/>
      <c r="U60" s="662"/>
      <c r="V60" s="663"/>
      <c r="W60" s="667"/>
      <c r="X60" s="668"/>
      <c r="Y60" s="668"/>
      <c r="Z60" s="669"/>
      <c r="AA60" s="655"/>
      <c r="AB60" s="656"/>
      <c r="AC60" s="656"/>
      <c r="AD60" s="656"/>
      <c r="AE60" s="656"/>
      <c r="AF60" s="656"/>
      <c r="AG60" s="657"/>
      <c r="AH60" s="334"/>
      <c r="AI60" s="335"/>
      <c r="AJ60" s="335"/>
      <c r="AK60" s="335"/>
      <c r="AL60" s="335"/>
      <c r="AM60" s="335"/>
      <c r="AN60" s="336"/>
      <c r="AO60" s="661"/>
      <c r="AP60" s="662"/>
      <c r="AQ60" s="662"/>
      <c r="AR60" s="663"/>
      <c r="AS60" s="667"/>
      <c r="AT60" s="668"/>
      <c r="AU60" s="668"/>
      <c r="AV60" s="693"/>
    </row>
    <row r="61" spans="3:48" ht="14.25" customHeight="1">
      <c r="C61" s="648">
        <v>21</v>
      </c>
      <c r="D61" s="649"/>
      <c r="E61" s="652">
        <v>2</v>
      </c>
      <c r="F61" s="653"/>
      <c r="G61" s="653"/>
      <c r="H61" s="653"/>
      <c r="I61" s="653"/>
      <c r="J61" s="653"/>
      <c r="K61" s="654"/>
      <c r="L61" s="331">
        <f>E61*150</f>
        <v>300</v>
      </c>
      <c r="M61" s="332"/>
      <c r="N61" s="332"/>
      <c r="O61" s="332"/>
      <c r="P61" s="332"/>
      <c r="Q61" s="332"/>
      <c r="R61" s="333"/>
      <c r="S61" s="658"/>
      <c r="T61" s="659"/>
      <c r="U61" s="659"/>
      <c r="V61" s="660"/>
      <c r="W61" s="664"/>
      <c r="X61" s="665"/>
      <c r="Y61" s="665"/>
      <c r="Z61" s="666"/>
      <c r="AA61" s="652"/>
      <c r="AB61" s="653"/>
      <c r="AC61" s="653"/>
      <c r="AD61" s="653"/>
      <c r="AE61" s="653"/>
      <c r="AF61" s="653"/>
      <c r="AG61" s="654"/>
      <c r="AH61" s="331">
        <f t="shared" ref="AH61" si="18">AA61*100</f>
        <v>0</v>
      </c>
      <c r="AI61" s="332"/>
      <c r="AJ61" s="332"/>
      <c r="AK61" s="332"/>
      <c r="AL61" s="332"/>
      <c r="AM61" s="332"/>
      <c r="AN61" s="333"/>
      <c r="AO61" s="658"/>
      <c r="AP61" s="659"/>
      <c r="AQ61" s="659"/>
      <c r="AR61" s="660"/>
      <c r="AS61" s="664"/>
      <c r="AT61" s="665"/>
      <c r="AU61" s="665"/>
      <c r="AV61" s="692"/>
    </row>
    <row r="62" spans="3:48" ht="14.25" customHeight="1">
      <c r="C62" s="670"/>
      <c r="D62" s="671"/>
      <c r="E62" s="655"/>
      <c r="F62" s="656"/>
      <c r="G62" s="656"/>
      <c r="H62" s="656"/>
      <c r="I62" s="656"/>
      <c r="J62" s="656"/>
      <c r="K62" s="657"/>
      <c r="L62" s="334"/>
      <c r="M62" s="335"/>
      <c r="N62" s="335"/>
      <c r="O62" s="335"/>
      <c r="P62" s="335"/>
      <c r="Q62" s="335"/>
      <c r="R62" s="336"/>
      <c r="S62" s="661"/>
      <c r="T62" s="662"/>
      <c r="U62" s="662"/>
      <c r="V62" s="663"/>
      <c r="W62" s="667"/>
      <c r="X62" s="668"/>
      <c r="Y62" s="668"/>
      <c r="Z62" s="669"/>
      <c r="AA62" s="655"/>
      <c r="AB62" s="656"/>
      <c r="AC62" s="656"/>
      <c r="AD62" s="656"/>
      <c r="AE62" s="656"/>
      <c r="AF62" s="656"/>
      <c r="AG62" s="657"/>
      <c r="AH62" s="334"/>
      <c r="AI62" s="335"/>
      <c r="AJ62" s="335"/>
      <c r="AK62" s="335"/>
      <c r="AL62" s="335"/>
      <c r="AM62" s="335"/>
      <c r="AN62" s="336"/>
      <c r="AO62" s="661"/>
      <c r="AP62" s="662"/>
      <c r="AQ62" s="662"/>
      <c r="AR62" s="663"/>
      <c r="AS62" s="667"/>
      <c r="AT62" s="668"/>
      <c r="AU62" s="668"/>
      <c r="AV62" s="693"/>
    </row>
    <row r="63" spans="3:48" ht="14.25" customHeight="1">
      <c r="C63" s="648">
        <v>22</v>
      </c>
      <c r="D63" s="649"/>
      <c r="E63" s="652">
        <v>20</v>
      </c>
      <c r="F63" s="653"/>
      <c r="G63" s="653"/>
      <c r="H63" s="653"/>
      <c r="I63" s="653"/>
      <c r="J63" s="653"/>
      <c r="K63" s="654"/>
      <c r="L63" s="331">
        <f>E63*150</f>
        <v>3000</v>
      </c>
      <c r="M63" s="332"/>
      <c r="N63" s="332"/>
      <c r="O63" s="332"/>
      <c r="P63" s="332"/>
      <c r="Q63" s="332"/>
      <c r="R63" s="333"/>
      <c r="S63" s="658">
        <v>4</v>
      </c>
      <c r="T63" s="659"/>
      <c r="U63" s="659"/>
      <c r="V63" s="660"/>
      <c r="W63" s="664"/>
      <c r="X63" s="665"/>
      <c r="Y63" s="665"/>
      <c r="Z63" s="666"/>
      <c r="AA63" s="652">
        <v>3</v>
      </c>
      <c r="AB63" s="653"/>
      <c r="AC63" s="653"/>
      <c r="AD63" s="653"/>
      <c r="AE63" s="653"/>
      <c r="AF63" s="653"/>
      <c r="AG63" s="654"/>
      <c r="AH63" s="331">
        <f t="shared" ref="AH63" si="19">AA63*100</f>
        <v>300</v>
      </c>
      <c r="AI63" s="332"/>
      <c r="AJ63" s="332"/>
      <c r="AK63" s="332"/>
      <c r="AL63" s="332"/>
      <c r="AM63" s="332"/>
      <c r="AN63" s="333"/>
      <c r="AO63" s="658"/>
      <c r="AP63" s="659"/>
      <c r="AQ63" s="659"/>
      <c r="AR63" s="660"/>
      <c r="AS63" s="664"/>
      <c r="AT63" s="665"/>
      <c r="AU63" s="665"/>
      <c r="AV63" s="692"/>
    </row>
    <row r="64" spans="3:48" ht="14.25" customHeight="1">
      <c r="C64" s="670"/>
      <c r="D64" s="671"/>
      <c r="E64" s="655"/>
      <c r="F64" s="656"/>
      <c r="G64" s="656"/>
      <c r="H64" s="656"/>
      <c r="I64" s="656"/>
      <c r="J64" s="656"/>
      <c r="K64" s="657"/>
      <c r="L64" s="334"/>
      <c r="M64" s="335"/>
      <c r="N64" s="335"/>
      <c r="O64" s="335"/>
      <c r="P64" s="335"/>
      <c r="Q64" s="335"/>
      <c r="R64" s="336"/>
      <c r="S64" s="661"/>
      <c r="T64" s="662"/>
      <c r="U64" s="662"/>
      <c r="V64" s="663"/>
      <c r="W64" s="667"/>
      <c r="X64" s="668"/>
      <c r="Y64" s="668"/>
      <c r="Z64" s="669"/>
      <c r="AA64" s="655"/>
      <c r="AB64" s="656"/>
      <c r="AC64" s="656"/>
      <c r="AD64" s="656"/>
      <c r="AE64" s="656"/>
      <c r="AF64" s="656"/>
      <c r="AG64" s="657"/>
      <c r="AH64" s="334"/>
      <c r="AI64" s="335"/>
      <c r="AJ64" s="335"/>
      <c r="AK64" s="335"/>
      <c r="AL64" s="335"/>
      <c r="AM64" s="335"/>
      <c r="AN64" s="336"/>
      <c r="AO64" s="661"/>
      <c r="AP64" s="662"/>
      <c r="AQ64" s="662"/>
      <c r="AR64" s="663"/>
      <c r="AS64" s="667"/>
      <c r="AT64" s="668"/>
      <c r="AU64" s="668"/>
      <c r="AV64" s="693"/>
    </row>
    <row r="65" spans="3:48" ht="14.25" customHeight="1">
      <c r="C65" s="648">
        <v>23</v>
      </c>
      <c r="D65" s="649"/>
      <c r="E65" s="652">
        <v>30</v>
      </c>
      <c r="F65" s="653"/>
      <c r="G65" s="653"/>
      <c r="H65" s="653"/>
      <c r="I65" s="653"/>
      <c r="J65" s="653"/>
      <c r="K65" s="654"/>
      <c r="L65" s="331">
        <f>E65*150</f>
        <v>4500</v>
      </c>
      <c r="M65" s="332"/>
      <c r="N65" s="332"/>
      <c r="O65" s="332"/>
      <c r="P65" s="332"/>
      <c r="Q65" s="332"/>
      <c r="R65" s="333"/>
      <c r="S65" s="658">
        <v>5</v>
      </c>
      <c r="T65" s="659"/>
      <c r="U65" s="659"/>
      <c r="V65" s="660"/>
      <c r="W65" s="664">
        <v>20</v>
      </c>
      <c r="X65" s="665"/>
      <c r="Y65" s="665"/>
      <c r="Z65" s="666"/>
      <c r="AA65" s="652">
        <v>4</v>
      </c>
      <c r="AB65" s="653"/>
      <c r="AC65" s="653"/>
      <c r="AD65" s="653"/>
      <c r="AE65" s="653"/>
      <c r="AF65" s="653"/>
      <c r="AG65" s="654"/>
      <c r="AH65" s="331">
        <f t="shared" ref="AH65" si="20">AA65*100</f>
        <v>400</v>
      </c>
      <c r="AI65" s="332"/>
      <c r="AJ65" s="332"/>
      <c r="AK65" s="332"/>
      <c r="AL65" s="332"/>
      <c r="AM65" s="332"/>
      <c r="AN65" s="333"/>
      <c r="AO65" s="658"/>
      <c r="AP65" s="659"/>
      <c r="AQ65" s="659"/>
      <c r="AR65" s="660"/>
      <c r="AS65" s="664"/>
      <c r="AT65" s="665"/>
      <c r="AU65" s="665"/>
      <c r="AV65" s="692"/>
    </row>
    <row r="66" spans="3:48" ht="14.25" customHeight="1">
      <c r="C66" s="670"/>
      <c r="D66" s="671"/>
      <c r="E66" s="655"/>
      <c r="F66" s="656"/>
      <c r="G66" s="656"/>
      <c r="H66" s="656"/>
      <c r="I66" s="656"/>
      <c r="J66" s="656"/>
      <c r="K66" s="657"/>
      <c r="L66" s="334"/>
      <c r="M66" s="335"/>
      <c r="N66" s="335"/>
      <c r="O66" s="335"/>
      <c r="P66" s="335"/>
      <c r="Q66" s="335"/>
      <c r="R66" s="336"/>
      <c r="S66" s="661"/>
      <c r="T66" s="662"/>
      <c r="U66" s="662"/>
      <c r="V66" s="663"/>
      <c r="W66" s="667"/>
      <c r="X66" s="668"/>
      <c r="Y66" s="668"/>
      <c r="Z66" s="669"/>
      <c r="AA66" s="655"/>
      <c r="AB66" s="656"/>
      <c r="AC66" s="656"/>
      <c r="AD66" s="656"/>
      <c r="AE66" s="656"/>
      <c r="AF66" s="656"/>
      <c r="AG66" s="657"/>
      <c r="AH66" s="334"/>
      <c r="AI66" s="335"/>
      <c r="AJ66" s="335"/>
      <c r="AK66" s="335"/>
      <c r="AL66" s="335"/>
      <c r="AM66" s="335"/>
      <c r="AN66" s="336"/>
      <c r="AO66" s="661"/>
      <c r="AP66" s="662"/>
      <c r="AQ66" s="662"/>
      <c r="AR66" s="663"/>
      <c r="AS66" s="667"/>
      <c r="AT66" s="668"/>
      <c r="AU66" s="668"/>
      <c r="AV66" s="693"/>
    </row>
    <row r="67" spans="3:48" ht="14.25" customHeight="1">
      <c r="C67" s="648">
        <v>24</v>
      </c>
      <c r="D67" s="649"/>
      <c r="E67" s="652"/>
      <c r="F67" s="653"/>
      <c r="G67" s="653"/>
      <c r="H67" s="653"/>
      <c r="I67" s="653"/>
      <c r="J67" s="653"/>
      <c r="K67" s="654"/>
      <c r="L67" s="331">
        <f>E67*150</f>
        <v>0</v>
      </c>
      <c r="M67" s="332"/>
      <c r="N67" s="332"/>
      <c r="O67" s="332"/>
      <c r="P67" s="332"/>
      <c r="Q67" s="332"/>
      <c r="R67" s="333"/>
      <c r="S67" s="658"/>
      <c r="T67" s="659"/>
      <c r="U67" s="659"/>
      <c r="V67" s="660"/>
      <c r="W67" s="664"/>
      <c r="X67" s="665"/>
      <c r="Y67" s="665"/>
      <c r="Z67" s="666"/>
      <c r="AA67" s="652">
        <v>4</v>
      </c>
      <c r="AB67" s="653"/>
      <c r="AC67" s="653"/>
      <c r="AD67" s="653"/>
      <c r="AE67" s="653"/>
      <c r="AF67" s="653"/>
      <c r="AG67" s="654"/>
      <c r="AH67" s="331">
        <f t="shared" ref="AH67" si="21">AA67*100</f>
        <v>400</v>
      </c>
      <c r="AI67" s="332"/>
      <c r="AJ67" s="332"/>
      <c r="AK67" s="332"/>
      <c r="AL67" s="332"/>
      <c r="AM67" s="332"/>
      <c r="AN67" s="333"/>
      <c r="AO67" s="658"/>
      <c r="AP67" s="659"/>
      <c r="AQ67" s="659"/>
      <c r="AR67" s="660"/>
      <c r="AS67" s="664"/>
      <c r="AT67" s="665"/>
      <c r="AU67" s="665"/>
      <c r="AV67" s="692"/>
    </row>
    <row r="68" spans="3:48" ht="14.25" customHeight="1">
      <c r="C68" s="670"/>
      <c r="D68" s="671"/>
      <c r="E68" s="655"/>
      <c r="F68" s="656"/>
      <c r="G68" s="656"/>
      <c r="H68" s="656"/>
      <c r="I68" s="656"/>
      <c r="J68" s="656"/>
      <c r="K68" s="657"/>
      <c r="L68" s="334"/>
      <c r="M68" s="335"/>
      <c r="N68" s="335"/>
      <c r="O68" s="335"/>
      <c r="P68" s="335"/>
      <c r="Q68" s="335"/>
      <c r="R68" s="336"/>
      <c r="S68" s="661"/>
      <c r="T68" s="662"/>
      <c r="U68" s="662"/>
      <c r="V68" s="663"/>
      <c r="W68" s="667"/>
      <c r="X68" s="668"/>
      <c r="Y68" s="668"/>
      <c r="Z68" s="669"/>
      <c r="AA68" s="655"/>
      <c r="AB68" s="656"/>
      <c r="AC68" s="656"/>
      <c r="AD68" s="656"/>
      <c r="AE68" s="656"/>
      <c r="AF68" s="656"/>
      <c r="AG68" s="657"/>
      <c r="AH68" s="334"/>
      <c r="AI68" s="335"/>
      <c r="AJ68" s="335"/>
      <c r="AK68" s="335"/>
      <c r="AL68" s="335"/>
      <c r="AM68" s="335"/>
      <c r="AN68" s="336"/>
      <c r="AO68" s="661"/>
      <c r="AP68" s="662"/>
      <c r="AQ68" s="662"/>
      <c r="AR68" s="663"/>
      <c r="AS68" s="667"/>
      <c r="AT68" s="668"/>
      <c r="AU68" s="668"/>
      <c r="AV68" s="693"/>
    </row>
    <row r="69" spans="3:48" ht="14.25" customHeight="1">
      <c r="C69" s="648">
        <v>25</v>
      </c>
      <c r="D69" s="649"/>
      <c r="E69" s="652">
        <v>10</v>
      </c>
      <c r="F69" s="653"/>
      <c r="G69" s="653"/>
      <c r="H69" s="653"/>
      <c r="I69" s="653"/>
      <c r="J69" s="653"/>
      <c r="K69" s="654"/>
      <c r="L69" s="331">
        <f>E69*150</f>
        <v>1500</v>
      </c>
      <c r="M69" s="332"/>
      <c r="N69" s="332"/>
      <c r="O69" s="332"/>
      <c r="P69" s="332"/>
      <c r="Q69" s="332"/>
      <c r="R69" s="333"/>
      <c r="S69" s="658"/>
      <c r="T69" s="659"/>
      <c r="U69" s="659"/>
      <c r="V69" s="660"/>
      <c r="W69" s="664"/>
      <c r="X69" s="665"/>
      <c r="Y69" s="665"/>
      <c r="Z69" s="666"/>
      <c r="AA69" s="652">
        <v>51</v>
      </c>
      <c r="AB69" s="653"/>
      <c r="AC69" s="653"/>
      <c r="AD69" s="653"/>
      <c r="AE69" s="653"/>
      <c r="AF69" s="653"/>
      <c r="AG69" s="654"/>
      <c r="AH69" s="331">
        <f t="shared" ref="AH69" si="22">AA69*100</f>
        <v>5100</v>
      </c>
      <c r="AI69" s="332"/>
      <c r="AJ69" s="332"/>
      <c r="AK69" s="332"/>
      <c r="AL69" s="332"/>
      <c r="AM69" s="332"/>
      <c r="AN69" s="333"/>
      <c r="AO69" s="658">
        <v>4</v>
      </c>
      <c r="AP69" s="659"/>
      <c r="AQ69" s="659"/>
      <c r="AR69" s="660"/>
      <c r="AS69" s="664">
        <v>15</v>
      </c>
      <c r="AT69" s="665"/>
      <c r="AU69" s="665"/>
      <c r="AV69" s="692"/>
    </row>
    <row r="70" spans="3:48" ht="14.25" customHeight="1">
      <c r="C70" s="670"/>
      <c r="D70" s="671"/>
      <c r="E70" s="655"/>
      <c r="F70" s="656"/>
      <c r="G70" s="656"/>
      <c r="H70" s="656"/>
      <c r="I70" s="656"/>
      <c r="J70" s="656"/>
      <c r="K70" s="657"/>
      <c r="L70" s="334"/>
      <c r="M70" s="335"/>
      <c r="N70" s="335"/>
      <c r="O70" s="335"/>
      <c r="P70" s="335"/>
      <c r="Q70" s="335"/>
      <c r="R70" s="336"/>
      <c r="S70" s="661"/>
      <c r="T70" s="662"/>
      <c r="U70" s="662"/>
      <c r="V70" s="663"/>
      <c r="W70" s="667"/>
      <c r="X70" s="668"/>
      <c r="Y70" s="668"/>
      <c r="Z70" s="669"/>
      <c r="AA70" s="655"/>
      <c r="AB70" s="656"/>
      <c r="AC70" s="656"/>
      <c r="AD70" s="656"/>
      <c r="AE70" s="656"/>
      <c r="AF70" s="656"/>
      <c r="AG70" s="657"/>
      <c r="AH70" s="334"/>
      <c r="AI70" s="335"/>
      <c r="AJ70" s="335"/>
      <c r="AK70" s="335"/>
      <c r="AL70" s="335"/>
      <c r="AM70" s="335"/>
      <c r="AN70" s="336"/>
      <c r="AO70" s="661"/>
      <c r="AP70" s="662"/>
      <c r="AQ70" s="662"/>
      <c r="AR70" s="663"/>
      <c r="AS70" s="667"/>
      <c r="AT70" s="668"/>
      <c r="AU70" s="668"/>
      <c r="AV70" s="693"/>
    </row>
    <row r="71" spans="3:48" ht="14.25" customHeight="1">
      <c r="C71" s="648">
        <v>26</v>
      </c>
      <c r="D71" s="649"/>
      <c r="E71" s="652">
        <v>5</v>
      </c>
      <c r="F71" s="653"/>
      <c r="G71" s="653"/>
      <c r="H71" s="653"/>
      <c r="I71" s="653"/>
      <c r="J71" s="653"/>
      <c r="K71" s="654"/>
      <c r="L71" s="331">
        <f>E71*150</f>
        <v>750</v>
      </c>
      <c r="M71" s="332"/>
      <c r="N71" s="332"/>
      <c r="O71" s="332"/>
      <c r="P71" s="332"/>
      <c r="Q71" s="332"/>
      <c r="R71" s="333"/>
      <c r="S71" s="658">
        <v>1</v>
      </c>
      <c r="T71" s="659"/>
      <c r="U71" s="659"/>
      <c r="V71" s="660"/>
      <c r="W71" s="664"/>
      <c r="X71" s="665"/>
      <c r="Y71" s="665"/>
      <c r="Z71" s="666"/>
      <c r="AA71" s="652">
        <v>19</v>
      </c>
      <c r="AB71" s="653"/>
      <c r="AC71" s="653"/>
      <c r="AD71" s="653"/>
      <c r="AE71" s="653"/>
      <c r="AF71" s="653"/>
      <c r="AG71" s="654"/>
      <c r="AH71" s="331">
        <f t="shared" ref="AH71" si="23">AA71*100</f>
        <v>1900</v>
      </c>
      <c r="AI71" s="332"/>
      <c r="AJ71" s="332"/>
      <c r="AK71" s="332"/>
      <c r="AL71" s="332"/>
      <c r="AM71" s="332"/>
      <c r="AN71" s="333"/>
      <c r="AO71" s="658">
        <v>5</v>
      </c>
      <c r="AP71" s="659"/>
      <c r="AQ71" s="659"/>
      <c r="AR71" s="660"/>
      <c r="AS71" s="664"/>
      <c r="AT71" s="665"/>
      <c r="AU71" s="665"/>
      <c r="AV71" s="692"/>
    </row>
    <row r="72" spans="3:48" ht="14.25" customHeight="1">
      <c r="C72" s="670"/>
      <c r="D72" s="671"/>
      <c r="E72" s="655"/>
      <c r="F72" s="656"/>
      <c r="G72" s="656"/>
      <c r="H72" s="656"/>
      <c r="I72" s="656"/>
      <c r="J72" s="656"/>
      <c r="K72" s="657"/>
      <c r="L72" s="334"/>
      <c r="M72" s="335"/>
      <c r="N72" s="335"/>
      <c r="O72" s="335"/>
      <c r="P72" s="335"/>
      <c r="Q72" s="335"/>
      <c r="R72" s="336"/>
      <c r="S72" s="661"/>
      <c r="T72" s="662"/>
      <c r="U72" s="662"/>
      <c r="V72" s="663"/>
      <c r="W72" s="667"/>
      <c r="X72" s="668"/>
      <c r="Y72" s="668"/>
      <c r="Z72" s="669"/>
      <c r="AA72" s="655"/>
      <c r="AB72" s="656"/>
      <c r="AC72" s="656"/>
      <c r="AD72" s="656"/>
      <c r="AE72" s="656"/>
      <c r="AF72" s="656"/>
      <c r="AG72" s="657"/>
      <c r="AH72" s="334"/>
      <c r="AI72" s="335"/>
      <c r="AJ72" s="335"/>
      <c r="AK72" s="335"/>
      <c r="AL72" s="335"/>
      <c r="AM72" s="335"/>
      <c r="AN72" s="336"/>
      <c r="AO72" s="661"/>
      <c r="AP72" s="662"/>
      <c r="AQ72" s="662"/>
      <c r="AR72" s="663"/>
      <c r="AS72" s="667"/>
      <c r="AT72" s="668"/>
      <c r="AU72" s="668"/>
      <c r="AV72" s="693"/>
    </row>
    <row r="73" spans="3:48" ht="14.25" customHeight="1">
      <c r="C73" s="648">
        <v>27</v>
      </c>
      <c r="D73" s="649"/>
      <c r="E73" s="652">
        <v>4</v>
      </c>
      <c r="F73" s="653"/>
      <c r="G73" s="653"/>
      <c r="H73" s="653"/>
      <c r="I73" s="653"/>
      <c r="J73" s="653"/>
      <c r="K73" s="654"/>
      <c r="L73" s="331">
        <f>E73*150</f>
        <v>600</v>
      </c>
      <c r="M73" s="332"/>
      <c r="N73" s="332"/>
      <c r="O73" s="332"/>
      <c r="P73" s="332"/>
      <c r="Q73" s="332"/>
      <c r="R73" s="333"/>
      <c r="S73" s="658"/>
      <c r="T73" s="659"/>
      <c r="U73" s="659"/>
      <c r="V73" s="660"/>
      <c r="W73" s="664"/>
      <c r="X73" s="665"/>
      <c r="Y73" s="665"/>
      <c r="Z73" s="666"/>
      <c r="AA73" s="652">
        <v>4</v>
      </c>
      <c r="AB73" s="653"/>
      <c r="AC73" s="653"/>
      <c r="AD73" s="653"/>
      <c r="AE73" s="653"/>
      <c r="AF73" s="653"/>
      <c r="AG73" s="654"/>
      <c r="AH73" s="331">
        <f t="shared" ref="AH73" si="24">AA73*100</f>
        <v>400</v>
      </c>
      <c r="AI73" s="332"/>
      <c r="AJ73" s="332"/>
      <c r="AK73" s="332"/>
      <c r="AL73" s="332"/>
      <c r="AM73" s="332"/>
      <c r="AN73" s="333"/>
      <c r="AO73" s="658"/>
      <c r="AP73" s="659"/>
      <c r="AQ73" s="659"/>
      <c r="AR73" s="660"/>
      <c r="AS73" s="664"/>
      <c r="AT73" s="665"/>
      <c r="AU73" s="665"/>
      <c r="AV73" s="692"/>
    </row>
    <row r="74" spans="3:48" ht="14.25" customHeight="1">
      <c r="C74" s="670"/>
      <c r="D74" s="671"/>
      <c r="E74" s="655"/>
      <c r="F74" s="656"/>
      <c r="G74" s="656"/>
      <c r="H74" s="656"/>
      <c r="I74" s="656"/>
      <c r="J74" s="656"/>
      <c r="K74" s="657"/>
      <c r="L74" s="334"/>
      <c r="M74" s="335"/>
      <c r="N74" s="335"/>
      <c r="O74" s="335"/>
      <c r="P74" s="335"/>
      <c r="Q74" s="335"/>
      <c r="R74" s="336"/>
      <c r="S74" s="661"/>
      <c r="T74" s="662"/>
      <c r="U74" s="662"/>
      <c r="V74" s="663"/>
      <c r="W74" s="667"/>
      <c r="X74" s="668"/>
      <c r="Y74" s="668"/>
      <c r="Z74" s="669"/>
      <c r="AA74" s="655"/>
      <c r="AB74" s="656"/>
      <c r="AC74" s="656"/>
      <c r="AD74" s="656"/>
      <c r="AE74" s="656"/>
      <c r="AF74" s="656"/>
      <c r="AG74" s="657"/>
      <c r="AH74" s="334"/>
      <c r="AI74" s="335"/>
      <c r="AJ74" s="335"/>
      <c r="AK74" s="335"/>
      <c r="AL74" s="335"/>
      <c r="AM74" s="335"/>
      <c r="AN74" s="336"/>
      <c r="AO74" s="661"/>
      <c r="AP74" s="662"/>
      <c r="AQ74" s="662"/>
      <c r="AR74" s="663"/>
      <c r="AS74" s="667"/>
      <c r="AT74" s="668"/>
      <c r="AU74" s="668"/>
      <c r="AV74" s="693"/>
    </row>
    <row r="75" spans="3:48" ht="14.25" customHeight="1">
      <c r="C75" s="648">
        <v>28</v>
      </c>
      <c r="D75" s="649"/>
      <c r="E75" s="652"/>
      <c r="F75" s="653"/>
      <c r="G75" s="653"/>
      <c r="H75" s="653"/>
      <c r="I75" s="653"/>
      <c r="J75" s="653"/>
      <c r="K75" s="654"/>
      <c r="L75" s="331">
        <f>E75*150</f>
        <v>0</v>
      </c>
      <c r="M75" s="332"/>
      <c r="N75" s="332"/>
      <c r="O75" s="332"/>
      <c r="P75" s="332"/>
      <c r="Q75" s="332"/>
      <c r="R75" s="333"/>
      <c r="S75" s="658"/>
      <c r="T75" s="659"/>
      <c r="U75" s="659"/>
      <c r="V75" s="660"/>
      <c r="W75" s="664"/>
      <c r="X75" s="665"/>
      <c r="Y75" s="665"/>
      <c r="Z75" s="666"/>
      <c r="AA75" s="652">
        <v>5</v>
      </c>
      <c r="AB75" s="653"/>
      <c r="AC75" s="653"/>
      <c r="AD75" s="653"/>
      <c r="AE75" s="653"/>
      <c r="AF75" s="653"/>
      <c r="AG75" s="654"/>
      <c r="AH75" s="331">
        <f t="shared" ref="AH75" si="25">AA75*100</f>
        <v>500</v>
      </c>
      <c r="AI75" s="332"/>
      <c r="AJ75" s="332"/>
      <c r="AK75" s="332"/>
      <c r="AL75" s="332"/>
      <c r="AM75" s="332"/>
      <c r="AN75" s="333"/>
      <c r="AO75" s="658"/>
      <c r="AP75" s="659"/>
      <c r="AQ75" s="659"/>
      <c r="AR75" s="660"/>
      <c r="AS75" s="664"/>
      <c r="AT75" s="665"/>
      <c r="AU75" s="665"/>
      <c r="AV75" s="692"/>
    </row>
    <row r="76" spans="3:48" ht="14.25" customHeight="1">
      <c r="C76" s="670"/>
      <c r="D76" s="671"/>
      <c r="E76" s="655"/>
      <c r="F76" s="656"/>
      <c r="G76" s="656"/>
      <c r="H76" s="656"/>
      <c r="I76" s="656"/>
      <c r="J76" s="656"/>
      <c r="K76" s="657"/>
      <c r="L76" s="334"/>
      <c r="M76" s="335"/>
      <c r="N76" s="335"/>
      <c r="O76" s="335"/>
      <c r="P76" s="335"/>
      <c r="Q76" s="335"/>
      <c r="R76" s="336"/>
      <c r="S76" s="661"/>
      <c r="T76" s="662"/>
      <c r="U76" s="662"/>
      <c r="V76" s="663"/>
      <c r="W76" s="667"/>
      <c r="X76" s="668"/>
      <c r="Y76" s="668"/>
      <c r="Z76" s="669"/>
      <c r="AA76" s="655"/>
      <c r="AB76" s="656"/>
      <c r="AC76" s="656"/>
      <c r="AD76" s="656"/>
      <c r="AE76" s="656"/>
      <c r="AF76" s="656"/>
      <c r="AG76" s="657"/>
      <c r="AH76" s="334"/>
      <c r="AI76" s="335"/>
      <c r="AJ76" s="335"/>
      <c r="AK76" s="335"/>
      <c r="AL76" s="335"/>
      <c r="AM76" s="335"/>
      <c r="AN76" s="336"/>
      <c r="AO76" s="661"/>
      <c r="AP76" s="662"/>
      <c r="AQ76" s="662"/>
      <c r="AR76" s="663"/>
      <c r="AS76" s="667"/>
      <c r="AT76" s="668"/>
      <c r="AU76" s="668"/>
      <c r="AV76" s="693"/>
    </row>
    <row r="77" spans="3:48" ht="14.25" customHeight="1">
      <c r="C77" s="648">
        <v>29</v>
      </c>
      <c r="D77" s="649"/>
      <c r="E77" s="652">
        <v>20</v>
      </c>
      <c r="F77" s="653"/>
      <c r="G77" s="653"/>
      <c r="H77" s="653"/>
      <c r="I77" s="653"/>
      <c r="J77" s="653"/>
      <c r="K77" s="654"/>
      <c r="L77" s="331">
        <f>E77*150</f>
        <v>3000</v>
      </c>
      <c r="M77" s="332"/>
      <c r="N77" s="332"/>
      <c r="O77" s="332"/>
      <c r="P77" s="332"/>
      <c r="Q77" s="332"/>
      <c r="R77" s="333"/>
      <c r="S77" s="658">
        <v>2</v>
      </c>
      <c r="T77" s="659"/>
      <c r="U77" s="659"/>
      <c r="V77" s="660"/>
      <c r="W77" s="664"/>
      <c r="X77" s="665"/>
      <c r="Y77" s="665"/>
      <c r="Z77" s="666"/>
      <c r="AA77" s="652">
        <v>6</v>
      </c>
      <c r="AB77" s="653"/>
      <c r="AC77" s="653"/>
      <c r="AD77" s="653"/>
      <c r="AE77" s="653"/>
      <c r="AF77" s="653"/>
      <c r="AG77" s="654"/>
      <c r="AH77" s="331">
        <f t="shared" ref="AH77" si="26">AA77*100</f>
        <v>600</v>
      </c>
      <c r="AI77" s="332"/>
      <c r="AJ77" s="332"/>
      <c r="AK77" s="332"/>
      <c r="AL77" s="332"/>
      <c r="AM77" s="332"/>
      <c r="AN77" s="333"/>
      <c r="AO77" s="658"/>
      <c r="AP77" s="659"/>
      <c r="AQ77" s="659"/>
      <c r="AR77" s="660"/>
      <c r="AS77" s="664"/>
      <c r="AT77" s="665"/>
      <c r="AU77" s="665"/>
      <c r="AV77" s="692"/>
    </row>
    <row r="78" spans="3:48" ht="14.25" customHeight="1">
      <c r="C78" s="670"/>
      <c r="D78" s="671"/>
      <c r="E78" s="655"/>
      <c r="F78" s="656"/>
      <c r="G78" s="656"/>
      <c r="H78" s="656"/>
      <c r="I78" s="656"/>
      <c r="J78" s="656"/>
      <c r="K78" s="657"/>
      <c r="L78" s="334"/>
      <c r="M78" s="335"/>
      <c r="N78" s="335"/>
      <c r="O78" s="335"/>
      <c r="P78" s="335"/>
      <c r="Q78" s="335"/>
      <c r="R78" s="336"/>
      <c r="S78" s="661"/>
      <c r="T78" s="662"/>
      <c r="U78" s="662"/>
      <c r="V78" s="663"/>
      <c r="W78" s="667"/>
      <c r="X78" s="668"/>
      <c r="Y78" s="668"/>
      <c r="Z78" s="669"/>
      <c r="AA78" s="655"/>
      <c r="AB78" s="656"/>
      <c r="AC78" s="656"/>
      <c r="AD78" s="656"/>
      <c r="AE78" s="656"/>
      <c r="AF78" s="656"/>
      <c r="AG78" s="657"/>
      <c r="AH78" s="334"/>
      <c r="AI78" s="335"/>
      <c r="AJ78" s="335"/>
      <c r="AK78" s="335"/>
      <c r="AL78" s="335"/>
      <c r="AM78" s="335"/>
      <c r="AN78" s="336"/>
      <c r="AO78" s="661"/>
      <c r="AP78" s="662"/>
      <c r="AQ78" s="662"/>
      <c r="AR78" s="663"/>
      <c r="AS78" s="667"/>
      <c r="AT78" s="668"/>
      <c r="AU78" s="668"/>
      <c r="AV78" s="693"/>
    </row>
    <row r="79" spans="3:48" ht="14.25" customHeight="1">
      <c r="C79" s="648">
        <v>30</v>
      </c>
      <c r="D79" s="649"/>
      <c r="E79" s="652">
        <v>2</v>
      </c>
      <c r="F79" s="653"/>
      <c r="G79" s="653"/>
      <c r="H79" s="653"/>
      <c r="I79" s="653"/>
      <c r="J79" s="653"/>
      <c r="K79" s="654"/>
      <c r="L79" s="331">
        <f>E79*150</f>
        <v>300</v>
      </c>
      <c r="M79" s="332"/>
      <c r="N79" s="332"/>
      <c r="O79" s="332"/>
      <c r="P79" s="332"/>
      <c r="Q79" s="332"/>
      <c r="R79" s="333"/>
      <c r="S79" s="658"/>
      <c r="T79" s="659"/>
      <c r="U79" s="659"/>
      <c r="V79" s="660"/>
      <c r="W79" s="664"/>
      <c r="X79" s="665"/>
      <c r="Y79" s="665"/>
      <c r="Z79" s="666"/>
      <c r="AA79" s="652">
        <v>10</v>
      </c>
      <c r="AB79" s="653"/>
      <c r="AC79" s="653"/>
      <c r="AD79" s="653"/>
      <c r="AE79" s="653"/>
      <c r="AF79" s="653"/>
      <c r="AG79" s="654"/>
      <c r="AH79" s="331">
        <f t="shared" ref="AH79" si="27">AA79*100</f>
        <v>1000</v>
      </c>
      <c r="AI79" s="332"/>
      <c r="AJ79" s="332"/>
      <c r="AK79" s="332"/>
      <c r="AL79" s="332"/>
      <c r="AM79" s="332"/>
      <c r="AN79" s="333"/>
      <c r="AO79" s="658"/>
      <c r="AP79" s="659"/>
      <c r="AQ79" s="659"/>
      <c r="AR79" s="660"/>
      <c r="AS79" s="664"/>
      <c r="AT79" s="665"/>
      <c r="AU79" s="665"/>
      <c r="AV79" s="692"/>
    </row>
    <row r="80" spans="3:48" ht="14.25" customHeight="1">
      <c r="C80" s="670"/>
      <c r="D80" s="671"/>
      <c r="E80" s="655"/>
      <c r="F80" s="656"/>
      <c r="G80" s="656"/>
      <c r="H80" s="656"/>
      <c r="I80" s="656"/>
      <c r="J80" s="656"/>
      <c r="K80" s="657"/>
      <c r="L80" s="334"/>
      <c r="M80" s="335"/>
      <c r="N80" s="335"/>
      <c r="O80" s="335"/>
      <c r="P80" s="335"/>
      <c r="Q80" s="335"/>
      <c r="R80" s="336"/>
      <c r="S80" s="661"/>
      <c r="T80" s="662"/>
      <c r="U80" s="662"/>
      <c r="V80" s="663"/>
      <c r="W80" s="667"/>
      <c r="X80" s="668"/>
      <c r="Y80" s="668"/>
      <c r="Z80" s="669"/>
      <c r="AA80" s="655"/>
      <c r="AB80" s="656"/>
      <c r="AC80" s="656"/>
      <c r="AD80" s="656"/>
      <c r="AE80" s="656"/>
      <c r="AF80" s="656"/>
      <c r="AG80" s="657"/>
      <c r="AH80" s="334"/>
      <c r="AI80" s="335"/>
      <c r="AJ80" s="335"/>
      <c r="AK80" s="335"/>
      <c r="AL80" s="335"/>
      <c r="AM80" s="335"/>
      <c r="AN80" s="336"/>
      <c r="AO80" s="661"/>
      <c r="AP80" s="662"/>
      <c r="AQ80" s="662"/>
      <c r="AR80" s="663"/>
      <c r="AS80" s="667"/>
      <c r="AT80" s="668"/>
      <c r="AU80" s="668"/>
      <c r="AV80" s="693"/>
    </row>
    <row r="81" spans="3:48" ht="14.25" customHeight="1">
      <c r="C81" s="648">
        <v>31</v>
      </c>
      <c r="D81" s="649"/>
      <c r="E81" s="652">
        <v>10</v>
      </c>
      <c r="F81" s="653"/>
      <c r="G81" s="653"/>
      <c r="H81" s="653"/>
      <c r="I81" s="653"/>
      <c r="J81" s="653"/>
      <c r="K81" s="654"/>
      <c r="L81" s="331">
        <f>E81*150</f>
        <v>1500</v>
      </c>
      <c r="M81" s="332"/>
      <c r="N81" s="332"/>
      <c r="O81" s="332"/>
      <c r="P81" s="332"/>
      <c r="Q81" s="332"/>
      <c r="R81" s="333"/>
      <c r="S81" s="658">
        <v>1</v>
      </c>
      <c r="T81" s="659"/>
      <c r="U81" s="659"/>
      <c r="V81" s="660"/>
      <c r="W81" s="664"/>
      <c r="X81" s="665"/>
      <c r="Y81" s="665"/>
      <c r="Z81" s="666"/>
      <c r="AA81" s="652">
        <v>43</v>
      </c>
      <c r="AB81" s="653"/>
      <c r="AC81" s="653"/>
      <c r="AD81" s="653"/>
      <c r="AE81" s="653"/>
      <c r="AF81" s="653"/>
      <c r="AG81" s="654"/>
      <c r="AH81" s="331">
        <f t="shared" ref="AH81" si="28">AA81*100</f>
        <v>4300</v>
      </c>
      <c r="AI81" s="332"/>
      <c r="AJ81" s="332"/>
      <c r="AK81" s="332"/>
      <c r="AL81" s="332"/>
      <c r="AM81" s="332"/>
      <c r="AN81" s="333"/>
      <c r="AO81" s="658"/>
      <c r="AP81" s="659"/>
      <c r="AQ81" s="659"/>
      <c r="AR81" s="660"/>
      <c r="AS81" s="664"/>
      <c r="AT81" s="665"/>
      <c r="AU81" s="665"/>
      <c r="AV81" s="692"/>
    </row>
    <row r="82" spans="3:48" ht="15" customHeight="1" thickBot="1">
      <c r="C82" s="650"/>
      <c r="D82" s="651"/>
      <c r="E82" s="655"/>
      <c r="F82" s="656"/>
      <c r="G82" s="656"/>
      <c r="H82" s="656"/>
      <c r="I82" s="656"/>
      <c r="J82" s="656"/>
      <c r="K82" s="657"/>
      <c r="L82" s="359"/>
      <c r="M82" s="360"/>
      <c r="N82" s="360"/>
      <c r="O82" s="360"/>
      <c r="P82" s="360"/>
      <c r="Q82" s="360"/>
      <c r="R82" s="361"/>
      <c r="S82" s="661"/>
      <c r="T82" s="662"/>
      <c r="U82" s="662"/>
      <c r="V82" s="663"/>
      <c r="W82" s="667"/>
      <c r="X82" s="668"/>
      <c r="Y82" s="668"/>
      <c r="Z82" s="669"/>
      <c r="AA82" s="655"/>
      <c r="AB82" s="656"/>
      <c r="AC82" s="656"/>
      <c r="AD82" s="656"/>
      <c r="AE82" s="656"/>
      <c r="AF82" s="656"/>
      <c r="AG82" s="657"/>
      <c r="AH82" s="359"/>
      <c r="AI82" s="360"/>
      <c r="AJ82" s="360"/>
      <c r="AK82" s="360"/>
      <c r="AL82" s="360"/>
      <c r="AM82" s="360"/>
      <c r="AN82" s="361"/>
      <c r="AO82" s="661"/>
      <c r="AP82" s="662"/>
      <c r="AQ82" s="662"/>
      <c r="AR82" s="663"/>
      <c r="AS82" s="667"/>
      <c r="AT82" s="668"/>
      <c r="AU82" s="668"/>
      <c r="AV82" s="693"/>
    </row>
    <row r="83" spans="3:48" ht="15" customHeight="1" thickTop="1">
      <c r="C83" s="644" t="s">
        <v>9</v>
      </c>
      <c r="D83" s="645"/>
      <c r="E83" s="634" t="s">
        <v>8</v>
      </c>
      <c r="F83" s="636">
        <f>IF(SUM(E21:K82)=0,"",SUM(E21:K82))</f>
        <v>207</v>
      </c>
      <c r="G83" s="636"/>
      <c r="H83" s="636"/>
      <c r="I83" s="636"/>
      <c r="J83" s="636"/>
      <c r="K83" s="637"/>
      <c r="L83" s="321"/>
      <c r="M83" s="640">
        <f>IF(SUM(L21:R82)=0,"",SUM(L21:R82))</f>
        <v>31050</v>
      </c>
      <c r="N83" s="640"/>
      <c r="O83" s="640"/>
      <c r="P83" s="640"/>
      <c r="Q83" s="640"/>
      <c r="R83" s="641"/>
      <c r="S83" s="305" t="s">
        <v>102</v>
      </c>
      <c r="T83" s="307">
        <f>IF(SUM(S21:V82)=0,0,SUM(S21:V82))</f>
        <v>19</v>
      </c>
      <c r="U83" s="308"/>
      <c r="V83" s="313"/>
      <c r="W83" s="305" t="s">
        <v>109</v>
      </c>
      <c r="X83" s="307">
        <f>IF(SUM(W21:Z82)=0,0,SUM(W21:Z82))</f>
        <v>20</v>
      </c>
      <c r="Y83" s="308"/>
      <c r="Z83" s="309"/>
      <c r="AA83" s="634" t="s">
        <v>106</v>
      </c>
      <c r="AB83" s="636">
        <f>IF(SUM(AA21:AG82)=0,"",SUM(AA21:AG82))</f>
        <v>370</v>
      </c>
      <c r="AC83" s="636"/>
      <c r="AD83" s="636"/>
      <c r="AE83" s="636"/>
      <c r="AF83" s="636"/>
      <c r="AG83" s="637"/>
      <c r="AH83" s="321"/>
      <c r="AI83" s="640">
        <f>IF(SUM(AH21:AN82)=0,"",SUM(AH21:AN82))</f>
        <v>37000</v>
      </c>
      <c r="AJ83" s="640"/>
      <c r="AK83" s="640"/>
      <c r="AL83" s="640"/>
      <c r="AM83" s="640"/>
      <c r="AN83" s="641"/>
      <c r="AO83" s="305" t="s">
        <v>103</v>
      </c>
      <c r="AP83" s="307">
        <f>IF(SUM(AO21:AR82)=0,0,SUM(AO21:AR82))</f>
        <v>31</v>
      </c>
      <c r="AQ83" s="308"/>
      <c r="AR83" s="313"/>
      <c r="AS83" s="305" t="s">
        <v>110</v>
      </c>
      <c r="AT83" s="307">
        <f>IF(SUM(AS21:AV82)=0,0,SUM(AS21:AV82))</f>
        <v>15</v>
      </c>
      <c r="AU83" s="308"/>
      <c r="AV83" s="309"/>
    </row>
    <row r="84" spans="3:48" ht="15" customHeight="1" thickBot="1">
      <c r="C84" s="646"/>
      <c r="D84" s="647"/>
      <c r="E84" s="635"/>
      <c r="F84" s="638"/>
      <c r="G84" s="638"/>
      <c r="H84" s="638"/>
      <c r="I84" s="638"/>
      <c r="J84" s="638"/>
      <c r="K84" s="639"/>
      <c r="L84" s="322"/>
      <c r="M84" s="642"/>
      <c r="N84" s="642"/>
      <c r="O84" s="642"/>
      <c r="P84" s="642"/>
      <c r="Q84" s="642"/>
      <c r="R84" s="643"/>
      <c r="S84" s="306"/>
      <c r="T84" s="310"/>
      <c r="U84" s="311"/>
      <c r="V84" s="314"/>
      <c r="W84" s="306"/>
      <c r="X84" s="310"/>
      <c r="Y84" s="311"/>
      <c r="Z84" s="312"/>
      <c r="AA84" s="635"/>
      <c r="AB84" s="638"/>
      <c r="AC84" s="638"/>
      <c r="AD84" s="638"/>
      <c r="AE84" s="638"/>
      <c r="AF84" s="638"/>
      <c r="AG84" s="639"/>
      <c r="AH84" s="322"/>
      <c r="AI84" s="642"/>
      <c r="AJ84" s="642"/>
      <c r="AK84" s="642"/>
      <c r="AL84" s="642"/>
      <c r="AM84" s="642"/>
      <c r="AN84" s="643"/>
      <c r="AO84" s="306"/>
      <c r="AP84" s="310"/>
      <c r="AQ84" s="311"/>
      <c r="AR84" s="314"/>
      <c r="AS84" s="306"/>
      <c r="AT84" s="310"/>
      <c r="AU84" s="311"/>
      <c r="AV84" s="312"/>
    </row>
    <row r="86" spans="3:48">
      <c r="AC86" s="1" t="s">
        <v>117</v>
      </c>
    </row>
    <row r="87" spans="3:48">
      <c r="C87" s="4" t="s">
        <v>29</v>
      </c>
    </row>
    <row r="88" spans="3:48">
      <c r="C88" s="4" t="s">
        <v>27</v>
      </c>
    </row>
    <row r="89" spans="3:48">
      <c r="C89" s="4" t="s">
        <v>138</v>
      </c>
    </row>
    <row r="90" spans="3:48">
      <c r="C90" s="4"/>
    </row>
    <row r="91" spans="3:48">
      <c r="D91" s="1" t="s">
        <v>42</v>
      </c>
    </row>
    <row r="93" spans="3:48" ht="17.25">
      <c r="AA93" s="7" t="s">
        <v>80</v>
      </c>
      <c r="AC93" s="7"/>
      <c r="AD93" s="7"/>
      <c r="AH93" s="7"/>
    </row>
  </sheetData>
  <mergeCells count="319">
    <mergeCell ref="AS27:AV28"/>
    <mergeCell ref="AO27:AR28"/>
    <mergeCell ref="AS25:AV26"/>
    <mergeCell ref="AO25:AR26"/>
    <mergeCell ref="AS23:AV24"/>
    <mergeCell ref="AO23:AR24"/>
    <mergeCell ref="AS21:AV22"/>
    <mergeCell ref="AO21:AR22"/>
    <mergeCell ref="AS37:AV38"/>
    <mergeCell ref="AO37:AR38"/>
    <mergeCell ref="AS35:AV36"/>
    <mergeCell ref="AO35:AR36"/>
    <mergeCell ref="AS33:AV34"/>
    <mergeCell ref="AO33:AR34"/>
    <mergeCell ref="AS31:AV32"/>
    <mergeCell ref="AO31:AR32"/>
    <mergeCell ref="AS29:AV30"/>
    <mergeCell ref="AO29:AR30"/>
    <mergeCell ref="AS47:AV48"/>
    <mergeCell ref="AO47:AR48"/>
    <mergeCell ref="AS45:AV46"/>
    <mergeCell ref="AO45:AR46"/>
    <mergeCell ref="AS43:AV44"/>
    <mergeCell ref="AO43:AR44"/>
    <mergeCell ref="AS41:AV42"/>
    <mergeCell ref="AO41:AR42"/>
    <mergeCell ref="AS39:AV40"/>
    <mergeCell ref="AO39:AR40"/>
    <mergeCell ref="AS57:AV58"/>
    <mergeCell ref="AO57:AR58"/>
    <mergeCell ref="AS55:AV56"/>
    <mergeCell ref="AO55:AR56"/>
    <mergeCell ref="AS53:AV54"/>
    <mergeCell ref="AO53:AR54"/>
    <mergeCell ref="AS51:AV52"/>
    <mergeCell ref="AO51:AR52"/>
    <mergeCell ref="AS49:AV50"/>
    <mergeCell ref="AO49:AR50"/>
    <mergeCell ref="AS67:AV68"/>
    <mergeCell ref="AO67:AR68"/>
    <mergeCell ref="AS65:AV66"/>
    <mergeCell ref="AO65:AR66"/>
    <mergeCell ref="AS63:AV64"/>
    <mergeCell ref="AO63:AR64"/>
    <mergeCell ref="AS61:AV62"/>
    <mergeCell ref="AO61:AR62"/>
    <mergeCell ref="AS59:AV60"/>
    <mergeCell ref="AO59:AR60"/>
    <mergeCell ref="AS77:AV78"/>
    <mergeCell ref="AO77:AR78"/>
    <mergeCell ref="AS75:AV76"/>
    <mergeCell ref="AO75:AR76"/>
    <mergeCell ref="AS73:AV74"/>
    <mergeCell ref="AO73:AR74"/>
    <mergeCell ref="AS71:AV72"/>
    <mergeCell ref="AO71:AR72"/>
    <mergeCell ref="AS69:AV70"/>
    <mergeCell ref="AO69:AR70"/>
    <mergeCell ref="AS81:AV82"/>
    <mergeCell ref="AO81:AR82"/>
    <mergeCell ref="AS79:AV80"/>
    <mergeCell ref="AO79:AR80"/>
    <mergeCell ref="AC4:AH5"/>
    <mergeCell ref="AI4:AX5"/>
    <mergeCell ref="C7:Z8"/>
    <mergeCell ref="AA7:AD10"/>
    <mergeCell ref="AE7:AH10"/>
    <mergeCell ref="AI7:AJ10"/>
    <mergeCell ref="AK7:AU10"/>
    <mergeCell ref="AV7:AX10"/>
    <mergeCell ref="C12:AX14"/>
    <mergeCell ref="C15:AX17"/>
    <mergeCell ref="C18:D20"/>
    <mergeCell ref="E18:Z18"/>
    <mergeCell ref="AA18:AV18"/>
    <mergeCell ref="E19:K20"/>
    <mergeCell ref="L19:R20"/>
    <mergeCell ref="S19:Z19"/>
    <mergeCell ref="AA19:AG20"/>
    <mergeCell ref="AH19:AN20"/>
    <mergeCell ref="AO19:AV19"/>
    <mergeCell ref="S20:V20"/>
    <mergeCell ref="W20:Z20"/>
    <mergeCell ref="AO20:AR20"/>
    <mergeCell ref="AS20:AV20"/>
    <mergeCell ref="C21:D22"/>
    <mergeCell ref="E21:K22"/>
    <mergeCell ref="L21:R22"/>
    <mergeCell ref="S21:V22"/>
    <mergeCell ref="W21:Z22"/>
    <mergeCell ref="AA21:AG22"/>
    <mergeCell ref="AH21:AN22"/>
    <mergeCell ref="C23:D24"/>
    <mergeCell ref="E23:K24"/>
    <mergeCell ref="L23:R24"/>
    <mergeCell ref="S23:V24"/>
    <mergeCell ref="W23:Z24"/>
    <mergeCell ref="AA23:AG24"/>
    <mergeCell ref="AH23:AN24"/>
    <mergeCell ref="C25:D26"/>
    <mergeCell ref="E25:K26"/>
    <mergeCell ref="L25:R26"/>
    <mergeCell ref="S25:V26"/>
    <mergeCell ref="W25:Z26"/>
    <mergeCell ref="AA25:AG26"/>
    <mergeCell ref="AH25:AN26"/>
    <mergeCell ref="C27:D28"/>
    <mergeCell ref="E27:K28"/>
    <mergeCell ref="L27:R28"/>
    <mergeCell ref="S27:V28"/>
    <mergeCell ref="W27:Z28"/>
    <mergeCell ref="AA27:AG28"/>
    <mergeCell ref="AH27:AN28"/>
    <mergeCell ref="C29:D30"/>
    <mergeCell ref="E29:K30"/>
    <mergeCell ref="L29:R30"/>
    <mergeCell ref="S29:V30"/>
    <mergeCell ref="W29:Z30"/>
    <mergeCell ref="AA29:AG30"/>
    <mergeCell ref="AH29:AN30"/>
    <mergeCell ref="AH31:AN32"/>
    <mergeCell ref="C33:D34"/>
    <mergeCell ref="E33:K34"/>
    <mergeCell ref="L33:R34"/>
    <mergeCell ref="S33:V34"/>
    <mergeCell ref="W33:Z34"/>
    <mergeCell ref="AA33:AG34"/>
    <mergeCell ref="AH33:AN34"/>
    <mergeCell ref="C31:D32"/>
    <mergeCell ref="E31:K32"/>
    <mergeCell ref="L31:R32"/>
    <mergeCell ref="S31:V32"/>
    <mergeCell ref="W31:Z32"/>
    <mergeCell ref="AA31:AG32"/>
    <mergeCell ref="C35:D36"/>
    <mergeCell ref="E35:K36"/>
    <mergeCell ref="L35:R36"/>
    <mergeCell ref="S35:V36"/>
    <mergeCell ref="W35:Z36"/>
    <mergeCell ref="AA35:AG36"/>
    <mergeCell ref="AH35:AN36"/>
    <mergeCell ref="C37:D38"/>
    <mergeCell ref="E37:K38"/>
    <mergeCell ref="L37:R38"/>
    <mergeCell ref="S37:V38"/>
    <mergeCell ref="W37:Z38"/>
    <mergeCell ref="AA37:AG38"/>
    <mergeCell ref="AH37:AN38"/>
    <mergeCell ref="AH39:AN40"/>
    <mergeCell ref="C41:D42"/>
    <mergeCell ref="E41:K42"/>
    <mergeCell ref="L41:R42"/>
    <mergeCell ref="S41:V42"/>
    <mergeCell ref="W41:Z42"/>
    <mergeCell ref="AA41:AG42"/>
    <mergeCell ref="AH41:AN42"/>
    <mergeCell ref="C39:D40"/>
    <mergeCell ref="E39:K40"/>
    <mergeCell ref="L39:R40"/>
    <mergeCell ref="S39:V40"/>
    <mergeCell ref="W39:Z40"/>
    <mergeCell ref="AA39:AG40"/>
    <mergeCell ref="C43:D44"/>
    <mergeCell ref="E43:K44"/>
    <mergeCell ref="L43:R44"/>
    <mergeCell ref="S43:V44"/>
    <mergeCell ref="W43:Z44"/>
    <mergeCell ref="AA43:AG44"/>
    <mergeCell ref="AH43:AN44"/>
    <mergeCell ref="C45:D46"/>
    <mergeCell ref="E45:K46"/>
    <mergeCell ref="L45:R46"/>
    <mergeCell ref="S45:V46"/>
    <mergeCell ref="W45:Z46"/>
    <mergeCell ref="AA45:AG46"/>
    <mergeCell ref="AH45:AN46"/>
    <mergeCell ref="AH47:AN48"/>
    <mergeCell ref="C49:D50"/>
    <mergeCell ref="E49:K50"/>
    <mergeCell ref="L49:R50"/>
    <mergeCell ref="S49:V50"/>
    <mergeCell ref="W49:Z50"/>
    <mergeCell ref="AA49:AG50"/>
    <mergeCell ref="AH49:AN50"/>
    <mergeCell ref="C47:D48"/>
    <mergeCell ref="E47:K48"/>
    <mergeCell ref="L47:R48"/>
    <mergeCell ref="S47:V48"/>
    <mergeCell ref="W47:Z48"/>
    <mergeCell ref="AA47:AG48"/>
    <mergeCell ref="C51:D52"/>
    <mergeCell ref="E51:K52"/>
    <mergeCell ref="L51:R52"/>
    <mergeCell ref="S51:V52"/>
    <mergeCell ref="W51:Z52"/>
    <mergeCell ref="AA51:AG52"/>
    <mergeCell ref="AH51:AN52"/>
    <mergeCell ref="C53:D54"/>
    <mergeCell ref="E53:K54"/>
    <mergeCell ref="L53:R54"/>
    <mergeCell ref="S53:V54"/>
    <mergeCell ref="W53:Z54"/>
    <mergeCell ref="AA53:AG54"/>
    <mergeCell ref="AH53:AN54"/>
    <mergeCell ref="AH55:AN56"/>
    <mergeCell ref="C57:D58"/>
    <mergeCell ref="E57:K58"/>
    <mergeCell ref="L57:R58"/>
    <mergeCell ref="S57:V58"/>
    <mergeCell ref="W57:Z58"/>
    <mergeCell ref="AA57:AG58"/>
    <mergeCell ref="AH57:AN58"/>
    <mergeCell ref="C55:D56"/>
    <mergeCell ref="E55:K56"/>
    <mergeCell ref="L55:R56"/>
    <mergeCell ref="S55:V56"/>
    <mergeCell ref="W55:Z56"/>
    <mergeCell ref="AA55:AG56"/>
    <mergeCell ref="C59:D60"/>
    <mergeCell ref="E59:K60"/>
    <mergeCell ref="L59:R60"/>
    <mergeCell ref="S59:V60"/>
    <mergeCell ref="W59:Z60"/>
    <mergeCell ref="AA59:AG60"/>
    <mergeCell ref="AH59:AN60"/>
    <mergeCell ref="C61:D62"/>
    <mergeCell ref="E61:K62"/>
    <mergeCell ref="L61:R62"/>
    <mergeCell ref="S61:V62"/>
    <mergeCell ref="W61:Z62"/>
    <mergeCell ref="AA61:AG62"/>
    <mergeCell ref="AH61:AN62"/>
    <mergeCell ref="AH63:AN64"/>
    <mergeCell ref="C65:D66"/>
    <mergeCell ref="E65:K66"/>
    <mergeCell ref="L65:R66"/>
    <mergeCell ref="S65:V66"/>
    <mergeCell ref="W65:Z66"/>
    <mergeCell ref="AA65:AG66"/>
    <mergeCell ref="AH65:AN66"/>
    <mergeCell ref="C63:D64"/>
    <mergeCell ref="E63:K64"/>
    <mergeCell ref="L63:R64"/>
    <mergeCell ref="S63:V64"/>
    <mergeCell ref="W63:Z64"/>
    <mergeCell ref="AA63:AG64"/>
    <mergeCell ref="C67:D68"/>
    <mergeCell ref="E67:K68"/>
    <mergeCell ref="L67:R68"/>
    <mergeCell ref="S67:V68"/>
    <mergeCell ref="W67:Z68"/>
    <mergeCell ref="AA67:AG68"/>
    <mergeCell ref="AH67:AN68"/>
    <mergeCell ref="C69:D70"/>
    <mergeCell ref="E69:K70"/>
    <mergeCell ref="L69:R70"/>
    <mergeCell ref="S69:V70"/>
    <mergeCell ref="W69:Z70"/>
    <mergeCell ref="AA69:AG70"/>
    <mergeCell ref="AH69:AN70"/>
    <mergeCell ref="AH71:AN72"/>
    <mergeCell ref="C73:D74"/>
    <mergeCell ref="E73:K74"/>
    <mergeCell ref="L73:R74"/>
    <mergeCell ref="S73:V74"/>
    <mergeCell ref="W73:Z74"/>
    <mergeCell ref="AA73:AG74"/>
    <mergeCell ref="AH73:AN74"/>
    <mergeCell ref="C71:D72"/>
    <mergeCell ref="E71:K72"/>
    <mergeCell ref="L71:R72"/>
    <mergeCell ref="S71:V72"/>
    <mergeCell ref="W71:Z72"/>
    <mergeCell ref="AA71:AG72"/>
    <mergeCell ref="C75:D76"/>
    <mergeCell ref="E75:K76"/>
    <mergeCell ref="L75:R76"/>
    <mergeCell ref="S75:V76"/>
    <mergeCell ref="W75:Z76"/>
    <mergeCell ref="AA75:AG76"/>
    <mergeCell ref="AH75:AN76"/>
    <mergeCell ref="C77:D78"/>
    <mergeCell ref="E77:K78"/>
    <mergeCell ref="L77:R78"/>
    <mergeCell ref="S77:V78"/>
    <mergeCell ref="W77:Z78"/>
    <mergeCell ref="AA77:AG78"/>
    <mergeCell ref="AH77:AN78"/>
    <mergeCell ref="AH79:AN80"/>
    <mergeCell ref="C81:D82"/>
    <mergeCell ref="E81:K82"/>
    <mergeCell ref="L81:R82"/>
    <mergeCell ref="S81:V82"/>
    <mergeCell ref="W81:Z82"/>
    <mergeCell ref="AA81:AG82"/>
    <mergeCell ref="AH81:AN82"/>
    <mergeCell ref="C79:D80"/>
    <mergeCell ref="E79:K80"/>
    <mergeCell ref="L79:R80"/>
    <mergeCell ref="S79:V80"/>
    <mergeCell ref="W79:Z80"/>
    <mergeCell ref="AA79:AG80"/>
    <mergeCell ref="AS83:AS84"/>
    <mergeCell ref="AT83:AV84"/>
    <mergeCell ref="X83:Z84"/>
    <mergeCell ref="AA83:AA84"/>
    <mergeCell ref="AB83:AG84"/>
    <mergeCell ref="AH83:AH84"/>
    <mergeCell ref="AI83:AN84"/>
    <mergeCell ref="AO83:AO84"/>
    <mergeCell ref="C83:D84"/>
    <mergeCell ref="E83:E84"/>
    <mergeCell ref="F83:K84"/>
    <mergeCell ref="L83:L84"/>
    <mergeCell ref="M83:R84"/>
    <mergeCell ref="S83:S84"/>
    <mergeCell ref="T83:V84"/>
    <mergeCell ref="W83:W84"/>
    <mergeCell ref="AP83:AR84"/>
  </mergeCells>
  <phoneticPr fontId="18"/>
  <printOptions horizontalCentered="1" verticalCentered="1"/>
  <pageMargins left="0" right="0" top="0" bottom="0" header="0" footer="0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6"/>
  <sheetViews>
    <sheetView topLeftCell="A10" zoomScale="70" zoomScaleNormal="70" workbookViewId="0">
      <selection activeCell="P22" sqref="P22:P23"/>
    </sheetView>
  </sheetViews>
  <sheetFormatPr defaultRowHeight="13.5"/>
  <cols>
    <col min="1" max="86" width="2.625" customWidth="1"/>
  </cols>
  <sheetData>
    <row r="1" spans="1:69" ht="13.5" customHeight="1">
      <c r="A1" s="46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40"/>
      <c r="T1" s="40"/>
      <c r="U1" s="40"/>
      <c r="V1" s="40"/>
      <c r="W1" s="40"/>
      <c r="X1" s="35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40"/>
      <c r="AQ1" s="40"/>
      <c r="AR1" s="40"/>
      <c r="AS1" s="40"/>
      <c r="AT1" s="41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40"/>
      <c r="BN1" s="40"/>
      <c r="BO1" s="40"/>
      <c r="BP1" s="40"/>
      <c r="BQ1" s="43"/>
    </row>
    <row r="2" spans="1:69">
      <c r="A2" s="4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426" t="s">
        <v>24</v>
      </c>
      <c r="T2" s="427"/>
      <c r="U2" s="427"/>
      <c r="V2" s="428"/>
      <c r="W2" s="15"/>
      <c r="X2" s="2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426" t="s">
        <v>24</v>
      </c>
      <c r="AQ2" s="427"/>
      <c r="AR2" s="427"/>
      <c r="AS2" s="428"/>
      <c r="AT2" s="33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426" t="s">
        <v>24</v>
      </c>
      <c r="BN2" s="427"/>
      <c r="BO2" s="427"/>
      <c r="BP2" s="428"/>
      <c r="BQ2" s="44"/>
    </row>
    <row r="3" spans="1:69" ht="13.5" customHeight="1">
      <c r="A3" s="47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X3" s="22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T3" s="34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Q3" s="45"/>
    </row>
    <row r="4" spans="1:69" ht="13.5" customHeight="1">
      <c r="A4" s="713" t="s">
        <v>54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5" t="s">
        <v>56</v>
      </c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4"/>
      <c r="AU4" s="433" t="s">
        <v>33</v>
      </c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6"/>
    </row>
    <row r="5" spans="1:69" ht="13.5" customHeight="1">
      <c r="A5" s="713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5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3"/>
      <c r="AM5" s="433"/>
      <c r="AN5" s="433"/>
      <c r="AO5" s="433"/>
      <c r="AP5" s="433"/>
      <c r="AQ5" s="433"/>
      <c r="AR5" s="433"/>
      <c r="AS5" s="433"/>
      <c r="AT5" s="434"/>
      <c r="AU5" s="433"/>
      <c r="AV5" s="433"/>
      <c r="AW5" s="433"/>
      <c r="AX5" s="433"/>
      <c r="AY5" s="433"/>
      <c r="AZ5" s="433"/>
      <c r="BA5" s="433"/>
      <c r="BB5" s="433"/>
      <c r="BC5" s="433"/>
      <c r="BD5" s="433"/>
      <c r="BE5" s="433"/>
      <c r="BF5" s="433"/>
      <c r="BG5" s="433"/>
      <c r="BH5" s="433"/>
      <c r="BI5" s="433"/>
      <c r="BJ5" s="433"/>
      <c r="BK5" s="433"/>
      <c r="BL5" s="433"/>
      <c r="BM5" s="433"/>
      <c r="BN5" s="433"/>
      <c r="BO5" s="433"/>
      <c r="BP5" s="433"/>
      <c r="BQ5" s="436"/>
    </row>
    <row r="6" spans="1:69">
      <c r="A6" s="12"/>
      <c r="Q6" s="15"/>
      <c r="R6" s="15"/>
      <c r="S6" s="15"/>
      <c r="T6" s="15"/>
      <c r="U6" s="15"/>
      <c r="V6" s="15"/>
      <c r="W6" s="15"/>
      <c r="X6" s="36"/>
      <c r="AN6" s="15"/>
      <c r="AO6" s="15"/>
      <c r="AP6" s="15"/>
      <c r="AQ6" s="15"/>
      <c r="AR6" s="15"/>
      <c r="AS6" s="15"/>
      <c r="AT6" s="33"/>
      <c r="BK6" s="15"/>
      <c r="BL6" s="15"/>
      <c r="BM6" s="15"/>
      <c r="BN6" s="15"/>
      <c r="BO6" s="15"/>
      <c r="BP6" s="15"/>
      <c r="BQ6" s="44"/>
    </row>
    <row r="7" spans="1:69" ht="14.25" customHeight="1">
      <c r="A7" s="12"/>
      <c r="B7" s="16" t="s">
        <v>36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8"/>
      <c r="X7" s="36"/>
      <c r="Y7" s="16" t="s">
        <v>36</v>
      </c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8"/>
      <c r="AT7" s="34"/>
      <c r="AV7" s="16" t="s">
        <v>36</v>
      </c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8"/>
      <c r="BQ7" s="45"/>
    </row>
    <row r="8" spans="1:69" ht="14.25" customHeight="1">
      <c r="A8" s="12"/>
      <c r="B8" s="17"/>
      <c r="V8" s="29"/>
      <c r="X8" s="36"/>
      <c r="Y8" s="17"/>
      <c r="AS8" s="29"/>
      <c r="AT8" s="34"/>
      <c r="AV8" s="17"/>
      <c r="BP8" s="29"/>
      <c r="BQ8" s="45"/>
    </row>
    <row r="9" spans="1:69" ht="14.25" customHeight="1">
      <c r="A9" s="12"/>
      <c r="B9" s="17"/>
      <c r="C9" s="714" t="s">
        <v>55</v>
      </c>
      <c r="D9" s="715"/>
      <c r="E9" s="715"/>
      <c r="F9" s="715"/>
      <c r="G9" s="715"/>
      <c r="H9" s="715"/>
      <c r="I9" s="715"/>
      <c r="J9" s="715"/>
      <c r="K9" s="715"/>
      <c r="L9" s="715"/>
      <c r="M9" s="715"/>
      <c r="N9" s="715"/>
      <c r="O9" s="715"/>
      <c r="P9" s="715"/>
      <c r="Q9" s="715"/>
      <c r="R9" s="715"/>
      <c r="S9" s="715"/>
      <c r="T9" s="715"/>
      <c r="U9" s="715"/>
      <c r="V9" s="29"/>
      <c r="W9" s="49"/>
      <c r="X9" s="6"/>
      <c r="Y9" s="17"/>
      <c r="Z9" s="714" t="s">
        <v>55</v>
      </c>
      <c r="AA9" s="715"/>
      <c r="AB9" s="715"/>
      <c r="AC9" s="715"/>
      <c r="AD9" s="715"/>
      <c r="AE9" s="715"/>
      <c r="AF9" s="715"/>
      <c r="AG9" s="715"/>
      <c r="AH9" s="715"/>
      <c r="AI9" s="715"/>
      <c r="AJ9" s="715"/>
      <c r="AK9" s="715"/>
      <c r="AL9" s="715"/>
      <c r="AM9" s="715"/>
      <c r="AN9" s="715"/>
      <c r="AO9" s="715"/>
      <c r="AP9" s="715"/>
      <c r="AQ9" s="715"/>
      <c r="AR9" s="715"/>
      <c r="AS9" s="29"/>
      <c r="AT9" s="34"/>
      <c r="AV9" s="17"/>
      <c r="AW9" s="714" t="s">
        <v>55</v>
      </c>
      <c r="AX9" s="715"/>
      <c r="AY9" s="715"/>
      <c r="AZ9" s="715"/>
      <c r="BA9" s="715"/>
      <c r="BB9" s="715"/>
      <c r="BC9" s="715"/>
      <c r="BD9" s="715"/>
      <c r="BE9" s="715"/>
      <c r="BF9" s="715"/>
      <c r="BG9" s="715"/>
      <c r="BH9" s="715"/>
      <c r="BI9" s="715"/>
      <c r="BJ9" s="715"/>
      <c r="BK9" s="715"/>
      <c r="BL9" s="715"/>
      <c r="BM9" s="715"/>
      <c r="BN9" s="715"/>
      <c r="BO9" s="715"/>
      <c r="BP9" s="29"/>
      <c r="BQ9" s="45"/>
    </row>
    <row r="10" spans="1:69" ht="14.25" customHeight="1">
      <c r="A10" s="12"/>
      <c r="B10" s="17"/>
      <c r="C10" s="715"/>
      <c r="D10" s="715"/>
      <c r="E10" s="715"/>
      <c r="F10" s="715"/>
      <c r="G10" s="715"/>
      <c r="H10" s="715"/>
      <c r="I10" s="715"/>
      <c r="J10" s="715"/>
      <c r="K10" s="715"/>
      <c r="L10" s="715"/>
      <c r="M10" s="715"/>
      <c r="N10" s="715"/>
      <c r="O10" s="715"/>
      <c r="P10" s="715"/>
      <c r="Q10" s="715"/>
      <c r="R10" s="715"/>
      <c r="S10" s="715"/>
      <c r="T10" s="715"/>
      <c r="U10" s="715"/>
      <c r="V10" s="29"/>
      <c r="W10" s="49"/>
      <c r="X10" s="6"/>
      <c r="Y10" s="17"/>
      <c r="Z10" s="715"/>
      <c r="AA10" s="715"/>
      <c r="AB10" s="715"/>
      <c r="AC10" s="715"/>
      <c r="AD10" s="715"/>
      <c r="AE10" s="715"/>
      <c r="AF10" s="715"/>
      <c r="AG10" s="715"/>
      <c r="AH10" s="715"/>
      <c r="AI10" s="715"/>
      <c r="AJ10" s="715"/>
      <c r="AK10" s="715"/>
      <c r="AL10" s="715"/>
      <c r="AM10" s="715"/>
      <c r="AN10" s="715"/>
      <c r="AO10" s="715"/>
      <c r="AP10" s="715"/>
      <c r="AQ10" s="715"/>
      <c r="AR10" s="715"/>
      <c r="AS10" s="29"/>
      <c r="AT10" s="34"/>
      <c r="AV10" s="17"/>
      <c r="AW10" s="715"/>
      <c r="AX10" s="715"/>
      <c r="AY10" s="715"/>
      <c r="AZ10" s="715"/>
      <c r="BA10" s="715"/>
      <c r="BB10" s="715"/>
      <c r="BC10" s="715"/>
      <c r="BD10" s="715"/>
      <c r="BE10" s="715"/>
      <c r="BF10" s="715"/>
      <c r="BG10" s="715"/>
      <c r="BH10" s="715"/>
      <c r="BI10" s="715"/>
      <c r="BJ10" s="715"/>
      <c r="BK10" s="715"/>
      <c r="BL10" s="715"/>
      <c r="BM10" s="715"/>
      <c r="BN10" s="715"/>
      <c r="BO10" s="715"/>
      <c r="BP10" s="29"/>
      <c r="BQ10" s="45"/>
    </row>
    <row r="11" spans="1:69" ht="14.25" customHeight="1">
      <c r="A11" s="12"/>
      <c r="B11" s="17"/>
      <c r="C11" s="715"/>
      <c r="D11" s="715"/>
      <c r="E11" s="715"/>
      <c r="F11" s="715"/>
      <c r="G11" s="715"/>
      <c r="H11" s="715"/>
      <c r="I11" s="715"/>
      <c r="J11" s="715"/>
      <c r="K11" s="715"/>
      <c r="L11" s="715"/>
      <c r="M11" s="715"/>
      <c r="N11" s="715"/>
      <c r="O11" s="715"/>
      <c r="P11" s="715"/>
      <c r="Q11" s="715"/>
      <c r="R11" s="715"/>
      <c r="S11" s="715"/>
      <c r="T11" s="715"/>
      <c r="U11" s="715"/>
      <c r="V11" s="29"/>
      <c r="W11" s="49"/>
      <c r="X11" s="6"/>
      <c r="Y11" s="17"/>
      <c r="Z11" s="715"/>
      <c r="AA11" s="715"/>
      <c r="AB11" s="715"/>
      <c r="AC11" s="715"/>
      <c r="AD11" s="715"/>
      <c r="AE11" s="715"/>
      <c r="AF11" s="715"/>
      <c r="AG11" s="715"/>
      <c r="AH11" s="715"/>
      <c r="AI11" s="715"/>
      <c r="AJ11" s="715"/>
      <c r="AK11" s="715"/>
      <c r="AL11" s="715"/>
      <c r="AM11" s="715"/>
      <c r="AN11" s="715"/>
      <c r="AO11" s="715"/>
      <c r="AP11" s="715"/>
      <c r="AQ11" s="715"/>
      <c r="AR11" s="715"/>
      <c r="AS11" s="29"/>
      <c r="AT11" s="34"/>
      <c r="AV11" s="17"/>
      <c r="AW11" s="715"/>
      <c r="AX11" s="715"/>
      <c r="AY11" s="715"/>
      <c r="AZ11" s="715"/>
      <c r="BA11" s="715"/>
      <c r="BB11" s="715"/>
      <c r="BC11" s="715"/>
      <c r="BD11" s="715"/>
      <c r="BE11" s="715"/>
      <c r="BF11" s="715"/>
      <c r="BG11" s="715"/>
      <c r="BH11" s="715"/>
      <c r="BI11" s="715"/>
      <c r="BJ11" s="715"/>
      <c r="BK11" s="715"/>
      <c r="BL11" s="715"/>
      <c r="BM11" s="715"/>
      <c r="BN11" s="715"/>
      <c r="BO11" s="715"/>
      <c r="BP11" s="29"/>
      <c r="BQ11" s="45"/>
    </row>
    <row r="12" spans="1:69" ht="14.25" customHeight="1">
      <c r="A12" s="12"/>
      <c r="B12" s="17"/>
      <c r="C12" s="716" t="s">
        <v>69</v>
      </c>
      <c r="D12" s="716"/>
      <c r="E12" s="716"/>
      <c r="F12" s="716"/>
      <c r="G12" s="716"/>
      <c r="H12" s="716"/>
      <c r="I12" s="716"/>
      <c r="J12" s="716"/>
      <c r="K12" s="716"/>
      <c r="L12" s="716"/>
      <c r="M12" s="716"/>
      <c r="N12" s="716"/>
      <c r="O12" s="716"/>
      <c r="P12" s="6"/>
      <c r="Q12" s="717"/>
      <c r="R12" s="717"/>
      <c r="S12" s="717"/>
      <c r="T12" s="6"/>
      <c r="U12" s="6"/>
      <c r="V12" s="29"/>
      <c r="W12" s="49"/>
      <c r="X12" s="6"/>
      <c r="Y12" s="17"/>
      <c r="Z12" s="718" t="s">
        <v>69</v>
      </c>
      <c r="AA12" s="716"/>
      <c r="AB12" s="716"/>
      <c r="AC12" s="716"/>
      <c r="AD12" s="716"/>
      <c r="AE12" s="716"/>
      <c r="AF12" s="716"/>
      <c r="AG12" s="716"/>
      <c r="AH12" s="716"/>
      <c r="AI12" s="716"/>
      <c r="AJ12" s="716"/>
      <c r="AK12" s="716"/>
      <c r="AL12" s="716"/>
      <c r="AM12" s="6"/>
      <c r="AN12" s="717"/>
      <c r="AO12" s="717"/>
      <c r="AP12" s="717"/>
      <c r="AQ12" s="6"/>
      <c r="AR12" s="6"/>
      <c r="AS12" s="29"/>
      <c r="AT12" s="34"/>
      <c r="AV12" s="17"/>
      <c r="AW12" s="716" t="s">
        <v>69</v>
      </c>
      <c r="AX12" s="716"/>
      <c r="AY12" s="716"/>
      <c r="AZ12" s="716"/>
      <c r="BA12" s="716"/>
      <c r="BB12" s="716"/>
      <c r="BC12" s="716"/>
      <c r="BD12" s="716"/>
      <c r="BE12" s="716"/>
      <c r="BF12" s="716"/>
      <c r="BG12" s="716"/>
      <c r="BH12" s="716"/>
      <c r="BI12" s="716"/>
      <c r="BJ12" s="6"/>
      <c r="BK12" s="717"/>
      <c r="BL12" s="717"/>
      <c r="BM12" s="717"/>
      <c r="BN12" s="6"/>
      <c r="BO12" s="6"/>
      <c r="BP12" s="29"/>
      <c r="BQ12" s="45"/>
    </row>
    <row r="13" spans="1:69" ht="14.25" customHeight="1">
      <c r="A13" s="12"/>
      <c r="B13" s="17"/>
      <c r="C13" s="716"/>
      <c r="D13" s="716"/>
      <c r="E13" s="716"/>
      <c r="F13" s="716"/>
      <c r="G13" s="716"/>
      <c r="H13" s="716"/>
      <c r="I13" s="716"/>
      <c r="J13" s="716"/>
      <c r="K13" s="716"/>
      <c r="L13" s="716"/>
      <c r="M13" s="716"/>
      <c r="N13" s="716"/>
      <c r="O13" s="716"/>
      <c r="P13" s="6"/>
      <c r="Q13" s="717"/>
      <c r="R13" s="717"/>
      <c r="S13" s="717"/>
      <c r="T13" s="6"/>
      <c r="U13" s="6"/>
      <c r="V13" s="29"/>
      <c r="W13" s="49"/>
      <c r="X13" s="6"/>
      <c r="Y13" s="17"/>
      <c r="Z13" s="716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6"/>
      <c r="AN13" s="717"/>
      <c r="AO13" s="717"/>
      <c r="AP13" s="717"/>
      <c r="AQ13" s="6"/>
      <c r="AR13" s="6"/>
      <c r="AS13" s="29"/>
      <c r="AT13" s="34"/>
      <c r="AV13" s="17"/>
      <c r="AW13" s="716"/>
      <c r="AX13" s="716"/>
      <c r="AY13" s="716"/>
      <c r="AZ13" s="716"/>
      <c r="BA13" s="716"/>
      <c r="BB13" s="716"/>
      <c r="BC13" s="716"/>
      <c r="BD13" s="716"/>
      <c r="BE13" s="716"/>
      <c r="BF13" s="716"/>
      <c r="BG13" s="716"/>
      <c r="BH13" s="716"/>
      <c r="BI13" s="716"/>
      <c r="BJ13" s="6"/>
      <c r="BK13" s="717"/>
      <c r="BL13" s="717"/>
      <c r="BM13" s="717"/>
      <c r="BN13" s="6"/>
      <c r="BO13" s="6"/>
      <c r="BP13" s="29"/>
      <c r="BQ13" s="45"/>
    </row>
    <row r="14" spans="1:69" ht="14.25" customHeight="1">
      <c r="A14" s="12"/>
      <c r="B14" s="17"/>
      <c r="C14" s="716"/>
      <c r="D14" s="716"/>
      <c r="E14" s="716"/>
      <c r="F14" s="716"/>
      <c r="G14" s="716"/>
      <c r="H14" s="716"/>
      <c r="I14" s="716"/>
      <c r="J14" s="716"/>
      <c r="K14" s="716"/>
      <c r="L14" s="716"/>
      <c r="M14" s="716"/>
      <c r="N14" s="716"/>
      <c r="O14" s="716"/>
      <c r="P14" s="6"/>
      <c r="Q14" s="717"/>
      <c r="R14" s="717"/>
      <c r="S14" s="717"/>
      <c r="T14" s="6"/>
      <c r="U14" s="6"/>
      <c r="V14" s="29"/>
      <c r="W14" s="49"/>
      <c r="X14" s="6"/>
      <c r="Y14" s="17"/>
      <c r="Z14" s="716"/>
      <c r="AA14" s="716"/>
      <c r="AB14" s="716"/>
      <c r="AC14" s="716"/>
      <c r="AD14" s="716"/>
      <c r="AE14" s="716"/>
      <c r="AF14" s="716"/>
      <c r="AG14" s="716"/>
      <c r="AH14" s="716"/>
      <c r="AI14" s="716"/>
      <c r="AJ14" s="716"/>
      <c r="AK14" s="716"/>
      <c r="AL14" s="716"/>
      <c r="AM14" s="6"/>
      <c r="AN14" s="717"/>
      <c r="AO14" s="717"/>
      <c r="AP14" s="717"/>
      <c r="AQ14" s="6"/>
      <c r="AR14" s="6"/>
      <c r="AS14" s="29"/>
      <c r="AT14" s="34"/>
      <c r="AV14" s="17"/>
      <c r="AW14" s="716"/>
      <c r="AX14" s="716"/>
      <c r="AY14" s="716"/>
      <c r="AZ14" s="716"/>
      <c r="BA14" s="716"/>
      <c r="BB14" s="716"/>
      <c r="BC14" s="716"/>
      <c r="BD14" s="716"/>
      <c r="BE14" s="716"/>
      <c r="BF14" s="716"/>
      <c r="BG14" s="716"/>
      <c r="BH14" s="716"/>
      <c r="BI14" s="716"/>
      <c r="BJ14" s="6"/>
      <c r="BK14" s="717"/>
      <c r="BL14" s="717"/>
      <c r="BM14" s="717"/>
      <c r="BN14" s="6"/>
      <c r="BO14" s="6"/>
      <c r="BP14" s="29"/>
      <c r="BQ14" s="45"/>
    </row>
    <row r="15" spans="1:69" ht="14.25" customHeight="1">
      <c r="A15" s="12"/>
      <c r="B15" s="17"/>
      <c r="V15" s="29"/>
      <c r="W15" s="50"/>
      <c r="Y15" s="17"/>
      <c r="AS15" s="29"/>
      <c r="AT15" s="34"/>
      <c r="AV15" s="17"/>
      <c r="BP15" s="29"/>
      <c r="BQ15" s="45"/>
    </row>
    <row r="16" spans="1:69">
      <c r="A16" s="12"/>
      <c r="B16" s="437" t="s">
        <v>35</v>
      </c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9"/>
      <c r="N16" s="443">
        <v>0</v>
      </c>
      <c r="O16" s="445"/>
      <c r="P16" s="445"/>
      <c r="Q16" s="445"/>
      <c r="R16" s="445"/>
      <c r="S16" s="445"/>
      <c r="T16" s="445"/>
      <c r="U16" s="445"/>
      <c r="V16" s="447"/>
      <c r="X16" s="36"/>
      <c r="Y16" s="437" t="s">
        <v>35</v>
      </c>
      <c r="Z16" s="438"/>
      <c r="AA16" s="438"/>
      <c r="AB16" s="438"/>
      <c r="AC16" s="438"/>
      <c r="AD16" s="438"/>
      <c r="AE16" s="438"/>
      <c r="AF16" s="438"/>
      <c r="AG16" s="438"/>
      <c r="AH16" s="438"/>
      <c r="AI16" s="438"/>
      <c r="AJ16" s="439"/>
      <c r="AK16" s="443">
        <v>0</v>
      </c>
      <c r="AL16" s="445"/>
      <c r="AM16" s="445"/>
      <c r="AN16" s="445"/>
      <c r="AO16" s="445"/>
      <c r="AP16" s="445"/>
      <c r="AQ16" s="445"/>
      <c r="AR16" s="445"/>
      <c r="AS16" s="447"/>
      <c r="AT16" s="34"/>
      <c r="AV16" s="437" t="s">
        <v>35</v>
      </c>
      <c r="AW16" s="438"/>
      <c r="AX16" s="438"/>
      <c r="AY16" s="438"/>
      <c r="AZ16" s="438"/>
      <c r="BA16" s="438"/>
      <c r="BB16" s="438"/>
      <c r="BC16" s="438"/>
      <c r="BD16" s="438"/>
      <c r="BE16" s="438"/>
      <c r="BF16" s="438"/>
      <c r="BG16" s="439"/>
      <c r="BH16" s="443">
        <v>0</v>
      </c>
      <c r="BI16" s="445"/>
      <c r="BJ16" s="445"/>
      <c r="BK16" s="445"/>
      <c r="BL16" s="445"/>
      <c r="BM16" s="445"/>
      <c r="BN16" s="445"/>
      <c r="BO16" s="445"/>
      <c r="BP16" s="447"/>
      <c r="BQ16" s="45"/>
    </row>
    <row r="17" spans="1:69">
      <c r="A17" s="12"/>
      <c r="B17" s="440"/>
      <c r="C17" s="441"/>
      <c r="D17" s="441"/>
      <c r="E17" s="441"/>
      <c r="F17" s="441"/>
      <c r="G17" s="441"/>
      <c r="H17" s="441"/>
      <c r="I17" s="441"/>
      <c r="J17" s="441"/>
      <c r="K17" s="441"/>
      <c r="L17" s="441"/>
      <c r="M17" s="442"/>
      <c r="N17" s="444"/>
      <c r="O17" s="446"/>
      <c r="P17" s="446"/>
      <c r="Q17" s="446"/>
      <c r="R17" s="446"/>
      <c r="S17" s="446"/>
      <c r="T17" s="446"/>
      <c r="U17" s="446"/>
      <c r="V17" s="448"/>
      <c r="X17" s="36"/>
      <c r="Y17" s="440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  <c r="AJ17" s="442"/>
      <c r="AK17" s="444"/>
      <c r="AL17" s="446"/>
      <c r="AM17" s="446"/>
      <c r="AN17" s="446"/>
      <c r="AO17" s="446"/>
      <c r="AP17" s="446"/>
      <c r="AQ17" s="446"/>
      <c r="AR17" s="446"/>
      <c r="AS17" s="448"/>
      <c r="AT17" s="34"/>
      <c r="AV17" s="440"/>
      <c r="AW17" s="441"/>
      <c r="AX17" s="441"/>
      <c r="AY17" s="441"/>
      <c r="AZ17" s="441"/>
      <c r="BA17" s="441"/>
      <c r="BB17" s="441"/>
      <c r="BC17" s="441"/>
      <c r="BD17" s="441"/>
      <c r="BE17" s="441"/>
      <c r="BF17" s="441"/>
      <c r="BG17" s="442"/>
      <c r="BH17" s="444"/>
      <c r="BI17" s="446"/>
      <c r="BJ17" s="446"/>
      <c r="BK17" s="446"/>
      <c r="BL17" s="446"/>
      <c r="BM17" s="446"/>
      <c r="BN17" s="446"/>
      <c r="BO17" s="446"/>
      <c r="BP17" s="448"/>
      <c r="BQ17" s="45"/>
    </row>
    <row r="18" spans="1:69" ht="6.95" customHeight="1">
      <c r="A18" s="12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X18" s="36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34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45"/>
    </row>
    <row r="19" spans="1:69" ht="13.5" customHeight="1">
      <c r="A19" s="12"/>
      <c r="B19" s="449" t="s">
        <v>77</v>
      </c>
      <c r="C19" s="450"/>
      <c r="D19" s="450"/>
      <c r="E19" s="450"/>
      <c r="F19" s="450"/>
      <c r="G19" s="450"/>
      <c r="H19" s="450"/>
      <c r="I19" s="450"/>
      <c r="J19" s="450"/>
      <c r="K19" s="450"/>
      <c r="L19" s="450"/>
      <c r="M19" s="429" t="s">
        <v>41</v>
      </c>
      <c r="N19" s="430"/>
      <c r="O19" s="430"/>
      <c r="P19" s="430"/>
      <c r="Q19" s="430"/>
      <c r="R19" s="430"/>
      <c r="S19" s="430"/>
      <c r="T19" s="430"/>
      <c r="U19" s="430"/>
      <c r="V19" s="431"/>
      <c r="X19" s="36"/>
      <c r="Y19" s="449" t="s">
        <v>77</v>
      </c>
      <c r="Z19" s="450"/>
      <c r="AA19" s="450"/>
      <c r="AB19" s="450"/>
      <c r="AC19" s="450"/>
      <c r="AD19" s="450"/>
      <c r="AE19" s="450"/>
      <c r="AF19" s="450"/>
      <c r="AG19" s="450"/>
      <c r="AH19" s="450"/>
      <c r="AI19" s="450"/>
      <c r="AJ19" s="429" t="s">
        <v>41</v>
      </c>
      <c r="AK19" s="430"/>
      <c r="AL19" s="430"/>
      <c r="AM19" s="430"/>
      <c r="AN19" s="430"/>
      <c r="AO19" s="430"/>
      <c r="AP19" s="430"/>
      <c r="AQ19" s="430"/>
      <c r="AR19" s="430"/>
      <c r="AS19" s="431"/>
      <c r="AT19" s="34"/>
      <c r="AV19" s="449" t="s">
        <v>77</v>
      </c>
      <c r="AW19" s="450"/>
      <c r="AX19" s="450"/>
      <c r="AY19" s="450"/>
      <c r="AZ19" s="450"/>
      <c r="BA19" s="450"/>
      <c r="BB19" s="450"/>
      <c r="BC19" s="450"/>
      <c r="BD19" s="450"/>
      <c r="BE19" s="450"/>
      <c r="BF19" s="450"/>
      <c r="BG19" s="429" t="s">
        <v>41</v>
      </c>
      <c r="BH19" s="430"/>
      <c r="BI19" s="430"/>
      <c r="BJ19" s="430"/>
      <c r="BK19" s="430"/>
      <c r="BL19" s="430"/>
      <c r="BM19" s="430"/>
      <c r="BN19" s="430"/>
      <c r="BO19" s="430"/>
      <c r="BP19" s="431"/>
      <c r="BQ19" s="45"/>
    </row>
    <row r="20" spans="1:69" ht="14.25" customHeight="1">
      <c r="A20" s="12"/>
      <c r="B20" s="451"/>
      <c r="C20" s="452"/>
      <c r="D20" s="452"/>
      <c r="E20" s="452"/>
      <c r="F20" s="452"/>
      <c r="G20" s="452"/>
      <c r="H20" s="452"/>
      <c r="I20" s="452"/>
      <c r="J20" s="452"/>
      <c r="K20" s="452"/>
      <c r="L20" s="452"/>
      <c r="M20" s="22"/>
      <c r="N20" s="15" t="s">
        <v>32</v>
      </c>
      <c r="O20" s="15"/>
      <c r="P20" s="25"/>
      <c r="Q20" s="455" t="s">
        <v>64</v>
      </c>
      <c r="R20" s="455"/>
      <c r="S20" s="15"/>
      <c r="T20" s="15"/>
      <c r="U20" s="15" t="s">
        <v>0</v>
      </c>
      <c r="V20" s="30"/>
      <c r="X20" s="36"/>
      <c r="Y20" s="451"/>
      <c r="Z20" s="452"/>
      <c r="AA20" s="452"/>
      <c r="AB20" s="452"/>
      <c r="AC20" s="452"/>
      <c r="AD20" s="452"/>
      <c r="AE20" s="452"/>
      <c r="AF20" s="452"/>
      <c r="AG20" s="452"/>
      <c r="AH20" s="452"/>
      <c r="AI20" s="452"/>
      <c r="AJ20" s="22"/>
      <c r="AK20" s="15" t="s">
        <v>32</v>
      </c>
      <c r="AL20" s="15"/>
      <c r="AM20" s="25"/>
      <c r="AN20" s="455" t="s">
        <v>64</v>
      </c>
      <c r="AO20" s="455"/>
      <c r="AP20" s="15"/>
      <c r="AQ20" s="15"/>
      <c r="AR20" s="15" t="s">
        <v>0</v>
      </c>
      <c r="AS20" s="30"/>
      <c r="AT20" s="34"/>
      <c r="AV20" s="451"/>
      <c r="AW20" s="452"/>
      <c r="AX20" s="452"/>
      <c r="AY20" s="452"/>
      <c r="AZ20" s="452"/>
      <c r="BA20" s="452"/>
      <c r="BB20" s="452"/>
      <c r="BC20" s="452"/>
      <c r="BD20" s="452"/>
      <c r="BE20" s="452"/>
      <c r="BF20" s="452"/>
      <c r="BG20" s="22"/>
      <c r="BH20" s="15" t="s">
        <v>32</v>
      </c>
      <c r="BI20" s="15"/>
      <c r="BJ20" s="25"/>
      <c r="BK20" s="455" t="s">
        <v>64</v>
      </c>
      <c r="BL20" s="455"/>
      <c r="BM20" s="15"/>
      <c r="BN20" s="15"/>
      <c r="BO20" s="15" t="s">
        <v>0</v>
      </c>
      <c r="BP20" s="30"/>
      <c r="BQ20" s="45"/>
    </row>
    <row r="21" spans="1:69" ht="15.95" customHeight="1">
      <c r="A21" s="12"/>
      <c r="B21" s="453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23"/>
      <c r="N21" s="24" t="s">
        <v>63</v>
      </c>
      <c r="O21" s="24"/>
      <c r="P21" s="26"/>
      <c r="Q21" s="456"/>
      <c r="R21" s="456"/>
      <c r="S21" s="24"/>
      <c r="T21" s="24"/>
      <c r="U21" s="24" t="s">
        <v>58</v>
      </c>
      <c r="V21" s="31"/>
      <c r="X21" s="36"/>
      <c r="Y21" s="453"/>
      <c r="Z21" s="454"/>
      <c r="AA21" s="454"/>
      <c r="AB21" s="454"/>
      <c r="AC21" s="454"/>
      <c r="AD21" s="454"/>
      <c r="AE21" s="454"/>
      <c r="AF21" s="454"/>
      <c r="AG21" s="454"/>
      <c r="AH21" s="454"/>
      <c r="AI21" s="454"/>
      <c r="AJ21" s="23"/>
      <c r="AK21" s="24" t="s">
        <v>63</v>
      </c>
      <c r="AL21" s="24"/>
      <c r="AM21" s="26"/>
      <c r="AN21" s="456"/>
      <c r="AO21" s="456"/>
      <c r="AP21" s="24"/>
      <c r="AQ21" s="24"/>
      <c r="AR21" s="24" t="s">
        <v>58</v>
      </c>
      <c r="AS21" s="31"/>
      <c r="AT21" s="34"/>
      <c r="AV21" s="453"/>
      <c r="AW21" s="454"/>
      <c r="AX21" s="454"/>
      <c r="AY21" s="454"/>
      <c r="AZ21" s="454"/>
      <c r="BA21" s="454"/>
      <c r="BB21" s="454"/>
      <c r="BC21" s="454"/>
      <c r="BD21" s="454"/>
      <c r="BE21" s="454"/>
      <c r="BF21" s="454"/>
      <c r="BG21" s="23"/>
      <c r="BH21" s="24" t="s">
        <v>63</v>
      </c>
      <c r="BI21" s="24"/>
      <c r="BJ21" s="26"/>
      <c r="BK21" s="456"/>
      <c r="BL21" s="456"/>
      <c r="BM21" s="24"/>
      <c r="BN21" s="24"/>
      <c r="BO21" s="24" t="s">
        <v>58</v>
      </c>
      <c r="BP21" s="31"/>
      <c r="BQ21" s="45"/>
    </row>
    <row r="22" spans="1:69" ht="13.5" customHeight="1">
      <c r="A22" s="12"/>
      <c r="B22" s="457" t="s">
        <v>70</v>
      </c>
      <c r="C22" s="458"/>
      <c r="D22" s="458"/>
      <c r="E22" s="458"/>
      <c r="F22" s="458"/>
      <c r="G22" s="458"/>
      <c r="H22" s="458"/>
      <c r="I22" s="458"/>
      <c r="J22" s="458"/>
      <c r="K22" s="458"/>
      <c r="L22" s="458"/>
      <c r="M22" s="459"/>
      <c r="N22" s="719"/>
      <c r="O22" s="721"/>
      <c r="P22" s="721">
        <v>6</v>
      </c>
      <c r="Q22" s="721">
        <v>8</v>
      </c>
      <c r="R22" s="721">
        <v>0</v>
      </c>
      <c r="S22" s="721">
        <v>5</v>
      </c>
      <c r="T22" s="723">
        <v>0</v>
      </c>
      <c r="U22" s="430" t="s">
        <v>10</v>
      </c>
      <c r="V22" s="431"/>
      <c r="X22" s="36"/>
      <c r="Y22" s="457" t="s">
        <v>70</v>
      </c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9"/>
      <c r="AK22" s="719"/>
      <c r="AL22" s="721"/>
      <c r="AM22" s="721">
        <v>6</v>
      </c>
      <c r="AN22" s="721">
        <v>8</v>
      </c>
      <c r="AO22" s="721">
        <v>0</v>
      </c>
      <c r="AP22" s="721">
        <v>5</v>
      </c>
      <c r="AQ22" s="723">
        <v>0</v>
      </c>
      <c r="AR22" s="430" t="s">
        <v>10</v>
      </c>
      <c r="AS22" s="431"/>
      <c r="AT22" s="34"/>
      <c r="AV22" s="457" t="s">
        <v>70</v>
      </c>
      <c r="AW22" s="458"/>
      <c r="AX22" s="458"/>
      <c r="AY22" s="458"/>
      <c r="AZ22" s="458"/>
      <c r="BA22" s="458"/>
      <c r="BB22" s="458"/>
      <c r="BC22" s="458"/>
      <c r="BD22" s="458"/>
      <c r="BE22" s="458"/>
      <c r="BF22" s="458"/>
      <c r="BG22" s="459"/>
      <c r="BH22" s="719"/>
      <c r="BI22" s="721"/>
      <c r="BJ22" s="721">
        <v>6</v>
      </c>
      <c r="BK22" s="721">
        <v>8</v>
      </c>
      <c r="BL22" s="721">
        <v>0</v>
      </c>
      <c r="BM22" s="721">
        <v>5</v>
      </c>
      <c r="BN22" s="723">
        <v>0</v>
      </c>
      <c r="BO22" s="430" t="s">
        <v>10</v>
      </c>
      <c r="BP22" s="431"/>
      <c r="BQ22" s="45"/>
    </row>
    <row r="23" spans="1:69" ht="14.25" customHeight="1">
      <c r="A23" s="12"/>
      <c r="B23" s="460"/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2"/>
      <c r="N23" s="720"/>
      <c r="O23" s="722"/>
      <c r="P23" s="722"/>
      <c r="Q23" s="722"/>
      <c r="R23" s="722"/>
      <c r="S23" s="722"/>
      <c r="T23" s="724"/>
      <c r="U23" s="427"/>
      <c r="V23" s="475"/>
      <c r="X23" s="36"/>
      <c r="Y23" s="460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2"/>
      <c r="AK23" s="720"/>
      <c r="AL23" s="722"/>
      <c r="AM23" s="722"/>
      <c r="AN23" s="722"/>
      <c r="AO23" s="722"/>
      <c r="AP23" s="722"/>
      <c r="AQ23" s="724"/>
      <c r="AR23" s="427"/>
      <c r="AS23" s="475"/>
      <c r="AT23" s="34"/>
      <c r="AV23" s="460"/>
      <c r="AW23" s="461"/>
      <c r="AX23" s="461"/>
      <c r="AY23" s="461"/>
      <c r="AZ23" s="461"/>
      <c r="BA23" s="461"/>
      <c r="BB23" s="461"/>
      <c r="BC23" s="461"/>
      <c r="BD23" s="461"/>
      <c r="BE23" s="461"/>
      <c r="BF23" s="461"/>
      <c r="BG23" s="462"/>
      <c r="BH23" s="720"/>
      <c r="BI23" s="722"/>
      <c r="BJ23" s="722"/>
      <c r="BK23" s="722"/>
      <c r="BL23" s="722"/>
      <c r="BM23" s="722"/>
      <c r="BN23" s="724"/>
      <c r="BO23" s="427"/>
      <c r="BP23" s="475"/>
      <c r="BQ23" s="45"/>
    </row>
    <row r="24" spans="1:69">
      <c r="A24" s="12"/>
      <c r="B24" s="460" t="s">
        <v>71</v>
      </c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2"/>
      <c r="N24" s="720"/>
      <c r="O24" s="468"/>
      <c r="P24" s="468"/>
      <c r="Q24" s="468"/>
      <c r="R24" s="468"/>
      <c r="S24" s="468"/>
      <c r="T24" s="474"/>
      <c r="U24" s="430" t="s">
        <v>10</v>
      </c>
      <c r="V24" s="431"/>
      <c r="X24" s="36"/>
      <c r="Y24" s="460" t="s">
        <v>71</v>
      </c>
      <c r="Z24" s="461"/>
      <c r="AA24" s="461"/>
      <c r="AB24" s="461"/>
      <c r="AC24" s="461"/>
      <c r="AD24" s="461"/>
      <c r="AE24" s="461"/>
      <c r="AF24" s="461"/>
      <c r="AG24" s="461"/>
      <c r="AH24" s="461"/>
      <c r="AI24" s="461"/>
      <c r="AJ24" s="462"/>
      <c r="AK24" s="720"/>
      <c r="AL24" s="468"/>
      <c r="AM24" s="468"/>
      <c r="AN24" s="468"/>
      <c r="AO24" s="468"/>
      <c r="AP24" s="468"/>
      <c r="AQ24" s="474"/>
      <c r="AR24" s="430" t="s">
        <v>10</v>
      </c>
      <c r="AS24" s="431"/>
      <c r="AT24" s="34"/>
      <c r="AV24" s="460" t="s">
        <v>71</v>
      </c>
      <c r="AW24" s="461"/>
      <c r="AX24" s="461"/>
      <c r="AY24" s="461"/>
      <c r="AZ24" s="461"/>
      <c r="BA24" s="461"/>
      <c r="BB24" s="461"/>
      <c r="BC24" s="461"/>
      <c r="BD24" s="461"/>
      <c r="BE24" s="461"/>
      <c r="BF24" s="461"/>
      <c r="BG24" s="462"/>
      <c r="BH24" s="720"/>
      <c r="BI24" s="468"/>
      <c r="BJ24" s="468"/>
      <c r="BK24" s="468"/>
      <c r="BL24" s="468"/>
      <c r="BM24" s="468"/>
      <c r="BN24" s="474"/>
      <c r="BO24" s="430" t="s">
        <v>10</v>
      </c>
      <c r="BP24" s="431"/>
      <c r="BQ24" s="45"/>
    </row>
    <row r="25" spans="1:69">
      <c r="A25" s="12"/>
      <c r="B25" s="460"/>
      <c r="C25" s="461"/>
      <c r="D25" s="461"/>
      <c r="E25" s="461"/>
      <c r="F25" s="461"/>
      <c r="G25" s="461"/>
      <c r="H25" s="461"/>
      <c r="I25" s="461"/>
      <c r="J25" s="461"/>
      <c r="K25" s="461"/>
      <c r="L25" s="461"/>
      <c r="M25" s="462"/>
      <c r="N25" s="720"/>
      <c r="O25" s="468"/>
      <c r="P25" s="468"/>
      <c r="Q25" s="468"/>
      <c r="R25" s="468"/>
      <c r="S25" s="468"/>
      <c r="T25" s="474"/>
      <c r="U25" s="427"/>
      <c r="V25" s="475"/>
      <c r="X25" s="36"/>
      <c r="Y25" s="460"/>
      <c r="Z25" s="461"/>
      <c r="AA25" s="461"/>
      <c r="AB25" s="461"/>
      <c r="AC25" s="461"/>
      <c r="AD25" s="461"/>
      <c r="AE25" s="461"/>
      <c r="AF25" s="461"/>
      <c r="AG25" s="461"/>
      <c r="AH25" s="461"/>
      <c r="AI25" s="461"/>
      <c r="AJ25" s="462"/>
      <c r="AK25" s="720"/>
      <c r="AL25" s="468"/>
      <c r="AM25" s="468"/>
      <c r="AN25" s="468"/>
      <c r="AO25" s="468"/>
      <c r="AP25" s="468"/>
      <c r="AQ25" s="474"/>
      <c r="AR25" s="427"/>
      <c r="AS25" s="475"/>
      <c r="AT25" s="34"/>
      <c r="AV25" s="460"/>
      <c r="AW25" s="461"/>
      <c r="AX25" s="461"/>
      <c r="AY25" s="461"/>
      <c r="AZ25" s="461"/>
      <c r="BA25" s="461"/>
      <c r="BB25" s="461"/>
      <c r="BC25" s="461"/>
      <c r="BD25" s="461"/>
      <c r="BE25" s="461"/>
      <c r="BF25" s="461"/>
      <c r="BG25" s="462"/>
      <c r="BH25" s="720"/>
      <c r="BI25" s="468"/>
      <c r="BJ25" s="468"/>
      <c r="BK25" s="468"/>
      <c r="BL25" s="468"/>
      <c r="BM25" s="468"/>
      <c r="BN25" s="474"/>
      <c r="BO25" s="427"/>
      <c r="BP25" s="475"/>
      <c r="BQ25" s="45"/>
    </row>
    <row r="26" spans="1:69">
      <c r="A26" s="12"/>
      <c r="B26" s="460" t="s">
        <v>72</v>
      </c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2"/>
      <c r="N26" s="720"/>
      <c r="O26" s="468"/>
      <c r="P26" s="468"/>
      <c r="Q26" s="468"/>
      <c r="R26" s="468"/>
      <c r="S26" s="468"/>
      <c r="T26" s="474"/>
      <c r="U26" s="427" t="s">
        <v>10</v>
      </c>
      <c r="V26" s="475"/>
      <c r="X26" s="36"/>
      <c r="Y26" s="460" t="s">
        <v>72</v>
      </c>
      <c r="Z26" s="461"/>
      <c r="AA26" s="461"/>
      <c r="AB26" s="461"/>
      <c r="AC26" s="461"/>
      <c r="AD26" s="461"/>
      <c r="AE26" s="461"/>
      <c r="AF26" s="461"/>
      <c r="AG26" s="461"/>
      <c r="AH26" s="461"/>
      <c r="AI26" s="461"/>
      <c r="AJ26" s="462"/>
      <c r="AK26" s="720"/>
      <c r="AL26" s="468"/>
      <c r="AM26" s="468"/>
      <c r="AN26" s="468"/>
      <c r="AO26" s="468"/>
      <c r="AP26" s="468"/>
      <c r="AQ26" s="474"/>
      <c r="AR26" s="427" t="s">
        <v>10</v>
      </c>
      <c r="AS26" s="475"/>
      <c r="AT26" s="34"/>
      <c r="AV26" s="460" t="s">
        <v>72</v>
      </c>
      <c r="AW26" s="461"/>
      <c r="AX26" s="461"/>
      <c r="AY26" s="461"/>
      <c r="AZ26" s="461"/>
      <c r="BA26" s="461"/>
      <c r="BB26" s="461"/>
      <c r="BC26" s="461"/>
      <c r="BD26" s="461"/>
      <c r="BE26" s="461"/>
      <c r="BF26" s="461"/>
      <c r="BG26" s="462"/>
      <c r="BH26" s="720"/>
      <c r="BI26" s="468"/>
      <c r="BJ26" s="468"/>
      <c r="BK26" s="468"/>
      <c r="BL26" s="468"/>
      <c r="BM26" s="468"/>
      <c r="BN26" s="474"/>
      <c r="BO26" s="427" t="s">
        <v>10</v>
      </c>
      <c r="BP26" s="475"/>
      <c r="BQ26" s="45"/>
    </row>
    <row r="27" spans="1:69">
      <c r="A27" s="12"/>
      <c r="B27" s="460"/>
      <c r="C27" s="461"/>
      <c r="D27" s="461"/>
      <c r="E27" s="461"/>
      <c r="F27" s="461"/>
      <c r="G27" s="461"/>
      <c r="H27" s="461"/>
      <c r="I27" s="461"/>
      <c r="J27" s="461"/>
      <c r="K27" s="461"/>
      <c r="L27" s="461"/>
      <c r="M27" s="462"/>
      <c r="N27" s="720"/>
      <c r="O27" s="468"/>
      <c r="P27" s="468"/>
      <c r="Q27" s="468"/>
      <c r="R27" s="468"/>
      <c r="S27" s="468"/>
      <c r="T27" s="474"/>
      <c r="U27" s="476"/>
      <c r="V27" s="477"/>
      <c r="X27" s="36"/>
      <c r="Y27" s="460"/>
      <c r="Z27" s="461"/>
      <c r="AA27" s="461"/>
      <c r="AB27" s="461"/>
      <c r="AC27" s="461"/>
      <c r="AD27" s="461"/>
      <c r="AE27" s="461"/>
      <c r="AF27" s="461"/>
      <c r="AG27" s="461"/>
      <c r="AH27" s="461"/>
      <c r="AI27" s="461"/>
      <c r="AJ27" s="462"/>
      <c r="AK27" s="720"/>
      <c r="AL27" s="468"/>
      <c r="AM27" s="468"/>
      <c r="AN27" s="468"/>
      <c r="AO27" s="468"/>
      <c r="AP27" s="468"/>
      <c r="AQ27" s="474"/>
      <c r="AR27" s="476"/>
      <c r="AS27" s="477"/>
      <c r="AT27" s="34"/>
      <c r="AV27" s="460"/>
      <c r="AW27" s="461"/>
      <c r="AX27" s="461"/>
      <c r="AY27" s="461"/>
      <c r="AZ27" s="461"/>
      <c r="BA27" s="461"/>
      <c r="BB27" s="461"/>
      <c r="BC27" s="461"/>
      <c r="BD27" s="461"/>
      <c r="BE27" s="461"/>
      <c r="BF27" s="461"/>
      <c r="BG27" s="462"/>
      <c r="BH27" s="720"/>
      <c r="BI27" s="468"/>
      <c r="BJ27" s="468"/>
      <c r="BK27" s="468"/>
      <c r="BL27" s="468"/>
      <c r="BM27" s="468"/>
      <c r="BN27" s="474"/>
      <c r="BO27" s="476"/>
      <c r="BP27" s="477"/>
      <c r="BQ27" s="45"/>
    </row>
    <row r="28" spans="1:69">
      <c r="A28" s="12"/>
      <c r="B28" s="460" t="s">
        <v>73</v>
      </c>
      <c r="C28" s="461"/>
      <c r="D28" s="461"/>
      <c r="E28" s="461"/>
      <c r="F28" s="461"/>
      <c r="G28" s="461"/>
      <c r="H28" s="461"/>
      <c r="I28" s="461"/>
      <c r="J28" s="461"/>
      <c r="K28" s="461"/>
      <c r="L28" s="461"/>
      <c r="M28" s="462"/>
      <c r="N28" s="720"/>
      <c r="O28" s="468"/>
      <c r="P28" s="468"/>
      <c r="Q28" s="468"/>
      <c r="R28" s="468"/>
      <c r="S28" s="468"/>
      <c r="T28" s="474"/>
      <c r="U28" s="427" t="s">
        <v>10</v>
      </c>
      <c r="V28" s="475"/>
      <c r="X28" s="36"/>
      <c r="Y28" s="460" t="s">
        <v>73</v>
      </c>
      <c r="Z28" s="461"/>
      <c r="AA28" s="461"/>
      <c r="AB28" s="461"/>
      <c r="AC28" s="461"/>
      <c r="AD28" s="461"/>
      <c r="AE28" s="461"/>
      <c r="AF28" s="461"/>
      <c r="AG28" s="461"/>
      <c r="AH28" s="461"/>
      <c r="AI28" s="461"/>
      <c r="AJ28" s="462"/>
      <c r="AK28" s="720"/>
      <c r="AL28" s="468"/>
      <c r="AM28" s="468"/>
      <c r="AN28" s="468"/>
      <c r="AO28" s="468"/>
      <c r="AP28" s="468"/>
      <c r="AQ28" s="474"/>
      <c r="AR28" s="427" t="s">
        <v>10</v>
      </c>
      <c r="AS28" s="475"/>
      <c r="AT28" s="34"/>
      <c r="AV28" s="460" t="s">
        <v>73</v>
      </c>
      <c r="AW28" s="461"/>
      <c r="AX28" s="461"/>
      <c r="AY28" s="461"/>
      <c r="AZ28" s="461"/>
      <c r="BA28" s="461"/>
      <c r="BB28" s="461"/>
      <c r="BC28" s="461"/>
      <c r="BD28" s="461"/>
      <c r="BE28" s="461"/>
      <c r="BF28" s="461"/>
      <c r="BG28" s="462"/>
      <c r="BH28" s="720"/>
      <c r="BI28" s="468"/>
      <c r="BJ28" s="468"/>
      <c r="BK28" s="468"/>
      <c r="BL28" s="468"/>
      <c r="BM28" s="468"/>
      <c r="BN28" s="474"/>
      <c r="BO28" s="427" t="s">
        <v>10</v>
      </c>
      <c r="BP28" s="475"/>
      <c r="BQ28" s="45"/>
    </row>
    <row r="29" spans="1:69">
      <c r="A29" s="12"/>
      <c r="B29" s="460"/>
      <c r="C29" s="461"/>
      <c r="D29" s="461"/>
      <c r="E29" s="461"/>
      <c r="F29" s="461"/>
      <c r="G29" s="461"/>
      <c r="H29" s="461"/>
      <c r="I29" s="461"/>
      <c r="J29" s="461"/>
      <c r="K29" s="461"/>
      <c r="L29" s="461"/>
      <c r="M29" s="462"/>
      <c r="N29" s="720"/>
      <c r="O29" s="468"/>
      <c r="P29" s="468"/>
      <c r="Q29" s="468"/>
      <c r="R29" s="468"/>
      <c r="S29" s="468"/>
      <c r="T29" s="474"/>
      <c r="U29" s="476"/>
      <c r="V29" s="477"/>
      <c r="X29" s="36"/>
      <c r="Y29" s="460"/>
      <c r="Z29" s="461"/>
      <c r="AA29" s="461"/>
      <c r="AB29" s="461"/>
      <c r="AC29" s="461"/>
      <c r="AD29" s="461"/>
      <c r="AE29" s="461"/>
      <c r="AF29" s="461"/>
      <c r="AG29" s="461"/>
      <c r="AH29" s="461"/>
      <c r="AI29" s="461"/>
      <c r="AJ29" s="462"/>
      <c r="AK29" s="720"/>
      <c r="AL29" s="468"/>
      <c r="AM29" s="468"/>
      <c r="AN29" s="468"/>
      <c r="AO29" s="468"/>
      <c r="AP29" s="468"/>
      <c r="AQ29" s="474"/>
      <c r="AR29" s="476"/>
      <c r="AS29" s="477"/>
      <c r="AT29" s="34"/>
      <c r="AV29" s="460"/>
      <c r="AW29" s="461"/>
      <c r="AX29" s="461"/>
      <c r="AY29" s="461"/>
      <c r="AZ29" s="461"/>
      <c r="BA29" s="461"/>
      <c r="BB29" s="461"/>
      <c r="BC29" s="461"/>
      <c r="BD29" s="461"/>
      <c r="BE29" s="461"/>
      <c r="BF29" s="461"/>
      <c r="BG29" s="462"/>
      <c r="BH29" s="720"/>
      <c r="BI29" s="468"/>
      <c r="BJ29" s="468"/>
      <c r="BK29" s="468"/>
      <c r="BL29" s="468"/>
      <c r="BM29" s="468"/>
      <c r="BN29" s="474"/>
      <c r="BO29" s="476"/>
      <c r="BP29" s="477"/>
      <c r="BQ29" s="45"/>
    </row>
    <row r="30" spans="1:69">
      <c r="A30" s="12"/>
      <c r="B30" s="460" t="s">
        <v>53</v>
      </c>
      <c r="C30" s="461"/>
      <c r="D30" s="461"/>
      <c r="E30" s="461"/>
      <c r="F30" s="461"/>
      <c r="G30" s="461"/>
      <c r="H30" s="461"/>
      <c r="I30" s="461"/>
      <c r="J30" s="461"/>
      <c r="K30" s="461"/>
      <c r="L30" s="461"/>
      <c r="M30" s="462"/>
      <c r="N30" s="720"/>
      <c r="O30" s="468"/>
      <c r="P30" s="468"/>
      <c r="Q30" s="468"/>
      <c r="R30" s="468"/>
      <c r="S30" s="468"/>
      <c r="T30" s="474"/>
      <c r="U30" s="427" t="s">
        <v>10</v>
      </c>
      <c r="V30" s="475"/>
      <c r="X30" s="36"/>
      <c r="Y30" s="460" t="s">
        <v>53</v>
      </c>
      <c r="Z30" s="461"/>
      <c r="AA30" s="461"/>
      <c r="AB30" s="461"/>
      <c r="AC30" s="461"/>
      <c r="AD30" s="461"/>
      <c r="AE30" s="461"/>
      <c r="AF30" s="461"/>
      <c r="AG30" s="461"/>
      <c r="AH30" s="461"/>
      <c r="AI30" s="461"/>
      <c r="AJ30" s="462"/>
      <c r="AK30" s="720"/>
      <c r="AL30" s="468"/>
      <c r="AM30" s="468"/>
      <c r="AN30" s="468"/>
      <c r="AO30" s="468"/>
      <c r="AP30" s="468"/>
      <c r="AQ30" s="474"/>
      <c r="AR30" s="427" t="s">
        <v>10</v>
      </c>
      <c r="AS30" s="475"/>
      <c r="AT30" s="34"/>
      <c r="AV30" s="460" t="s">
        <v>53</v>
      </c>
      <c r="AW30" s="461"/>
      <c r="AX30" s="461"/>
      <c r="AY30" s="461"/>
      <c r="AZ30" s="461"/>
      <c r="BA30" s="461"/>
      <c r="BB30" s="461"/>
      <c r="BC30" s="461"/>
      <c r="BD30" s="461"/>
      <c r="BE30" s="461"/>
      <c r="BF30" s="461"/>
      <c r="BG30" s="462"/>
      <c r="BH30" s="720"/>
      <c r="BI30" s="468"/>
      <c r="BJ30" s="468"/>
      <c r="BK30" s="468"/>
      <c r="BL30" s="468"/>
      <c r="BM30" s="468"/>
      <c r="BN30" s="474"/>
      <c r="BO30" s="427" t="s">
        <v>10</v>
      </c>
      <c r="BP30" s="475"/>
      <c r="BQ30" s="45"/>
    </row>
    <row r="31" spans="1:69">
      <c r="A31" s="12"/>
      <c r="B31" s="460"/>
      <c r="C31" s="461"/>
      <c r="D31" s="461"/>
      <c r="E31" s="461"/>
      <c r="F31" s="461"/>
      <c r="G31" s="461"/>
      <c r="H31" s="461"/>
      <c r="I31" s="461"/>
      <c r="J31" s="461"/>
      <c r="K31" s="461"/>
      <c r="L31" s="461"/>
      <c r="M31" s="462"/>
      <c r="N31" s="720"/>
      <c r="O31" s="468"/>
      <c r="P31" s="468"/>
      <c r="Q31" s="468"/>
      <c r="R31" s="468"/>
      <c r="S31" s="468"/>
      <c r="T31" s="474"/>
      <c r="U31" s="476"/>
      <c r="V31" s="477"/>
      <c r="X31" s="36"/>
      <c r="Y31" s="460"/>
      <c r="Z31" s="461"/>
      <c r="AA31" s="461"/>
      <c r="AB31" s="461"/>
      <c r="AC31" s="461"/>
      <c r="AD31" s="461"/>
      <c r="AE31" s="461"/>
      <c r="AF31" s="461"/>
      <c r="AG31" s="461"/>
      <c r="AH31" s="461"/>
      <c r="AI31" s="461"/>
      <c r="AJ31" s="462"/>
      <c r="AK31" s="720"/>
      <c r="AL31" s="468"/>
      <c r="AM31" s="468"/>
      <c r="AN31" s="468"/>
      <c r="AO31" s="468"/>
      <c r="AP31" s="468"/>
      <c r="AQ31" s="474"/>
      <c r="AR31" s="476"/>
      <c r="AS31" s="477"/>
      <c r="AT31" s="34"/>
      <c r="AV31" s="460"/>
      <c r="AW31" s="461"/>
      <c r="AX31" s="461"/>
      <c r="AY31" s="461"/>
      <c r="AZ31" s="461"/>
      <c r="BA31" s="461"/>
      <c r="BB31" s="461"/>
      <c r="BC31" s="461"/>
      <c r="BD31" s="461"/>
      <c r="BE31" s="461"/>
      <c r="BF31" s="461"/>
      <c r="BG31" s="462"/>
      <c r="BH31" s="720"/>
      <c r="BI31" s="468"/>
      <c r="BJ31" s="468"/>
      <c r="BK31" s="468"/>
      <c r="BL31" s="468"/>
      <c r="BM31" s="468"/>
      <c r="BN31" s="474"/>
      <c r="BO31" s="476"/>
      <c r="BP31" s="477"/>
      <c r="BQ31" s="45"/>
    </row>
    <row r="32" spans="1:69">
      <c r="A32" s="12"/>
      <c r="B32" s="460" t="s">
        <v>13</v>
      </c>
      <c r="C32" s="461"/>
      <c r="D32" s="461"/>
      <c r="E32" s="461"/>
      <c r="F32" s="461"/>
      <c r="G32" s="461"/>
      <c r="H32" s="461"/>
      <c r="I32" s="461"/>
      <c r="J32" s="461"/>
      <c r="K32" s="461"/>
      <c r="L32" s="461"/>
      <c r="M32" s="462"/>
      <c r="N32" s="720"/>
      <c r="O32" s="468"/>
      <c r="P32" s="468"/>
      <c r="Q32" s="468"/>
      <c r="R32" s="468"/>
      <c r="S32" s="468"/>
      <c r="T32" s="474"/>
      <c r="U32" s="427" t="s">
        <v>10</v>
      </c>
      <c r="V32" s="475"/>
      <c r="X32" s="36"/>
      <c r="Y32" s="460" t="s">
        <v>13</v>
      </c>
      <c r="Z32" s="461"/>
      <c r="AA32" s="461"/>
      <c r="AB32" s="461"/>
      <c r="AC32" s="461"/>
      <c r="AD32" s="461"/>
      <c r="AE32" s="461"/>
      <c r="AF32" s="461"/>
      <c r="AG32" s="461"/>
      <c r="AH32" s="461"/>
      <c r="AI32" s="461"/>
      <c r="AJ32" s="462"/>
      <c r="AK32" s="720"/>
      <c r="AL32" s="468"/>
      <c r="AM32" s="468"/>
      <c r="AN32" s="468"/>
      <c r="AO32" s="468"/>
      <c r="AP32" s="468"/>
      <c r="AQ32" s="474"/>
      <c r="AR32" s="427" t="s">
        <v>10</v>
      </c>
      <c r="AS32" s="475"/>
      <c r="AT32" s="34"/>
      <c r="AV32" s="460" t="s">
        <v>13</v>
      </c>
      <c r="AW32" s="461"/>
      <c r="AX32" s="461"/>
      <c r="AY32" s="461"/>
      <c r="AZ32" s="461"/>
      <c r="BA32" s="461"/>
      <c r="BB32" s="461"/>
      <c r="BC32" s="461"/>
      <c r="BD32" s="461"/>
      <c r="BE32" s="461"/>
      <c r="BF32" s="461"/>
      <c r="BG32" s="462"/>
      <c r="BH32" s="720"/>
      <c r="BI32" s="468"/>
      <c r="BJ32" s="468"/>
      <c r="BK32" s="468"/>
      <c r="BL32" s="468"/>
      <c r="BM32" s="468"/>
      <c r="BN32" s="474"/>
      <c r="BO32" s="427" t="s">
        <v>10</v>
      </c>
      <c r="BP32" s="475"/>
      <c r="BQ32" s="45"/>
    </row>
    <row r="33" spans="1:69">
      <c r="A33" s="12"/>
      <c r="B33" s="478"/>
      <c r="C33" s="479"/>
      <c r="D33" s="479"/>
      <c r="E33" s="479"/>
      <c r="F33" s="479"/>
      <c r="G33" s="479"/>
      <c r="H33" s="479"/>
      <c r="I33" s="479"/>
      <c r="J33" s="479"/>
      <c r="K33" s="479"/>
      <c r="L33" s="479"/>
      <c r="M33" s="480"/>
      <c r="N33" s="725"/>
      <c r="O33" s="483"/>
      <c r="P33" s="483"/>
      <c r="Q33" s="483"/>
      <c r="R33" s="483"/>
      <c r="S33" s="483"/>
      <c r="T33" s="486"/>
      <c r="U33" s="476"/>
      <c r="V33" s="477"/>
      <c r="X33" s="36"/>
      <c r="Y33" s="478"/>
      <c r="Z33" s="479"/>
      <c r="AA33" s="479"/>
      <c r="AB33" s="479"/>
      <c r="AC33" s="479"/>
      <c r="AD33" s="479"/>
      <c r="AE33" s="479"/>
      <c r="AF33" s="479"/>
      <c r="AG33" s="479"/>
      <c r="AH33" s="479"/>
      <c r="AI33" s="479"/>
      <c r="AJ33" s="480"/>
      <c r="AK33" s="725"/>
      <c r="AL33" s="483"/>
      <c r="AM33" s="483"/>
      <c r="AN33" s="483"/>
      <c r="AO33" s="483"/>
      <c r="AP33" s="483"/>
      <c r="AQ33" s="486"/>
      <c r="AR33" s="476"/>
      <c r="AS33" s="477"/>
      <c r="AT33" s="34"/>
      <c r="AV33" s="478"/>
      <c r="AW33" s="479"/>
      <c r="AX33" s="479"/>
      <c r="AY33" s="479"/>
      <c r="AZ33" s="479"/>
      <c r="BA33" s="479"/>
      <c r="BB33" s="479"/>
      <c r="BC33" s="479"/>
      <c r="BD33" s="479"/>
      <c r="BE33" s="479"/>
      <c r="BF33" s="479"/>
      <c r="BG33" s="480"/>
      <c r="BH33" s="725"/>
      <c r="BI33" s="483"/>
      <c r="BJ33" s="483"/>
      <c r="BK33" s="483"/>
      <c r="BL33" s="483"/>
      <c r="BM33" s="483"/>
      <c r="BN33" s="486"/>
      <c r="BO33" s="476"/>
      <c r="BP33" s="477"/>
      <c r="BQ33" s="45"/>
    </row>
    <row r="34" spans="1:69" ht="13.5" customHeight="1">
      <c r="A34" s="12"/>
      <c r="B34" s="487" t="s">
        <v>74</v>
      </c>
      <c r="C34" s="488"/>
      <c r="D34" s="488"/>
      <c r="E34" s="488"/>
      <c r="F34" s="488"/>
      <c r="G34" s="488"/>
      <c r="H34" s="488"/>
      <c r="I34" s="488"/>
      <c r="J34" s="488"/>
      <c r="K34" s="488"/>
      <c r="L34" s="488"/>
      <c r="M34" s="489"/>
      <c r="N34" s="726"/>
      <c r="O34" s="721"/>
      <c r="P34" s="721">
        <v>6</v>
      </c>
      <c r="Q34" s="721">
        <v>8</v>
      </c>
      <c r="R34" s="721">
        <v>0</v>
      </c>
      <c r="S34" s="721">
        <v>5</v>
      </c>
      <c r="T34" s="723">
        <v>0</v>
      </c>
      <c r="U34" s="438" t="s">
        <v>10</v>
      </c>
      <c r="V34" s="439"/>
      <c r="X34" s="36"/>
      <c r="Y34" s="487" t="s">
        <v>74</v>
      </c>
      <c r="Z34" s="488"/>
      <c r="AA34" s="488"/>
      <c r="AB34" s="488"/>
      <c r="AC34" s="488"/>
      <c r="AD34" s="488"/>
      <c r="AE34" s="488"/>
      <c r="AF34" s="488"/>
      <c r="AG34" s="488"/>
      <c r="AH34" s="488"/>
      <c r="AI34" s="488"/>
      <c r="AJ34" s="489"/>
      <c r="AK34" s="726"/>
      <c r="AL34" s="721"/>
      <c r="AM34" s="721">
        <v>6</v>
      </c>
      <c r="AN34" s="721">
        <v>8</v>
      </c>
      <c r="AO34" s="721">
        <v>0</v>
      </c>
      <c r="AP34" s="721">
        <v>5</v>
      </c>
      <c r="AQ34" s="723">
        <v>0</v>
      </c>
      <c r="AR34" s="438" t="s">
        <v>10</v>
      </c>
      <c r="AS34" s="439"/>
      <c r="AT34" s="34"/>
      <c r="AV34" s="487" t="s">
        <v>74</v>
      </c>
      <c r="AW34" s="488"/>
      <c r="AX34" s="488"/>
      <c r="AY34" s="488"/>
      <c r="AZ34" s="488"/>
      <c r="BA34" s="488"/>
      <c r="BB34" s="488"/>
      <c r="BC34" s="488"/>
      <c r="BD34" s="488"/>
      <c r="BE34" s="488"/>
      <c r="BF34" s="488"/>
      <c r="BG34" s="489"/>
      <c r="BH34" s="726"/>
      <c r="BI34" s="721"/>
      <c r="BJ34" s="721">
        <v>6</v>
      </c>
      <c r="BK34" s="721">
        <v>8</v>
      </c>
      <c r="BL34" s="721">
        <v>0</v>
      </c>
      <c r="BM34" s="721">
        <v>5</v>
      </c>
      <c r="BN34" s="723">
        <v>0</v>
      </c>
      <c r="BO34" s="438" t="s">
        <v>10</v>
      </c>
      <c r="BP34" s="439"/>
      <c r="BQ34" s="45"/>
    </row>
    <row r="35" spans="1:69" ht="14.25" customHeight="1">
      <c r="A35" s="12"/>
      <c r="B35" s="478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80"/>
      <c r="N35" s="727"/>
      <c r="O35" s="722"/>
      <c r="P35" s="722"/>
      <c r="Q35" s="722"/>
      <c r="R35" s="722"/>
      <c r="S35" s="722"/>
      <c r="T35" s="724"/>
      <c r="U35" s="441"/>
      <c r="V35" s="442"/>
      <c r="X35" s="36"/>
      <c r="Y35" s="478"/>
      <c r="Z35" s="479"/>
      <c r="AA35" s="479"/>
      <c r="AB35" s="479"/>
      <c r="AC35" s="479"/>
      <c r="AD35" s="479"/>
      <c r="AE35" s="479"/>
      <c r="AF35" s="479"/>
      <c r="AG35" s="479"/>
      <c r="AH35" s="479"/>
      <c r="AI35" s="479"/>
      <c r="AJ35" s="480"/>
      <c r="AK35" s="727"/>
      <c r="AL35" s="722"/>
      <c r="AM35" s="722"/>
      <c r="AN35" s="722"/>
      <c r="AO35" s="722"/>
      <c r="AP35" s="722"/>
      <c r="AQ35" s="724"/>
      <c r="AR35" s="441"/>
      <c r="AS35" s="442"/>
      <c r="AT35" s="34"/>
      <c r="AV35" s="478"/>
      <c r="AW35" s="479"/>
      <c r="AX35" s="479"/>
      <c r="AY35" s="479"/>
      <c r="AZ35" s="479"/>
      <c r="BA35" s="479"/>
      <c r="BB35" s="479"/>
      <c r="BC35" s="479"/>
      <c r="BD35" s="479"/>
      <c r="BE35" s="479"/>
      <c r="BF35" s="479"/>
      <c r="BG35" s="480"/>
      <c r="BH35" s="727"/>
      <c r="BI35" s="722"/>
      <c r="BJ35" s="722"/>
      <c r="BK35" s="722"/>
      <c r="BL35" s="722"/>
      <c r="BM35" s="722"/>
      <c r="BN35" s="724"/>
      <c r="BO35" s="441"/>
      <c r="BP35" s="442"/>
      <c r="BQ35" s="45"/>
    </row>
    <row r="36" spans="1:69">
      <c r="A36" s="12"/>
      <c r="N36" s="463" t="s">
        <v>25</v>
      </c>
      <c r="O36" s="430"/>
      <c r="P36" s="430"/>
      <c r="Q36" s="430"/>
      <c r="R36" s="430"/>
      <c r="S36" s="430"/>
      <c r="T36" s="430"/>
      <c r="U36" s="430"/>
      <c r="V36" s="431"/>
      <c r="X36" s="36"/>
      <c r="AK36" s="463" t="s">
        <v>25</v>
      </c>
      <c r="AL36" s="430"/>
      <c r="AM36" s="430"/>
      <c r="AN36" s="430"/>
      <c r="AO36" s="430"/>
      <c r="AP36" s="430"/>
      <c r="AQ36" s="430"/>
      <c r="AR36" s="430"/>
      <c r="AS36" s="431"/>
      <c r="AT36" s="34"/>
      <c r="BH36" s="463" t="s">
        <v>25</v>
      </c>
      <c r="BI36" s="430"/>
      <c r="BJ36" s="430"/>
      <c r="BK36" s="430"/>
      <c r="BL36" s="430"/>
      <c r="BM36" s="430"/>
      <c r="BN36" s="430"/>
      <c r="BO36" s="430"/>
      <c r="BP36" s="431"/>
      <c r="BQ36" s="45"/>
    </row>
    <row r="37" spans="1:69">
      <c r="A37" s="12"/>
      <c r="B37" s="19" t="s">
        <v>30</v>
      </c>
      <c r="N37" s="464"/>
      <c r="O37" s="427"/>
      <c r="P37" s="427"/>
      <c r="Q37" s="427"/>
      <c r="R37" s="427"/>
      <c r="S37" s="427"/>
      <c r="T37" s="427"/>
      <c r="U37" s="427"/>
      <c r="V37" s="475"/>
      <c r="X37" s="36"/>
      <c r="Y37" s="19" t="s">
        <v>43</v>
      </c>
      <c r="AK37" s="464"/>
      <c r="AL37" s="427"/>
      <c r="AM37" s="427"/>
      <c r="AN37" s="427"/>
      <c r="AO37" s="427"/>
      <c r="AP37" s="427"/>
      <c r="AQ37" s="427"/>
      <c r="AR37" s="427"/>
      <c r="AS37" s="475"/>
      <c r="AT37" s="34"/>
      <c r="AW37" s="19" t="s">
        <v>7</v>
      </c>
      <c r="BH37" s="464"/>
      <c r="BI37" s="427"/>
      <c r="BJ37" s="427"/>
      <c r="BK37" s="427"/>
      <c r="BL37" s="427"/>
      <c r="BM37" s="427"/>
      <c r="BN37" s="427"/>
      <c r="BO37" s="427"/>
      <c r="BP37" s="475"/>
      <c r="BQ37" s="45"/>
    </row>
    <row r="38" spans="1:69">
      <c r="A38" s="12"/>
      <c r="N38" s="464"/>
      <c r="O38" s="427"/>
      <c r="P38" s="427"/>
      <c r="Q38" s="427"/>
      <c r="R38" s="427"/>
      <c r="S38" s="427"/>
      <c r="T38" s="427"/>
      <c r="U38" s="427"/>
      <c r="V38" s="475"/>
      <c r="X38" s="36"/>
      <c r="AK38" s="464"/>
      <c r="AL38" s="427"/>
      <c r="AM38" s="427"/>
      <c r="AN38" s="427"/>
      <c r="AO38" s="427"/>
      <c r="AP38" s="427"/>
      <c r="AQ38" s="427"/>
      <c r="AR38" s="427"/>
      <c r="AS38" s="475"/>
      <c r="AT38" s="34"/>
      <c r="BH38" s="464"/>
      <c r="BI38" s="427"/>
      <c r="BJ38" s="427"/>
      <c r="BK38" s="427"/>
      <c r="BL38" s="427"/>
      <c r="BM38" s="427"/>
      <c r="BN38" s="427"/>
      <c r="BO38" s="427"/>
      <c r="BP38" s="475"/>
      <c r="BQ38" s="45"/>
    </row>
    <row r="39" spans="1:69">
      <c r="A39" s="12"/>
      <c r="B39" s="19" t="s">
        <v>6</v>
      </c>
      <c r="C39" s="19" t="s">
        <v>38</v>
      </c>
      <c r="N39" s="464"/>
      <c r="O39" s="427"/>
      <c r="P39" s="427"/>
      <c r="Q39" s="427"/>
      <c r="R39" s="427"/>
      <c r="S39" s="427"/>
      <c r="T39" s="427"/>
      <c r="U39" s="427"/>
      <c r="V39" s="475"/>
      <c r="X39" s="36"/>
      <c r="AK39" s="464"/>
      <c r="AL39" s="427"/>
      <c r="AM39" s="427"/>
      <c r="AN39" s="427"/>
      <c r="AO39" s="427"/>
      <c r="AP39" s="427"/>
      <c r="AQ39" s="427"/>
      <c r="AR39" s="427"/>
      <c r="AS39" s="475"/>
      <c r="AT39" s="34"/>
      <c r="BH39" s="464"/>
      <c r="BI39" s="427"/>
      <c r="BJ39" s="427"/>
      <c r="BK39" s="427"/>
      <c r="BL39" s="427"/>
      <c r="BM39" s="427"/>
      <c r="BN39" s="427"/>
      <c r="BO39" s="427"/>
      <c r="BP39" s="475"/>
      <c r="BQ39" s="45"/>
    </row>
    <row r="40" spans="1:69">
      <c r="A40" s="12"/>
      <c r="C40" s="19" t="s">
        <v>21</v>
      </c>
      <c r="N40" s="464"/>
      <c r="O40" s="427"/>
      <c r="P40" s="427"/>
      <c r="Q40" s="427"/>
      <c r="R40" s="427"/>
      <c r="S40" s="427"/>
      <c r="T40" s="427"/>
      <c r="U40" s="427"/>
      <c r="V40" s="475"/>
      <c r="X40" s="36"/>
      <c r="AK40" s="464"/>
      <c r="AL40" s="427"/>
      <c r="AM40" s="427"/>
      <c r="AN40" s="427"/>
      <c r="AO40" s="427"/>
      <c r="AP40" s="427"/>
      <c r="AQ40" s="427"/>
      <c r="AR40" s="427"/>
      <c r="AS40" s="475"/>
      <c r="AT40" s="34"/>
      <c r="BH40" s="464"/>
      <c r="BI40" s="427"/>
      <c r="BJ40" s="427"/>
      <c r="BK40" s="427"/>
      <c r="BL40" s="427"/>
      <c r="BM40" s="427"/>
      <c r="BN40" s="427"/>
      <c r="BO40" s="427"/>
      <c r="BP40" s="475"/>
      <c r="BQ40" s="45"/>
    </row>
    <row r="41" spans="1:69">
      <c r="A41" s="12"/>
      <c r="C41" s="15" t="s">
        <v>59</v>
      </c>
      <c r="D41" s="15"/>
      <c r="E41" s="15"/>
      <c r="F41" s="15"/>
      <c r="G41" s="15"/>
      <c r="H41" s="15"/>
      <c r="I41" s="15"/>
      <c r="J41" s="15"/>
      <c r="K41" s="15"/>
      <c r="N41" s="464"/>
      <c r="O41" s="427"/>
      <c r="P41" s="427"/>
      <c r="Q41" s="427"/>
      <c r="R41" s="427"/>
      <c r="S41" s="427"/>
      <c r="T41" s="427"/>
      <c r="U41" s="427"/>
      <c r="V41" s="475"/>
      <c r="X41" s="36"/>
      <c r="Z41" s="15"/>
      <c r="AA41" s="15"/>
      <c r="AB41" s="15"/>
      <c r="AC41" s="15"/>
      <c r="AD41" s="15"/>
      <c r="AE41" s="15"/>
      <c r="AF41" s="15"/>
      <c r="AG41" s="15"/>
      <c r="AH41" s="15"/>
      <c r="AK41" s="464"/>
      <c r="AL41" s="427"/>
      <c r="AM41" s="427"/>
      <c r="AN41" s="427"/>
      <c r="AO41" s="427"/>
      <c r="AP41" s="427"/>
      <c r="AQ41" s="427"/>
      <c r="AR41" s="427"/>
      <c r="AS41" s="475"/>
      <c r="AT41" s="34"/>
      <c r="AW41" s="15"/>
      <c r="AX41" s="15"/>
      <c r="AY41" s="15"/>
      <c r="AZ41" s="15"/>
      <c r="BA41" s="15"/>
      <c r="BB41" s="15"/>
      <c r="BC41" s="15"/>
      <c r="BD41" s="15"/>
      <c r="BE41" s="15"/>
      <c r="BH41" s="464"/>
      <c r="BI41" s="427"/>
      <c r="BJ41" s="427"/>
      <c r="BK41" s="427"/>
      <c r="BL41" s="427"/>
      <c r="BM41" s="427"/>
      <c r="BN41" s="427"/>
      <c r="BO41" s="427"/>
      <c r="BP41" s="475"/>
      <c r="BQ41" s="45"/>
    </row>
    <row r="42" spans="1:69">
      <c r="A42" s="12"/>
      <c r="C42" s="15"/>
      <c r="D42" s="15"/>
      <c r="E42" s="15"/>
      <c r="F42" s="15"/>
      <c r="G42" s="15"/>
      <c r="H42" s="15"/>
      <c r="I42" s="15"/>
      <c r="J42" s="15"/>
      <c r="K42" s="15"/>
      <c r="N42" s="464"/>
      <c r="O42" s="427"/>
      <c r="P42" s="427"/>
      <c r="Q42" s="427"/>
      <c r="R42" s="427"/>
      <c r="S42" s="427"/>
      <c r="T42" s="427"/>
      <c r="U42" s="427"/>
      <c r="V42" s="475"/>
      <c r="X42" s="36"/>
      <c r="Z42" s="15"/>
      <c r="AA42" s="15"/>
      <c r="AB42" s="15"/>
      <c r="AC42" s="15"/>
      <c r="AD42" s="15"/>
      <c r="AE42" s="15"/>
      <c r="AF42" s="15"/>
      <c r="AG42" s="15"/>
      <c r="AH42" s="15"/>
      <c r="AK42" s="464"/>
      <c r="AL42" s="427"/>
      <c r="AM42" s="427"/>
      <c r="AN42" s="427"/>
      <c r="AO42" s="427"/>
      <c r="AP42" s="427"/>
      <c r="AQ42" s="427"/>
      <c r="AR42" s="427"/>
      <c r="AS42" s="475"/>
      <c r="AT42" s="34"/>
      <c r="AW42" s="15"/>
      <c r="AX42" s="15"/>
      <c r="AY42" s="15"/>
      <c r="AZ42" s="15"/>
      <c r="BA42" s="15"/>
      <c r="BB42" s="15"/>
      <c r="BC42" s="15"/>
      <c r="BD42" s="15"/>
      <c r="BE42" s="15"/>
      <c r="BH42" s="464"/>
      <c r="BI42" s="427"/>
      <c r="BJ42" s="427"/>
      <c r="BK42" s="427"/>
      <c r="BL42" s="427"/>
      <c r="BM42" s="427"/>
      <c r="BN42" s="427"/>
      <c r="BO42" s="427"/>
      <c r="BP42" s="475"/>
      <c r="BQ42" s="45"/>
    </row>
    <row r="43" spans="1:69">
      <c r="A43" s="12"/>
      <c r="C43" s="15"/>
      <c r="D43" s="15"/>
      <c r="E43" s="15"/>
      <c r="F43" s="15"/>
      <c r="G43" s="15"/>
      <c r="H43" s="15"/>
      <c r="I43" s="15"/>
      <c r="J43" s="15"/>
      <c r="K43" s="15"/>
      <c r="N43" s="464"/>
      <c r="O43" s="427"/>
      <c r="P43" s="427"/>
      <c r="Q43" s="427"/>
      <c r="R43" s="427"/>
      <c r="S43" s="427"/>
      <c r="T43" s="427"/>
      <c r="U43" s="427"/>
      <c r="V43" s="475"/>
      <c r="X43" s="36"/>
      <c r="Z43" s="15"/>
      <c r="AA43" s="15"/>
      <c r="AB43" s="15"/>
      <c r="AC43" s="15"/>
      <c r="AD43" s="15"/>
      <c r="AE43" s="15"/>
      <c r="AF43" s="15"/>
      <c r="AG43" s="15"/>
      <c r="AH43" s="15"/>
      <c r="AK43" s="464"/>
      <c r="AL43" s="427"/>
      <c r="AM43" s="427"/>
      <c r="AN43" s="427"/>
      <c r="AO43" s="427"/>
      <c r="AP43" s="427"/>
      <c r="AQ43" s="427"/>
      <c r="AR43" s="427"/>
      <c r="AS43" s="475"/>
      <c r="AT43" s="34"/>
      <c r="AW43" s="15"/>
      <c r="AX43" s="15"/>
      <c r="AY43" s="15"/>
      <c r="AZ43" s="15"/>
      <c r="BA43" s="15"/>
      <c r="BB43" s="15"/>
      <c r="BC43" s="15"/>
      <c r="BD43" s="15"/>
      <c r="BE43" s="15"/>
      <c r="BH43" s="464"/>
      <c r="BI43" s="427"/>
      <c r="BJ43" s="427"/>
      <c r="BK43" s="427"/>
      <c r="BL43" s="427"/>
      <c r="BM43" s="427"/>
      <c r="BN43" s="427"/>
      <c r="BO43" s="427"/>
      <c r="BP43" s="475"/>
      <c r="BQ43" s="45"/>
    </row>
    <row r="44" spans="1:69">
      <c r="A44" s="12"/>
      <c r="C44" s="15"/>
      <c r="D44" s="15"/>
      <c r="E44" s="15"/>
      <c r="F44" s="15"/>
      <c r="G44" s="15"/>
      <c r="H44" s="15"/>
      <c r="I44" s="15"/>
      <c r="J44" s="15"/>
      <c r="K44" s="15"/>
      <c r="N44" s="464"/>
      <c r="O44" s="427"/>
      <c r="P44" s="427"/>
      <c r="Q44" s="427"/>
      <c r="R44" s="427"/>
      <c r="S44" s="427"/>
      <c r="T44" s="427"/>
      <c r="U44" s="427"/>
      <c r="V44" s="475"/>
      <c r="X44" s="36"/>
      <c r="Z44" s="15"/>
      <c r="AA44" s="15"/>
      <c r="AB44" s="15"/>
      <c r="AC44" s="15"/>
      <c r="AD44" s="15"/>
      <c r="AE44" s="15"/>
      <c r="AF44" s="15"/>
      <c r="AG44" s="15"/>
      <c r="AH44" s="15"/>
      <c r="AK44" s="464"/>
      <c r="AL44" s="427"/>
      <c r="AM44" s="427"/>
      <c r="AN44" s="427"/>
      <c r="AO44" s="427"/>
      <c r="AP44" s="427"/>
      <c r="AQ44" s="427"/>
      <c r="AR44" s="427"/>
      <c r="AS44" s="475"/>
      <c r="AT44" s="34"/>
      <c r="AW44" s="15"/>
      <c r="AX44" s="15"/>
      <c r="AY44" s="15"/>
      <c r="AZ44" s="15"/>
      <c r="BA44" s="15"/>
      <c r="BB44" s="15"/>
      <c r="BC44" s="15"/>
      <c r="BD44" s="15"/>
      <c r="BE44" s="15"/>
      <c r="BH44" s="464"/>
      <c r="BI44" s="427"/>
      <c r="BJ44" s="427"/>
      <c r="BK44" s="427"/>
      <c r="BL44" s="427"/>
      <c r="BM44" s="427"/>
      <c r="BN44" s="427"/>
      <c r="BO44" s="427"/>
      <c r="BP44" s="475"/>
      <c r="BQ44" s="45"/>
    </row>
    <row r="45" spans="1:69">
      <c r="A45" s="12"/>
      <c r="N45" s="464"/>
      <c r="O45" s="427"/>
      <c r="P45" s="427"/>
      <c r="Q45" s="427"/>
      <c r="R45" s="427"/>
      <c r="S45" s="427"/>
      <c r="T45" s="427"/>
      <c r="U45" s="427"/>
      <c r="V45" s="475"/>
      <c r="X45" s="36"/>
      <c r="AK45" s="464"/>
      <c r="AL45" s="427"/>
      <c r="AM45" s="427"/>
      <c r="AN45" s="427"/>
      <c r="AO45" s="427"/>
      <c r="AP45" s="427"/>
      <c r="AQ45" s="427"/>
      <c r="AR45" s="427"/>
      <c r="AS45" s="475"/>
      <c r="AT45" s="34"/>
      <c r="BH45" s="464"/>
      <c r="BI45" s="427"/>
      <c r="BJ45" s="427"/>
      <c r="BK45" s="427"/>
      <c r="BL45" s="427"/>
      <c r="BM45" s="427"/>
      <c r="BN45" s="427"/>
      <c r="BO45" s="427"/>
      <c r="BP45" s="475"/>
      <c r="BQ45" s="45"/>
    </row>
    <row r="46" spans="1:69">
      <c r="A46" s="12"/>
      <c r="N46" s="464"/>
      <c r="O46" s="427"/>
      <c r="P46" s="427"/>
      <c r="Q46" s="427"/>
      <c r="R46" s="427"/>
      <c r="S46" s="427"/>
      <c r="T46" s="427"/>
      <c r="U46" s="427"/>
      <c r="V46" s="475"/>
      <c r="X46" s="36"/>
      <c r="AK46" s="464"/>
      <c r="AL46" s="427"/>
      <c r="AM46" s="427"/>
      <c r="AN46" s="427"/>
      <c r="AO46" s="427"/>
      <c r="AP46" s="427"/>
      <c r="AQ46" s="427"/>
      <c r="AR46" s="427"/>
      <c r="AS46" s="475"/>
      <c r="AT46" s="34"/>
      <c r="BH46" s="464"/>
      <c r="BI46" s="427"/>
      <c r="BJ46" s="427"/>
      <c r="BK46" s="427"/>
      <c r="BL46" s="427"/>
      <c r="BM46" s="427"/>
      <c r="BN46" s="427"/>
      <c r="BO46" s="427"/>
      <c r="BP46" s="475"/>
      <c r="BQ46" s="45"/>
    </row>
    <row r="47" spans="1:69">
      <c r="A47" s="12"/>
      <c r="N47" s="481"/>
      <c r="O47" s="476"/>
      <c r="P47" s="476"/>
      <c r="Q47" s="476"/>
      <c r="R47" s="476"/>
      <c r="S47" s="476"/>
      <c r="T47" s="476"/>
      <c r="U47" s="476"/>
      <c r="V47" s="477"/>
      <c r="X47" s="36"/>
      <c r="AK47" s="481"/>
      <c r="AL47" s="476"/>
      <c r="AM47" s="476"/>
      <c r="AN47" s="476"/>
      <c r="AO47" s="476"/>
      <c r="AP47" s="476"/>
      <c r="AQ47" s="476"/>
      <c r="AR47" s="476"/>
      <c r="AS47" s="477"/>
      <c r="AT47" s="34"/>
      <c r="BH47" s="481"/>
      <c r="BI47" s="476"/>
      <c r="BJ47" s="476"/>
      <c r="BK47" s="476"/>
      <c r="BL47" s="476"/>
      <c r="BM47" s="476"/>
      <c r="BN47" s="476"/>
      <c r="BO47" s="476"/>
      <c r="BP47" s="477"/>
      <c r="BQ47" s="45"/>
    </row>
    <row r="48" spans="1:69">
      <c r="A48" s="12"/>
      <c r="X48" s="36"/>
      <c r="AT48" s="34"/>
      <c r="BQ48" s="45"/>
    </row>
    <row r="49" spans="1:69">
      <c r="A49" s="12"/>
      <c r="B49" s="19" t="s">
        <v>39</v>
      </c>
      <c r="X49" s="36"/>
      <c r="Y49" s="19" t="s">
        <v>39</v>
      </c>
      <c r="AT49" s="34"/>
      <c r="AV49" s="19" t="s">
        <v>39</v>
      </c>
      <c r="BQ49" s="45"/>
    </row>
    <row r="50" spans="1:69">
      <c r="A50" s="12"/>
      <c r="B50" s="19" t="s">
        <v>60</v>
      </c>
      <c r="V50" s="500" t="s">
        <v>8</v>
      </c>
      <c r="W50" s="502"/>
      <c r="X50" s="36"/>
      <c r="Y50" s="19" t="s">
        <v>15</v>
      </c>
      <c r="AS50" s="500" t="s">
        <v>26</v>
      </c>
      <c r="AT50" s="502"/>
      <c r="AV50" s="19" t="s">
        <v>16</v>
      </c>
      <c r="BP50" s="500" t="s">
        <v>61</v>
      </c>
      <c r="BQ50" s="502"/>
    </row>
    <row r="51" spans="1:69">
      <c r="A51" s="48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503"/>
      <c r="W51" s="504"/>
      <c r="X51" s="37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503"/>
      <c r="AT51" s="504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503"/>
      <c r="BQ51" s="504"/>
    </row>
    <row r="52" spans="1:69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</row>
    <row r="53" spans="1:69">
      <c r="A53" s="500" t="s">
        <v>57</v>
      </c>
      <c r="B53" s="500"/>
      <c r="C53" s="500"/>
      <c r="D53" s="501" t="s">
        <v>65</v>
      </c>
      <c r="E53" s="501"/>
      <c r="F53" s="501"/>
      <c r="G53" s="501"/>
      <c r="H53" s="501"/>
      <c r="I53" s="501"/>
      <c r="J53" s="501"/>
      <c r="K53" s="501"/>
      <c r="L53" s="501"/>
      <c r="M53" s="501"/>
      <c r="N53" s="501"/>
      <c r="O53" s="501"/>
      <c r="P53" s="501"/>
      <c r="Q53" s="501"/>
      <c r="R53" s="501"/>
      <c r="S53" s="501"/>
      <c r="T53" s="501"/>
      <c r="U53" s="501"/>
      <c r="V53" s="501"/>
      <c r="W53" s="501"/>
      <c r="X53" s="501"/>
      <c r="Y53" s="501"/>
      <c r="Z53" s="501"/>
      <c r="AA53" s="501"/>
      <c r="AB53" s="39"/>
      <c r="AC53" s="39"/>
      <c r="AD53" s="728" t="s">
        <v>46</v>
      </c>
      <c r="AE53" s="728"/>
      <c r="AF53" s="728"/>
      <c r="AG53" s="728"/>
      <c r="AH53" s="728"/>
      <c r="AI53" s="728"/>
      <c r="AJ53" s="728"/>
      <c r="AK53" s="728"/>
      <c r="AL53" s="728"/>
      <c r="AM53" s="728"/>
      <c r="AN53" s="728"/>
      <c r="AO53" s="728"/>
      <c r="AP53" s="728"/>
      <c r="AQ53" s="728"/>
      <c r="AR53" s="728"/>
      <c r="AS53" s="728"/>
      <c r="AT53" s="728"/>
    </row>
    <row r="54" spans="1:69">
      <c r="A54" s="500"/>
      <c r="B54" s="500"/>
      <c r="C54" s="500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1"/>
      <c r="X54" s="501"/>
      <c r="Y54" s="501"/>
      <c r="Z54" s="501"/>
      <c r="AA54" s="501"/>
      <c r="AB54" s="14"/>
      <c r="AC54" s="14"/>
      <c r="AD54" s="728"/>
      <c r="AE54" s="728"/>
      <c r="AF54" s="728"/>
      <c r="AG54" s="728"/>
      <c r="AH54" s="728"/>
      <c r="AI54" s="728"/>
      <c r="AJ54" s="728"/>
      <c r="AK54" s="728"/>
      <c r="AL54" s="728"/>
      <c r="AM54" s="728"/>
      <c r="AN54" s="728"/>
      <c r="AO54" s="728"/>
      <c r="AP54" s="728"/>
      <c r="AQ54" s="728"/>
      <c r="AR54" s="728"/>
      <c r="AS54" s="728"/>
      <c r="AT54" s="728"/>
    </row>
    <row r="55" spans="1:69">
      <c r="A55" s="500" t="s">
        <v>34</v>
      </c>
      <c r="B55" s="500"/>
      <c r="C55" s="500"/>
      <c r="D55" s="501" t="s">
        <v>19</v>
      </c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501"/>
    </row>
    <row r="56" spans="1:69">
      <c r="A56" s="500"/>
      <c r="B56" s="500"/>
      <c r="C56" s="500"/>
      <c r="D56" s="501"/>
      <c r="E56" s="501"/>
      <c r="F56" s="501"/>
      <c r="G56" s="501"/>
      <c r="H56" s="501"/>
      <c r="I56" s="501"/>
      <c r="J56" s="501"/>
      <c r="K56" s="501"/>
      <c r="L56" s="501"/>
      <c r="M56" s="501"/>
      <c r="N56" s="501"/>
      <c r="O56" s="501"/>
      <c r="P56" s="501"/>
      <c r="Q56" s="501"/>
      <c r="R56" s="501"/>
      <c r="S56" s="501"/>
      <c r="T56" s="501"/>
      <c r="U56" s="501"/>
      <c r="V56" s="501"/>
    </row>
  </sheetData>
  <mergeCells count="257">
    <mergeCell ref="A55:C56"/>
    <mergeCell ref="D55:V56"/>
    <mergeCell ref="N38:V47"/>
    <mergeCell ref="AK38:AS47"/>
    <mergeCell ref="BH38:BP47"/>
    <mergeCell ref="N36:V37"/>
    <mergeCell ref="AK36:AS37"/>
    <mergeCell ref="BH36:BP37"/>
    <mergeCell ref="V50:W51"/>
    <mergeCell ref="AS50:AT51"/>
    <mergeCell ref="BP50:BQ51"/>
    <mergeCell ref="A53:C54"/>
    <mergeCell ref="D53:AA54"/>
    <mergeCell ref="AD53:AT54"/>
    <mergeCell ref="AV34:BG35"/>
    <mergeCell ref="BH34:BH35"/>
    <mergeCell ref="BI34:BI35"/>
    <mergeCell ref="BJ34:BJ35"/>
    <mergeCell ref="BK34:BK35"/>
    <mergeCell ref="BL34:BL35"/>
    <mergeCell ref="BM34:BM35"/>
    <mergeCell ref="BN34:BN35"/>
    <mergeCell ref="BO34:BP35"/>
    <mergeCell ref="Y34:AJ35"/>
    <mergeCell ref="AK34:AK35"/>
    <mergeCell ref="AL34:AL35"/>
    <mergeCell ref="AM34:AM35"/>
    <mergeCell ref="AN34:AN35"/>
    <mergeCell ref="AO34:AO35"/>
    <mergeCell ref="AP34:AP35"/>
    <mergeCell ref="AQ34:AQ35"/>
    <mergeCell ref="AR34:AS35"/>
    <mergeCell ref="B34:M35"/>
    <mergeCell ref="N34:N35"/>
    <mergeCell ref="O34:O35"/>
    <mergeCell ref="P34:P35"/>
    <mergeCell ref="Q34:Q35"/>
    <mergeCell ref="R34:R35"/>
    <mergeCell ref="S34:S35"/>
    <mergeCell ref="T34:T35"/>
    <mergeCell ref="U34:V35"/>
    <mergeCell ref="AV32:BG33"/>
    <mergeCell ref="BH32:BH33"/>
    <mergeCell ref="BI32:BI33"/>
    <mergeCell ref="BJ32:BJ33"/>
    <mergeCell ref="BK32:BK33"/>
    <mergeCell ref="BL32:BL33"/>
    <mergeCell ref="BM32:BM33"/>
    <mergeCell ref="BN32:BN33"/>
    <mergeCell ref="BO32:BP33"/>
    <mergeCell ref="Y32:AJ33"/>
    <mergeCell ref="AK32:AK33"/>
    <mergeCell ref="AL32:AL33"/>
    <mergeCell ref="AM32:AM33"/>
    <mergeCell ref="AN32:AN33"/>
    <mergeCell ref="AO32:AO33"/>
    <mergeCell ref="AP32:AP33"/>
    <mergeCell ref="AQ32:AQ33"/>
    <mergeCell ref="AR32:AS33"/>
    <mergeCell ref="B32:M33"/>
    <mergeCell ref="N32:N33"/>
    <mergeCell ref="O32:O33"/>
    <mergeCell ref="P32:P33"/>
    <mergeCell ref="Q32:Q33"/>
    <mergeCell ref="R32:R33"/>
    <mergeCell ref="S32:S33"/>
    <mergeCell ref="T32:T33"/>
    <mergeCell ref="U32:V33"/>
    <mergeCell ref="AV30:BG31"/>
    <mergeCell ref="BH30:BH31"/>
    <mergeCell ref="BI30:BI31"/>
    <mergeCell ref="BJ30:BJ31"/>
    <mergeCell ref="BK30:BK31"/>
    <mergeCell ref="BL30:BL31"/>
    <mergeCell ref="BM30:BM31"/>
    <mergeCell ref="BN30:BN31"/>
    <mergeCell ref="BO30:BP31"/>
    <mergeCell ref="Y30:AJ31"/>
    <mergeCell ref="AK30:AK31"/>
    <mergeCell ref="AL30:AL31"/>
    <mergeCell ref="AM30:AM31"/>
    <mergeCell ref="AN30:AN31"/>
    <mergeCell ref="AO30:AO31"/>
    <mergeCell ref="AP30:AP31"/>
    <mergeCell ref="AQ30:AQ31"/>
    <mergeCell ref="AR30:AS31"/>
    <mergeCell ref="B30:M31"/>
    <mergeCell ref="N30:N31"/>
    <mergeCell ref="O30:O31"/>
    <mergeCell ref="P30:P31"/>
    <mergeCell ref="Q30:Q31"/>
    <mergeCell ref="R30:R31"/>
    <mergeCell ref="S30:S31"/>
    <mergeCell ref="T30:T31"/>
    <mergeCell ref="U30:V31"/>
    <mergeCell ref="AV28:BG29"/>
    <mergeCell ref="BH28:BH29"/>
    <mergeCell ref="BI28:BI29"/>
    <mergeCell ref="BJ28:BJ29"/>
    <mergeCell ref="BK28:BK29"/>
    <mergeCell ref="BL28:BL29"/>
    <mergeCell ref="BM28:BM29"/>
    <mergeCell ref="BN28:BN29"/>
    <mergeCell ref="BO28:BP29"/>
    <mergeCell ref="Y28:AJ29"/>
    <mergeCell ref="AK28:AK29"/>
    <mergeCell ref="AL28:AL29"/>
    <mergeCell ref="AM28:AM29"/>
    <mergeCell ref="AN28:AN29"/>
    <mergeCell ref="AO28:AO29"/>
    <mergeCell ref="AP28:AP29"/>
    <mergeCell ref="AQ28:AQ29"/>
    <mergeCell ref="AR28:AS29"/>
    <mergeCell ref="B28:M29"/>
    <mergeCell ref="N28:N29"/>
    <mergeCell ref="O28:O29"/>
    <mergeCell ref="P28:P29"/>
    <mergeCell ref="Q28:Q29"/>
    <mergeCell ref="R28:R29"/>
    <mergeCell ref="S28:S29"/>
    <mergeCell ref="T28:T29"/>
    <mergeCell ref="U28:V29"/>
    <mergeCell ref="AV26:BG27"/>
    <mergeCell ref="BH26:BH27"/>
    <mergeCell ref="BI26:BI27"/>
    <mergeCell ref="BJ26:BJ27"/>
    <mergeCell ref="BK26:BK27"/>
    <mergeCell ref="BL26:BL27"/>
    <mergeCell ref="BM26:BM27"/>
    <mergeCell ref="BN26:BN27"/>
    <mergeCell ref="BO26:BP27"/>
    <mergeCell ref="Y26:AJ27"/>
    <mergeCell ref="AK26:AK27"/>
    <mergeCell ref="AL26:AL27"/>
    <mergeCell ref="AM26:AM27"/>
    <mergeCell ref="AN26:AN27"/>
    <mergeCell ref="AO26:AO27"/>
    <mergeCell ref="AP26:AP27"/>
    <mergeCell ref="AQ26:AQ27"/>
    <mergeCell ref="AR26:AS27"/>
    <mergeCell ref="B26:M27"/>
    <mergeCell ref="N26:N27"/>
    <mergeCell ref="O26:O27"/>
    <mergeCell ref="P26:P27"/>
    <mergeCell ref="Q26:Q27"/>
    <mergeCell ref="R26:R27"/>
    <mergeCell ref="S26:S27"/>
    <mergeCell ref="T26:T27"/>
    <mergeCell ref="U26:V27"/>
    <mergeCell ref="AV24:BG25"/>
    <mergeCell ref="BH24:BH25"/>
    <mergeCell ref="BI24:BI25"/>
    <mergeCell ref="BJ24:BJ25"/>
    <mergeCell ref="BK24:BK25"/>
    <mergeCell ref="BL24:BL25"/>
    <mergeCell ref="BM24:BM25"/>
    <mergeCell ref="BN24:BN25"/>
    <mergeCell ref="BO24:BP25"/>
    <mergeCell ref="Y24:AJ25"/>
    <mergeCell ref="AK24:AK25"/>
    <mergeCell ref="AL24:AL25"/>
    <mergeCell ref="AM24:AM25"/>
    <mergeCell ref="AN24:AN25"/>
    <mergeCell ref="AO24:AO25"/>
    <mergeCell ref="AP24:AP25"/>
    <mergeCell ref="AQ24:AQ25"/>
    <mergeCell ref="AR24:AS25"/>
    <mergeCell ref="B24:M25"/>
    <mergeCell ref="N24:N25"/>
    <mergeCell ref="O24:O25"/>
    <mergeCell ref="P24:P25"/>
    <mergeCell ref="Q24:Q25"/>
    <mergeCell ref="R24:R25"/>
    <mergeCell ref="S24:S25"/>
    <mergeCell ref="T24:T25"/>
    <mergeCell ref="U24:V25"/>
    <mergeCell ref="AV22:BG23"/>
    <mergeCell ref="BH22:BH23"/>
    <mergeCell ref="BI22:BI23"/>
    <mergeCell ref="BJ22:BJ23"/>
    <mergeCell ref="BK22:BK23"/>
    <mergeCell ref="BL22:BL23"/>
    <mergeCell ref="BM22:BM23"/>
    <mergeCell ref="BN22:BN23"/>
    <mergeCell ref="BO22:BP23"/>
    <mergeCell ref="AL16:AL17"/>
    <mergeCell ref="AM16:AM17"/>
    <mergeCell ref="AN16:AN17"/>
    <mergeCell ref="M19:V19"/>
    <mergeCell ref="AJ19:AS19"/>
    <mergeCell ref="BG19:BP19"/>
    <mergeCell ref="B22:M23"/>
    <mergeCell ref="N22:N23"/>
    <mergeCell ref="O22:O23"/>
    <mergeCell ref="P22:P23"/>
    <mergeCell ref="Q22:Q23"/>
    <mergeCell ref="R22:R23"/>
    <mergeCell ref="S22:S23"/>
    <mergeCell ref="T22:T23"/>
    <mergeCell ref="U22:V23"/>
    <mergeCell ref="Y22:AJ23"/>
    <mergeCell ref="AK22:AK23"/>
    <mergeCell ref="AL22:AL23"/>
    <mergeCell ref="AM22:AM23"/>
    <mergeCell ref="AN22:AN23"/>
    <mergeCell ref="AO22:AO23"/>
    <mergeCell ref="AP22:AP23"/>
    <mergeCell ref="AQ22:AQ23"/>
    <mergeCell ref="AR22:AS23"/>
    <mergeCell ref="AN12:AP14"/>
    <mergeCell ref="AW12:BI14"/>
    <mergeCell ref="BK12:BM14"/>
    <mergeCell ref="B16:M17"/>
    <mergeCell ref="N16:N17"/>
    <mergeCell ref="O16:O17"/>
    <mergeCell ref="B19:L21"/>
    <mergeCell ref="Y19:AI21"/>
    <mergeCell ref="AV19:BF21"/>
    <mergeCell ref="Q20:R21"/>
    <mergeCell ref="AN20:AO21"/>
    <mergeCell ref="BK20:BL21"/>
    <mergeCell ref="AO16:AO17"/>
    <mergeCell ref="AP16:AP17"/>
    <mergeCell ref="AQ16:AQ17"/>
    <mergeCell ref="AR16:AR17"/>
    <mergeCell ref="AS16:AS17"/>
    <mergeCell ref="AV16:BG17"/>
    <mergeCell ref="BH16:BH17"/>
    <mergeCell ref="BI16:BI17"/>
    <mergeCell ref="BJ16:BJ17"/>
    <mergeCell ref="S16:S17"/>
    <mergeCell ref="T16:T17"/>
    <mergeCell ref="U16:U17"/>
    <mergeCell ref="P16:P17"/>
    <mergeCell ref="Q16:Q17"/>
    <mergeCell ref="R16:R17"/>
    <mergeCell ref="V16:V17"/>
    <mergeCell ref="Y16:AJ17"/>
    <mergeCell ref="AK16:AK17"/>
    <mergeCell ref="S2:V2"/>
    <mergeCell ref="AP2:AS2"/>
    <mergeCell ref="BM2:BP2"/>
    <mergeCell ref="BK16:BK17"/>
    <mergeCell ref="BL16:BL17"/>
    <mergeCell ref="BM16:BM17"/>
    <mergeCell ref="BN16:BN17"/>
    <mergeCell ref="BO16:BO17"/>
    <mergeCell ref="BP16:BP17"/>
    <mergeCell ref="A4:W5"/>
    <mergeCell ref="X4:AT5"/>
    <mergeCell ref="AU4:BQ5"/>
    <mergeCell ref="C9:U11"/>
    <mergeCell ref="Z9:AR11"/>
    <mergeCell ref="AW9:BO11"/>
    <mergeCell ref="C12:O14"/>
    <mergeCell ref="Q12:S14"/>
    <mergeCell ref="Z12:AL14"/>
  </mergeCells>
  <phoneticPr fontId="1"/>
  <pageMargins left="0" right="0" top="0" bottom="0" header="0" footer="0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【申告の手順】</vt:lpstr>
      <vt:lpstr>申告書（様式127号）</vt:lpstr>
      <vt:lpstr>入湯税納入申告明細書</vt:lpstr>
      <vt:lpstr>納付書（様式128号）</vt:lpstr>
      <vt:lpstr>申告書（記入例）</vt:lpstr>
      <vt:lpstr>申告明細書（記入例）</vt:lpstr>
      <vt:lpstr>納付書（記入例）</vt:lpstr>
      <vt:lpstr>【申告の手順】!Print_Area</vt:lpstr>
      <vt:lpstr>'申告書（記入例）'!Print_Area</vt:lpstr>
      <vt:lpstr>'申告書（様式127号）'!Print_Area</vt:lpstr>
      <vt:lpstr>'申告明細書（記入例）'!Print_Area</vt:lpstr>
      <vt:lpstr>入湯税納入申告明細書!Print_Area</vt:lpstr>
      <vt:lpstr>'納付書（様式128号）'!Print_Area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00063883</dc:creator>
  <cp:lastModifiedBy>00063333</cp:lastModifiedBy>
  <cp:lastPrinted>2024-03-18T01:04:29Z</cp:lastPrinted>
  <dcterms:created xsi:type="dcterms:W3CDTF">2018-01-15T00:37:11Z</dcterms:created>
  <dcterms:modified xsi:type="dcterms:W3CDTF">2024-03-18T02:03:41Z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2.1.10.0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2021-03-26T05:22:50Z</vt:filetime>
  </property>
</Properties>
</file>