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10973" sheetId="2" r:id="rId2"/>
    <sheet name="11083" sheetId="3" r:id="rId3"/>
    <sheet name="11085" sheetId="4" r:id="rId4"/>
    <sheet name="11105" sheetId="5" r:id="rId5"/>
    <sheet name="11148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<sst xmlns="http://schemas.openxmlformats.org/spreadsheetml/2006/main" count="591" uniqueCount="94">
  <si>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</si>
  <si>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</si>
  <si>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</si>
  <si>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</si>
  <si>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</si>
  <si>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</si>
  <si>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</si>
  <si>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</si>
  <si>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</si>
  <si>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</si>
  <si>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</si>
  <si>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</si>
  <si>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</si>
  <si>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</si>
  <si>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</si>
  <si>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</si>
  <si>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</si>
  <si>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</si>
  <si>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</si>
  <si>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</si>
  <si>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</si>
  <si>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</si>
  <si>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</si>
  <si>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</si>
  <si>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</si>
  <si>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</si>
  <si>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</si>
  <si>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</si>
  <si>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</si>
  <si>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ボール止水栓ほか</t>
  </si>
  <si>
    <t>ボール止水栓　金門ネジ</t>
  </si>
  <si>
    <t>φ13</t>
  </si>
  <si>
    <t>ボール止水栓ほか</t>
  </si>
  <si>
    <t>上下水道局浄水課</t>
  </si>
  <si>
    <t>長野市松代町清野</t>
  </si>
  <si>
    <t>個</t>
  </si>
  <si>
    <t>φ20*13</t>
  </si>
  <si>
    <t>ポリベンド60°　上水ネジ</t>
  </si>
  <si>
    <t>φ20</t>
  </si>
  <si>
    <t>分・止水栓用ソケット</t>
  </si>
  <si>
    <t xml:space="preserve"> </t>
  </si>
  <si>
    <t>55PN91</t>
  </si>
  <si>
    <t>・・・外5件</t>
  </si>
  <si>
    <t>円筒形金網</t>
  </si>
  <si>
    <t>直径360ｍｍ×高さ900ｍｍ　網穴7ｍｍ　ステンレス製</t>
  </si>
  <si>
    <t>円筒型金網　外</t>
  </si>
  <si>
    <t>農林部農地整備課</t>
  </si>
  <si>
    <t>篠ノ井小松原（落札後、納品日・場所等について要協議）</t>
  </si>
  <si>
    <t>円筒形金網</t>
  </si>
  <si>
    <t>直径360ｍｍ×高さ900ｍｍ　網穴7ｍｍ　ステンレス製</t>
  </si>
  <si>
    <t>個</t>
  </si>
  <si>
    <t>ポリカーボネート波板</t>
  </si>
  <si>
    <t>1500ｍｍ×1120ｍｍ　厚1.5ｍｍ</t>
  </si>
  <si>
    <t>枚</t>
  </si>
  <si>
    <t>・・・外1件</t>
  </si>
  <si>
    <t>ポリエチレン暗渠排水管</t>
  </si>
  <si>
    <t>直径250　Ｌ＝4.0ｍ　薄肉無孔管</t>
  </si>
  <si>
    <t>信更町田沢（落札後、納品日・場所等について要協議）</t>
  </si>
  <si>
    <t>ポリエチレン暗渠排水管</t>
  </si>
  <si>
    <t>直径250　Ｌ＝4.0ｍ　薄肉無孔管</t>
  </si>
  <si>
    <t>本</t>
  </si>
  <si>
    <t>溶接鋼管補修バンド　（大成機工）</t>
  </si>
  <si>
    <t>呼び径 75</t>
  </si>
  <si>
    <t>水道管修繕用資材（北部出張所）</t>
  </si>
  <si>
    <t>上下水道局水道維持課</t>
  </si>
  <si>
    <t>水道維持課　北部出張所</t>
  </si>
  <si>
    <t>溶接鋼管補修バンド　（大成機工）</t>
  </si>
  <si>
    <t>呼び径 75</t>
  </si>
  <si>
    <t>呼び径 100</t>
  </si>
  <si>
    <t>呼び径 150</t>
  </si>
  <si>
    <t>鋼管用フクロジョイント　ソケット用</t>
  </si>
  <si>
    <t>呼び径 40</t>
  </si>
  <si>
    <t>呼び径 50</t>
  </si>
  <si>
    <t>鋼管用フクロジョイント　エルボ用</t>
  </si>
  <si>
    <t>鋼管用フクロジョイント　補修バンド</t>
  </si>
  <si>
    <t>SM型ヤノジョイント</t>
  </si>
  <si>
    <t>SKXソケット　異種管用　（川西水道機器）</t>
  </si>
  <si>
    <t>呼び径 P40×V40</t>
  </si>
  <si>
    <t>呼び径 P50×V50</t>
  </si>
  <si>
    <t>SKXエルボ　異種管用　（川西水道機器）</t>
  </si>
  <si>
    <t>ネオSKソケット　（川西水道機器）</t>
  </si>
  <si>
    <t>呼び径 V13　（標準サイズ）</t>
  </si>
  <si>
    <t>呼び径 16　（標準サイズ）</t>
  </si>
  <si>
    <t>呼び径 20　（標準サイズ）</t>
  </si>
  <si>
    <t>呼び径 25　（標準サイズ）</t>
  </si>
  <si>
    <t>・・・外19件</t>
  </si>
  <si>
    <t>ガードレール</t>
  </si>
  <si>
    <t>C種　ビームのみ　L=4m　白色</t>
  </si>
  <si>
    <t>建設部維持課</t>
  </si>
  <si>
    <t>建設部維持課詰所</t>
  </si>
  <si>
    <t>ガードレール</t>
  </si>
  <si>
    <t>C種　ビームのみ　L=4m　白色</t>
  </si>
  <si>
    <t>枚</t>
  </si>
  <si>
    <t>一般資材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</si>
</sst>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44970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93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10973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16" t="s">
        <v>42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11083</v>
      </c>
      <c r="C12" s="22"/>
      <c r="D12" s="22"/>
      <c r="E12" s="22"/>
      <c r="F12" s="258" t="s">
        <v>45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43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44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16" t="s">
        <v>54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11085</v>
      </c>
      <c r="C15" s="22"/>
      <c r="D15" s="22"/>
      <c r="E15" s="22"/>
      <c r="F15" s="258" t="s">
        <v>55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55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56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39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11105</v>
      </c>
      <c r="C18" s="22"/>
      <c r="D18" s="22"/>
      <c r="E18" s="22"/>
      <c r="F18" s="258" t="s">
        <v>63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61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62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3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16" t="s">
        <v>85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11148</v>
      </c>
      <c r="C21" s="22"/>
      <c r="D21" s="22"/>
      <c r="E21" s="22"/>
      <c r="F21" s="258" t="s">
        <v>86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86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87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14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973!A1" display="10973"/>
    <hyperlink ref="B12" location="11083!A1" display="11083"/>
    <hyperlink ref="B15" location="11085!A1" display="11085"/>
    <hyperlink ref="B18" location="11105!A1" display="11105"/>
    <hyperlink ref="B21" location="11148!A1" display="11148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Z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10973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45016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30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37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31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5</v>
      </c>
      <c r="F48" s="167"/>
      <c r="G48" s="167"/>
      <c r="H48" s="167"/>
      <c r="I48" s="168" t="s">
        <v>24</v>
      </c>
      <c r="J48" s="168"/>
      <c r="K48" s="168"/>
      <c r="L48" s="264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37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38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5</v>
      </c>
      <c r="F53" s="167"/>
      <c r="G53" s="167"/>
      <c r="H53" s="167"/>
      <c r="I53" s="168" t="s">
        <v>24</v>
      </c>
      <c r="J53" s="168"/>
      <c r="K53" s="168"/>
      <c r="L53" s="264" t="s">
        <v>35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39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31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4</v>
      </c>
      <c r="F58" s="167"/>
      <c r="G58" s="167"/>
      <c r="H58" s="167"/>
      <c r="I58" s="168" t="s">
        <v>24</v>
      </c>
      <c r="J58" s="168"/>
      <c r="K58" s="168"/>
      <c r="L58" s="264" t="s">
        <v>35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40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10973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39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38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4</v>
      </c>
      <c r="F81" s="167"/>
      <c r="G81" s="167"/>
      <c r="H81" s="167"/>
      <c r="I81" s="168" t="s">
        <v>24</v>
      </c>
      <c r="J81" s="168"/>
      <c r="K81" s="168"/>
      <c r="L81" s="264" t="s">
        <v>35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197"/>
      <c r="B83" s="198" t="s">
        <v>5</v>
      </c>
      <c r="C83" s="198"/>
      <c r="D83" s="198"/>
      <c r="E83" s="199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158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167"/>
      <c r="F86" s="167"/>
      <c r="G86" s="167"/>
      <c r="H86" s="167"/>
      <c r="I86" s="168" t="s">
        <v>24</v>
      </c>
      <c r="J86" s="168"/>
      <c r="K86" s="168"/>
      <c r="L86" s="169"/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197"/>
      <c r="B88" s="198" t="s">
        <v>5</v>
      </c>
      <c r="C88" s="198"/>
      <c r="D88" s="198"/>
      <c r="E88" s="199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158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167"/>
      <c r="F91" s="167"/>
      <c r="G91" s="167"/>
      <c r="H91" s="167"/>
      <c r="I91" s="168" t="s">
        <v>24</v>
      </c>
      <c r="J91" s="168"/>
      <c r="K91" s="168"/>
      <c r="L91" s="169"/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41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11083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44991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52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53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11085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44991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39</v>
      </c>
      <c r="F38" s="167"/>
      <c r="G38" s="167"/>
      <c r="H38" s="167"/>
      <c r="I38" s="168" t="s">
        <v>24</v>
      </c>
      <c r="J38" s="168"/>
      <c r="K38" s="168"/>
      <c r="L38" s="264" t="s">
        <v>60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Z186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11105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45009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50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68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3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61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69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3</v>
      </c>
      <c r="F48" s="167"/>
      <c r="G48" s="167"/>
      <c r="H48" s="167"/>
      <c r="I48" s="168" t="s">
        <v>24</v>
      </c>
      <c r="J48" s="168"/>
      <c r="K48" s="168"/>
      <c r="L48" s="264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70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71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2</v>
      </c>
      <c r="F53" s="167"/>
      <c r="G53" s="167"/>
      <c r="H53" s="167"/>
      <c r="I53" s="168" t="s">
        <v>24</v>
      </c>
      <c r="J53" s="168"/>
      <c r="K53" s="168"/>
      <c r="L53" s="264" t="s">
        <v>35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70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72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2</v>
      </c>
      <c r="F58" s="167"/>
      <c r="G58" s="167"/>
      <c r="H58" s="167"/>
      <c r="I58" s="168" t="s">
        <v>24</v>
      </c>
      <c r="J58" s="168"/>
      <c r="K58" s="168"/>
      <c r="L58" s="264" t="s">
        <v>35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40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11105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73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71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2</v>
      </c>
      <c r="F81" s="167"/>
      <c r="G81" s="167"/>
      <c r="H81" s="167"/>
      <c r="I81" s="168" t="s">
        <v>24</v>
      </c>
      <c r="J81" s="168"/>
      <c r="K81" s="168"/>
      <c r="L81" s="264" t="s">
        <v>35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73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72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2</v>
      </c>
      <c r="F86" s="167"/>
      <c r="G86" s="167"/>
      <c r="H86" s="167"/>
      <c r="I86" s="168" t="s">
        <v>24</v>
      </c>
      <c r="J86" s="168"/>
      <c r="K86" s="168"/>
      <c r="L86" s="264" t="s">
        <v>35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74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71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3</v>
      </c>
      <c r="F91" s="167"/>
      <c r="G91" s="167"/>
      <c r="H91" s="167"/>
      <c r="I91" s="168" t="s">
        <v>24</v>
      </c>
      <c r="J91" s="168"/>
      <c r="K91" s="168"/>
      <c r="L91" s="264" t="s">
        <v>35</v>
      </c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74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 t="s">
        <v>72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3</v>
      </c>
      <c r="F96" s="167"/>
      <c r="G96" s="167"/>
      <c r="H96" s="167"/>
      <c r="I96" s="168" t="s">
        <v>24</v>
      </c>
      <c r="J96" s="168"/>
      <c r="K96" s="168"/>
      <c r="L96" s="264" t="s">
        <v>35</v>
      </c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65">
        <v>10</v>
      </c>
      <c r="B98" s="198" t="s">
        <v>5</v>
      </c>
      <c r="C98" s="198"/>
      <c r="D98" s="198"/>
      <c r="E98" s="266" t="s">
        <v>75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59" t="s">
        <v>62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63">
        <v>3</v>
      </c>
      <c r="F101" s="167"/>
      <c r="G101" s="167"/>
      <c r="H101" s="167"/>
      <c r="I101" s="168" t="s">
        <v>24</v>
      </c>
      <c r="J101" s="168"/>
      <c r="K101" s="168"/>
      <c r="L101" s="264" t="s">
        <v>35</v>
      </c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265">
        <v>11</v>
      </c>
      <c r="B103" s="198" t="s">
        <v>5</v>
      </c>
      <c r="C103" s="198"/>
      <c r="D103" s="198"/>
      <c r="E103" s="266" t="s">
        <v>75</v>
      </c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259" t="s">
        <v>68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263">
        <v>3</v>
      </c>
      <c r="F106" s="167"/>
      <c r="G106" s="167"/>
      <c r="H106" s="167"/>
      <c r="I106" s="168" t="s">
        <v>24</v>
      </c>
      <c r="J106" s="168"/>
      <c r="K106" s="168"/>
      <c r="L106" s="264" t="s">
        <v>35</v>
      </c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265">
        <v>12</v>
      </c>
      <c r="B108" s="198" t="s">
        <v>5</v>
      </c>
      <c r="C108" s="198"/>
      <c r="D108" s="198"/>
      <c r="E108" s="266" t="s">
        <v>75</v>
      </c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259" t="s">
        <v>69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263">
        <v>3</v>
      </c>
      <c r="F111" s="167"/>
      <c r="G111" s="167"/>
      <c r="H111" s="167"/>
      <c r="I111" s="168" t="s">
        <v>24</v>
      </c>
      <c r="J111" s="168"/>
      <c r="K111" s="168"/>
      <c r="L111" s="264" t="s">
        <v>35</v>
      </c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265">
        <v>13</v>
      </c>
      <c r="B113" s="198" t="s">
        <v>5</v>
      </c>
      <c r="C113" s="198"/>
      <c r="D113" s="198"/>
      <c r="E113" s="266" t="s">
        <v>76</v>
      </c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259" t="s">
        <v>77</v>
      </c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263">
        <v>10</v>
      </c>
      <c r="F116" s="167"/>
      <c r="G116" s="167"/>
      <c r="H116" s="167"/>
      <c r="I116" s="168" t="s">
        <v>24</v>
      </c>
      <c r="J116" s="168"/>
      <c r="K116" s="168"/>
      <c r="L116" s="264" t="s">
        <v>35</v>
      </c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41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ht="13.5" customHeight="1">
      <c r="A126" s="267" t="s">
        <v>40</v>
      </c>
      <c r="B126" s="54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4"/>
      <c r="AG126" s="54"/>
    </row>
    <row r="127" spans="1:33" ht="18" customHeight="1" thickBot="1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9">
        <v>3</v>
      </c>
      <c r="AF128" s="60" t="s">
        <v>8</v>
      </c>
      <c r="AG128" s="61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2"/>
      <c r="AG129" s="7"/>
    </row>
    <row r="130" spans="1:33" ht="13.5" customHeight="1">
      <c r="A130" s="5"/>
      <c r="B130" s="6"/>
      <c r="C130" s="6"/>
      <c r="D130" s="6"/>
      <c r="E130" s="6"/>
      <c r="F130" s="6"/>
      <c r="G130" s="64"/>
      <c r="H130" s="63" t="s">
        <v>9</v>
      </c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18"/>
      <c r="V130" s="18"/>
      <c r="W130" s="269" t="s">
        <v>10</v>
      </c>
      <c r="X130" s="270"/>
      <c r="Y130" s="251">
        <v>11105</v>
      </c>
      <c r="Z130" s="68"/>
      <c r="AA130" s="68"/>
      <c r="AB130" s="68"/>
      <c r="AC130" s="68"/>
      <c r="AD130" s="68"/>
      <c r="AE130" s="68"/>
      <c r="AF130" s="68"/>
      <c r="AG130" s="7"/>
    </row>
    <row r="131" spans="1:33" ht="13.5" customHeight="1">
      <c r="A131" s="5"/>
      <c r="B131" s="6"/>
      <c r="C131" s="6"/>
      <c r="D131" s="6"/>
      <c r="E131" s="6"/>
      <c r="F131" s="64"/>
      <c r="G131" s="64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18"/>
      <c r="V131" s="18"/>
      <c r="W131" s="270"/>
      <c r="X131" s="270"/>
      <c r="Y131" s="68"/>
      <c r="Z131" s="68"/>
      <c r="AA131" s="68"/>
      <c r="AB131" s="68"/>
      <c r="AC131" s="68"/>
      <c r="AD131" s="68"/>
      <c r="AE131" s="68"/>
      <c r="AF131" s="68"/>
      <c r="AG131" s="7"/>
    </row>
    <row r="132" spans="1:33" ht="13.5" customHeight="1">
      <c r="A132" s="5"/>
      <c r="B132" s="6"/>
      <c r="C132" s="6"/>
      <c r="D132" s="6"/>
      <c r="E132" s="6"/>
      <c r="F132" s="64"/>
      <c r="G132" s="64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18"/>
      <c r="V132" s="18"/>
      <c r="W132" s="270"/>
      <c r="X132" s="270"/>
      <c r="Y132" s="68"/>
      <c r="Z132" s="68"/>
      <c r="AA132" s="68"/>
      <c r="AB132" s="68"/>
      <c r="AC132" s="68"/>
      <c r="AD132" s="68"/>
      <c r="AE132" s="68"/>
      <c r="AF132" s="68"/>
      <c r="AG132" s="7"/>
    </row>
    <row r="133" spans="1:33" ht="9" customHeight="1">
      <c r="A133" s="5"/>
      <c r="B133" s="6"/>
      <c r="C133" s="6"/>
      <c r="D133" s="6"/>
      <c r="E133" s="6"/>
      <c r="F133" s="64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1" t="s">
        <v>11</v>
      </c>
      <c r="X134" s="272"/>
      <c r="Y134" s="273">
        <f>IF(Y9="","",Y9)</f>
      </c>
      <c r="Z134" s="274"/>
      <c r="AA134" s="274"/>
      <c r="AB134" s="274"/>
      <c r="AC134" s="274"/>
      <c r="AD134" s="274"/>
      <c r="AE134" s="274"/>
      <c r="AF134" s="275"/>
      <c r="AG134" s="7"/>
    </row>
    <row r="135" spans="1:33" s="6" customFormat="1" ht="13.5" customHeight="1">
      <c r="A135" s="276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77"/>
      <c r="X135" s="278"/>
      <c r="Y135" s="279"/>
      <c r="Z135" s="280"/>
      <c r="AA135" s="280"/>
      <c r="AB135" s="280"/>
      <c r="AC135" s="280"/>
      <c r="AD135" s="280"/>
      <c r="AE135" s="280"/>
      <c r="AF135" s="281"/>
      <c r="AG135" s="282"/>
    </row>
    <row r="136" spans="1:33" s="6" customFormat="1" ht="13.5" customHeight="1">
      <c r="A136" s="276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83"/>
      <c r="X136" s="284"/>
      <c r="Y136" s="285"/>
      <c r="Z136" s="286"/>
      <c r="AA136" s="286"/>
      <c r="AB136" s="286"/>
      <c r="AC136" s="286"/>
      <c r="AD136" s="286"/>
      <c r="AE136" s="286"/>
      <c r="AF136" s="287"/>
      <c r="AG136" s="282"/>
    </row>
    <row r="137" spans="1:41" s="6" customFormat="1" ht="9" customHeight="1">
      <c r="A137" s="276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88"/>
      <c r="AK137" s="166"/>
      <c r="AL137" s="166"/>
      <c r="AM137" s="166"/>
      <c r="AN137" s="166"/>
      <c r="AO137" s="166"/>
    </row>
    <row r="138" spans="1:39" s="6" customFormat="1" ht="10.5" customHeight="1" thickBot="1">
      <c r="A138" s="276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89"/>
      <c r="O138" s="289"/>
      <c r="P138" s="289"/>
      <c r="Q138" s="229"/>
      <c r="R138" s="229"/>
      <c r="S138" s="229"/>
      <c r="T138" s="229"/>
      <c r="U138" s="229"/>
      <c r="V138" s="229"/>
      <c r="W138" s="227"/>
      <c r="X138" s="227"/>
      <c r="Y138" s="227"/>
      <c r="Z138" s="290"/>
      <c r="AA138" s="290"/>
      <c r="AB138" s="290"/>
      <c r="AC138" s="290"/>
      <c r="AD138" s="290"/>
      <c r="AE138" s="226"/>
      <c r="AF138" s="226"/>
      <c r="AG138" s="288"/>
      <c r="AI138" s="179"/>
      <c r="AJ138" s="179"/>
      <c r="AK138" s="179"/>
      <c r="AL138" s="179"/>
      <c r="AM138" s="179"/>
    </row>
    <row r="139" spans="1:33" s="6" customFormat="1" ht="12" customHeight="1">
      <c r="A139" s="265">
        <v>14</v>
      </c>
      <c r="B139" s="198" t="s">
        <v>5</v>
      </c>
      <c r="C139" s="198"/>
      <c r="D139" s="198"/>
      <c r="E139" s="266" t="s">
        <v>76</v>
      </c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  <c r="AA139" s="200"/>
      <c r="AB139" s="200"/>
      <c r="AC139" s="200"/>
      <c r="AD139" s="200"/>
      <c r="AE139" s="291" t="s">
        <v>21</v>
      </c>
      <c r="AF139" s="292"/>
      <c r="AG139" s="293"/>
    </row>
    <row r="140" spans="1:33" s="6" customFormat="1" ht="12" customHeight="1">
      <c r="A140" s="31"/>
      <c r="B140" s="157" t="s">
        <v>22</v>
      </c>
      <c r="C140" s="157"/>
      <c r="D140" s="157"/>
      <c r="E140" s="259" t="s">
        <v>78</v>
      </c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4"/>
      <c r="AF140" s="155"/>
      <c r="AG140" s="156"/>
    </row>
    <row r="141" spans="1:33" s="6" customFormat="1" ht="12" customHeight="1" thickBot="1">
      <c r="A141" s="31"/>
      <c r="B141" s="157"/>
      <c r="C141" s="157"/>
      <c r="D141" s="157"/>
      <c r="E141" s="160"/>
      <c r="F141" s="161"/>
      <c r="G141" s="161"/>
      <c r="H141" s="161"/>
      <c r="I141" s="161"/>
      <c r="J141" s="161"/>
      <c r="K141" s="161"/>
      <c r="L141" s="161"/>
      <c r="M141" s="161"/>
      <c r="N141" s="162"/>
      <c r="O141" s="162"/>
      <c r="P141" s="162"/>
      <c r="Q141" s="162"/>
      <c r="R141" s="162"/>
      <c r="S141" s="162"/>
      <c r="T141" s="162"/>
      <c r="U141" s="162"/>
      <c r="V141" s="162"/>
      <c r="W141" s="161"/>
      <c r="X141" s="161"/>
      <c r="Y141" s="161"/>
      <c r="Z141" s="161"/>
      <c r="AA141" s="161"/>
      <c r="AB141" s="161"/>
      <c r="AC141" s="161"/>
      <c r="AD141" s="161"/>
      <c r="AE141" s="163"/>
      <c r="AF141" s="164"/>
      <c r="AG141" s="165"/>
    </row>
    <row r="142" spans="1:33" s="6" customFormat="1" ht="12" customHeight="1">
      <c r="A142" s="31"/>
      <c r="B142" s="157" t="s">
        <v>23</v>
      </c>
      <c r="C142" s="157"/>
      <c r="D142" s="157"/>
      <c r="E142" s="263">
        <v>10</v>
      </c>
      <c r="F142" s="167"/>
      <c r="G142" s="167"/>
      <c r="H142" s="167"/>
      <c r="I142" s="168" t="s">
        <v>24</v>
      </c>
      <c r="J142" s="168"/>
      <c r="K142" s="168"/>
      <c r="L142" s="264" t="s">
        <v>35</v>
      </c>
      <c r="M142" s="170"/>
      <c r="N142" s="171" t="s">
        <v>25</v>
      </c>
      <c r="O142" s="172"/>
      <c r="P142" s="173"/>
      <c r="Q142" s="294"/>
      <c r="R142" s="295"/>
      <c r="S142" s="295"/>
      <c r="T142" s="295"/>
      <c r="U142" s="295"/>
      <c r="V142" s="296"/>
      <c r="W142" s="177" t="s">
        <v>26</v>
      </c>
      <c r="X142" s="168"/>
      <c r="Y142" s="168"/>
      <c r="Z142" s="178">
        <f>IF(OR(E142="",Q142=""),"",ROUNDDOWN(E142*Q142,0))</f>
      </c>
      <c r="AA142" s="178"/>
      <c r="AB142" s="178"/>
      <c r="AC142" s="178"/>
      <c r="AD142" s="178"/>
      <c r="AE142" s="163"/>
      <c r="AF142" s="164"/>
      <c r="AG142" s="165"/>
    </row>
    <row r="143" spans="1:33" s="6" customFormat="1" ht="12" customHeight="1" thickBot="1">
      <c r="A143" s="180"/>
      <c r="B143" s="181"/>
      <c r="C143" s="181"/>
      <c r="D143" s="181"/>
      <c r="E143" s="182"/>
      <c r="F143" s="182"/>
      <c r="G143" s="182"/>
      <c r="H143" s="182"/>
      <c r="I143" s="183"/>
      <c r="J143" s="183"/>
      <c r="K143" s="183"/>
      <c r="L143" s="184"/>
      <c r="M143" s="185"/>
      <c r="N143" s="186"/>
      <c r="O143" s="187"/>
      <c r="P143" s="188"/>
      <c r="Q143" s="297"/>
      <c r="R143" s="298"/>
      <c r="S143" s="298"/>
      <c r="T143" s="298"/>
      <c r="U143" s="298"/>
      <c r="V143" s="299"/>
      <c r="W143" s="192"/>
      <c r="X143" s="183"/>
      <c r="Y143" s="183"/>
      <c r="Z143" s="193"/>
      <c r="AA143" s="193"/>
      <c r="AB143" s="193"/>
      <c r="AC143" s="193"/>
      <c r="AD143" s="193"/>
      <c r="AE143" s="194"/>
      <c r="AF143" s="195"/>
      <c r="AG143" s="196"/>
    </row>
    <row r="144" spans="1:33" s="6" customFormat="1" ht="12" customHeight="1">
      <c r="A144" s="265">
        <v>15</v>
      </c>
      <c r="B144" s="198" t="s">
        <v>5</v>
      </c>
      <c r="C144" s="198"/>
      <c r="D144" s="198"/>
      <c r="E144" s="266" t="s">
        <v>79</v>
      </c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0"/>
      <c r="AE144" s="154" t="s">
        <v>21</v>
      </c>
      <c r="AF144" s="155"/>
      <c r="AG144" s="156"/>
    </row>
    <row r="145" spans="1:33" s="6" customFormat="1" ht="12" customHeight="1">
      <c r="A145" s="31"/>
      <c r="B145" s="157" t="s">
        <v>22</v>
      </c>
      <c r="C145" s="157"/>
      <c r="D145" s="157"/>
      <c r="E145" s="259" t="s">
        <v>77</v>
      </c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4"/>
      <c r="AF145" s="155"/>
      <c r="AG145" s="156"/>
    </row>
    <row r="146" spans="1:33" s="6" customFormat="1" ht="12" customHeight="1" thickBot="1">
      <c r="A146" s="31"/>
      <c r="B146" s="157"/>
      <c r="C146" s="157"/>
      <c r="D146" s="157"/>
      <c r="E146" s="160"/>
      <c r="F146" s="161"/>
      <c r="G146" s="161"/>
      <c r="H146" s="161"/>
      <c r="I146" s="161"/>
      <c r="J146" s="161"/>
      <c r="K146" s="161"/>
      <c r="L146" s="161"/>
      <c r="M146" s="161"/>
      <c r="N146" s="162"/>
      <c r="O146" s="162"/>
      <c r="P146" s="162"/>
      <c r="Q146" s="162"/>
      <c r="R146" s="162"/>
      <c r="S146" s="162"/>
      <c r="T146" s="162"/>
      <c r="U146" s="162"/>
      <c r="V146" s="162"/>
      <c r="W146" s="161"/>
      <c r="X146" s="161"/>
      <c r="Y146" s="161"/>
      <c r="Z146" s="161"/>
      <c r="AA146" s="161"/>
      <c r="AB146" s="161"/>
      <c r="AC146" s="161"/>
      <c r="AD146" s="161"/>
      <c r="AE146" s="163"/>
      <c r="AF146" s="164"/>
      <c r="AG146" s="165"/>
    </row>
    <row r="147" spans="1:33" s="6" customFormat="1" ht="12" customHeight="1">
      <c r="A147" s="31"/>
      <c r="B147" s="157" t="s">
        <v>23</v>
      </c>
      <c r="C147" s="157"/>
      <c r="D147" s="157"/>
      <c r="E147" s="263">
        <v>5</v>
      </c>
      <c r="F147" s="167"/>
      <c r="G147" s="167"/>
      <c r="H147" s="167"/>
      <c r="I147" s="168" t="s">
        <v>24</v>
      </c>
      <c r="J147" s="168"/>
      <c r="K147" s="168"/>
      <c r="L147" s="264" t="s">
        <v>35</v>
      </c>
      <c r="M147" s="170"/>
      <c r="N147" s="171" t="s">
        <v>25</v>
      </c>
      <c r="O147" s="172"/>
      <c r="P147" s="173"/>
      <c r="Q147" s="294"/>
      <c r="R147" s="295"/>
      <c r="S147" s="295"/>
      <c r="T147" s="295"/>
      <c r="U147" s="295"/>
      <c r="V147" s="296"/>
      <c r="W147" s="177" t="s">
        <v>26</v>
      </c>
      <c r="X147" s="168"/>
      <c r="Y147" s="168"/>
      <c r="Z147" s="178">
        <f>IF(OR(E147="",Q147=""),"",ROUNDDOWN(E147*Q147,0))</f>
      </c>
      <c r="AA147" s="178"/>
      <c r="AB147" s="178"/>
      <c r="AC147" s="178"/>
      <c r="AD147" s="178"/>
      <c r="AE147" s="163"/>
      <c r="AF147" s="164"/>
      <c r="AG147" s="165"/>
    </row>
    <row r="148" spans="1:33" s="6" customFormat="1" ht="12" customHeight="1" thickBot="1">
      <c r="A148" s="180"/>
      <c r="B148" s="181"/>
      <c r="C148" s="181"/>
      <c r="D148" s="181"/>
      <c r="E148" s="182"/>
      <c r="F148" s="182"/>
      <c r="G148" s="182"/>
      <c r="H148" s="182"/>
      <c r="I148" s="183"/>
      <c r="J148" s="183"/>
      <c r="K148" s="183"/>
      <c r="L148" s="184"/>
      <c r="M148" s="185"/>
      <c r="N148" s="186"/>
      <c r="O148" s="187"/>
      <c r="P148" s="188"/>
      <c r="Q148" s="297"/>
      <c r="R148" s="298"/>
      <c r="S148" s="298"/>
      <c r="T148" s="298"/>
      <c r="U148" s="298"/>
      <c r="V148" s="299"/>
      <c r="W148" s="192"/>
      <c r="X148" s="183"/>
      <c r="Y148" s="183"/>
      <c r="Z148" s="193"/>
      <c r="AA148" s="193"/>
      <c r="AB148" s="193"/>
      <c r="AC148" s="193"/>
      <c r="AD148" s="193"/>
      <c r="AE148" s="194"/>
      <c r="AF148" s="195"/>
      <c r="AG148" s="196"/>
    </row>
    <row r="149" spans="1:33" s="6" customFormat="1" ht="12" customHeight="1">
      <c r="A149" s="265">
        <v>16</v>
      </c>
      <c r="B149" s="198" t="s">
        <v>5</v>
      </c>
      <c r="C149" s="198"/>
      <c r="D149" s="198"/>
      <c r="E149" s="266" t="s">
        <v>79</v>
      </c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00"/>
      <c r="AE149" s="154" t="s">
        <v>21</v>
      </c>
      <c r="AF149" s="155"/>
      <c r="AG149" s="156"/>
    </row>
    <row r="150" spans="1:33" s="6" customFormat="1" ht="12" customHeight="1">
      <c r="A150" s="31"/>
      <c r="B150" s="157" t="s">
        <v>22</v>
      </c>
      <c r="C150" s="157"/>
      <c r="D150" s="157"/>
      <c r="E150" s="259" t="s">
        <v>78</v>
      </c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4"/>
      <c r="AF150" s="155"/>
      <c r="AG150" s="156"/>
    </row>
    <row r="151" spans="1:33" s="6" customFormat="1" ht="12" customHeight="1" thickBot="1">
      <c r="A151" s="31"/>
      <c r="B151" s="157"/>
      <c r="C151" s="157"/>
      <c r="D151" s="157"/>
      <c r="E151" s="160"/>
      <c r="F151" s="161"/>
      <c r="G151" s="161"/>
      <c r="H151" s="161"/>
      <c r="I151" s="161"/>
      <c r="J151" s="161"/>
      <c r="K151" s="161"/>
      <c r="L151" s="161"/>
      <c r="M151" s="161"/>
      <c r="N151" s="162"/>
      <c r="O151" s="162"/>
      <c r="P151" s="162"/>
      <c r="Q151" s="162"/>
      <c r="R151" s="162"/>
      <c r="S151" s="162"/>
      <c r="T151" s="162"/>
      <c r="U151" s="162"/>
      <c r="V151" s="162"/>
      <c r="W151" s="161"/>
      <c r="X151" s="161"/>
      <c r="Y151" s="161"/>
      <c r="Z151" s="161"/>
      <c r="AA151" s="161"/>
      <c r="AB151" s="161"/>
      <c r="AC151" s="161"/>
      <c r="AD151" s="161"/>
      <c r="AE151" s="163"/>
      <c r="AF151" s="164"/>
      <c r="AG151" s="165"/>
    </row>
    <row r="152" spans="1:33" s="6" customFormat="1" ht="12" customHeight="1">
      <c r="A152" s="31"/>
      <c r="B152" s="157" t="s">
        <v>23</v>
      </c>
      <c r="C152" s="157"/>
      <c r="D152" s="157"/>
      <c r="E152" s="263">
        <v>5</v>
      </c>
      <c r="F152" s="167"/>
      <c r="G152" s="167"/>
      <c r="H152" s="167"/>
      <c r="I152" s="168" t="s">
        <v>24</v>
      </c>
      <c r="J152" s="168"/>
      <c r="K152" s="168"/>
      <c r="L152" s="264" t="s">
        <v>35</v>
      </c>
      <c r="M152" s="170"/>
      <c r="N152" s="171" t="s">
        <v>25</v>
      </c>
      <c r="O152" s="172"/>
      <c r="P152" s="173"/>
      <c r="Q152" s="294"/>
      <c r="R152" s="295"/>
      <c r="S152" s="295"/>
      <c r="T152" s="295"/>
      <c r="U152" s="295"/>
      <c r="V152" s="296"/>
      <c r="W152" s="177" t="s">
        <v>26</v>
      </c>
      <c r="X152" s="168"/>
      <c r="Y152" s="168"/>
      <c r="Z152" s="178">
        <f>IF(OR(E152="",Q152=""),"",ROUNDDOWN(E152*Q152,0))</f>
      </c>
      <c r="AA152" s="178"/>
      <c r="AB152" s="178"/>
      <c r="AC152" s="178"/>
      <c r="AD152" s="178"/>
      <c r="AE152" s="163"/>
      <c r="AF152" s="164"/>
      <c r="AG152" s="165"/>
    </row>
    <row r="153" spans="1:33" s="6" customFormat="1" ht="12" customHeight="1" thickBot="1">
      <c r="A153" s="180"/>
      <c r="B153" s="181"/>
      <c r="C153" s="181"/>
      <c r="D153" s="181"/>
      <c r="E153" s="182"/>
      <c r="F153" s="182"/>
      <c r="G153" s="182"/>
      <c r="H153" s="182"/>
      <c r="I153" s="183"/>
      <c r="J153" s="183"/>
      <c r="K153" s="183"/>
      <c r="L153" s="184"/>
      <c r="M153" s="185"/>
      <c r="N153" s="186"/>
      <c r="O153" s="187"/>
      <c r="P153" s="188"/>
      <c r="Q153" s="297"/>
      <c r="R153" s="298"/>
      <c r="S153" s="298"/>
      <c r="T153" s="298"/>
      <c r="U153" s="298"/>
      <c r="V153" s="299"/>
      <c r="W153" s="192"/>
      <c r="X153" s="183"/>
      <c r="Y153" s="183"/>
      <c r="Z153" s="193"/>
      <c r="AA153" s="193"/>
      <c r="AB153" s="193"/>
      <c r="AC153" s="193"/>
      <c r="AD153" s="193"/>
      <c r="AE153" s="194"/>
      <c r="AF153" s="195"/>
      <c r="AG153" s="196"/>
    </row>
    <row r="154" spans="1:33" s="6" customFormat="1" ht="12" customHeight="1">
      <c r="A154" s="265">
        <v>17</v>
      </c>
      <c r="B154" s="198" t="s">
        <v>5</v>
      </c>
      <c r="C154" s="198"/>
      <c r="D154" s="198"/>
      <c r="E154" s="266" t="s">
        <v>80</v>
      </c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154" t="s">
        <v>21</v>
      </c>
      <c r="AF154" s="155"/>
      <c r="AG154" s="156"/>
    </row>
    <row r="155" spans="1:33" s="6" customFormat="1" ht="12" customHeight="1">
      <c r="A155" s="31"/>
      <c r="B155" s="157" t="s">
        <v>22</v>
      </c>
      <c r="C155" s="157"/>
      <c r="D155" s="157"/>
      <c r="E155" s="259" t="s">
        <v>81</v>
      </c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4"/>
      <c r="AF155" s="155"/>
      <c r="AG155" s="156"/>
    </row>
    <row r="156" spans="1:33" s="6" customFormat="1" ht="12" customHeight="1" thickBot="1">
      <c r="A156" s="31"/>
      <c r="B156" s="157"/>
      <c r="C156" s="157"/>
      <c r="D156" s="157"/>
      <c r="E156" s="160"/>
      <c r="F156" s="161"/>
      <c r="G156" s="161"/>
      <c r="H156" s="161"/>
      <c r="I156" s="161"/>
      <c r="J156" s="161"/>
      <c r="K156" s="161"/>
      <c r="L156" s="161"/>
      <c r="M156" s="161"/>
      <c r="N156" s="162"/>
      <c r="O156" s="162"/>
      <c r="P156" s="162"/>
      <c r="Q156" s="162"/>
      <c r="R156" s="162"/>
      <c r="S156" s="162"/>
      <c r="T156" s="162"/>
      <c r="U156" s="162"/>
      <c r="V156" s="162"/>
      <c r="W156" s="161"/>
      <c r="X156" s="161"/>
      <c r="Y156" s="161"/>
      <c r="Z156" s="161"/>
      <c r="AA156" s="161"/>
      <c r="AB156" s="161"/>
      <c r="AC156" s="161"/>
      <c r="AD156" s="161"/>
      <c r="AE156" s="163"/>
      <c r="AF156" s="164"/>
      <c r="AG156" s="165"/>
    </row>
    <row r="157" spans="1:33" s="6" customFormat="1" ht="12" customHeight="1">
      <c r="A157" s="31"/>
      <c r="B157" s="157" t="s">
        <v>23</v>
      </c>
      <c r="C157" s="157"/>
      <c r="D157" s="157"/>
      <c r="E157" s="263">
        <v>10</v>
      </c>
      <c r="F157" s="167"/>
      <c r="G157" s="167"/>
      <c r="H157" s="167"/>
      <c r="I157" s="168" t="s">
        <v>24</v>
      </c>
      <c r="J157" s="168"/>
      <c r="K157" s="168"/>
      <c r="L157" s="264" t="s">
        <v>35</v>
      </c>
      <c r="M157" s="170"/>
      <c r="N157" s="171" t="s">
        <v>25</v>
      </c>
      <c r="O157" s="172"/>
      <c r="P157" s="173"/>
      <c r="Q157" s="294"/>
      <c r="R157" s="295"/>
      <c r="S157" s="295"/>
      <c r="T157" s="295"/>
      <c r="U157" s="295"/>
      <c r="V157" s="296"/>
      <c r="W157" s="177" t="s">
        <v>26</v>
      </c>
      <c r="X157" s="168"/>
      <c r="Y157" s="168"/>
      <c r="Z157" s="178">
        <f>IF(OR(E157="",Q157=""),"",ROUNDDOWN(E157*Q157,0))</f>
      </c>
      <c r="AA157" s="178"/>
      <c r="AB157" s="178"/>
      <c r="AC157" s="178"/>
      <c r="AD157" s="178"/>
      <c r="AE157" s="163"/>
      <c r="AF157" s="164"/>
      <c r="AG157" s="165"/>
    </row>
    <row r="158" spans="1:33" s="6" customFormat="1" ht="12" customHeight="1" thickBot="1">
      <c r="A158" s="180"/>
      <c r="B158" s="181"/>
      <c r="C158" s="181"/>
      <c r="D158" s="181"/>
      <c r="E158" s="182"/>
      <c r="F158" s="182"/>
      <c r="G158" s="182"/>
      <c r="H158" s="182"/>
      <c r="I158" s="183"/>
      <c r="J158" s="183"/>
      <c r="K158" s="183"/>
      <c r="L158" s="184"/>
      <c r="M158" s="185"/>
      <c r="N158" s="186"/>
      <c r="O158" s="187"/>
      <c r="P158" s="188"/>
      <c r="Q158" s="297"/>
      <c r="R158" s="298"/>
      <c r="S158" s="298"/>
      <c r="T158" s="298"/>
      <c r="U158" s="298"/>
      <c r="V158" s="299"/>
      <c r="W158" s="192"/>
      <c r="X158" s="183"/>
      <c r="Y158" s="183"/>
      <c r="Z158" s="193"/>
      <c r="AA158" s="193"/>
      <c r="AB158" s="193"/>
      <c r="AC158" s="193"/>
      <c r="AD158" s="193"/>
      <c r="AE158" s="194"/>
      <c r="AF158" s="195"/>
      <c r="AG158" s="196"/>
    </row>
    <row r="159" spans="1:33" s="6" customFormat="1" ht="12" customHeight="1">
      <c r="A159" s="265">
        <v>18</v>
      </c>
      <c r="B159" s="198" t="s">
        <v>5</v>
      </c>
      <c r="C159" s="198"/>
      <c r="D159" s="198"/>
      <c r="E159" s="266" t="s">
        <v>80</v>
      </c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200"/>
      <c r="Z159" s="200"/>
      <c r="AA159" s="200"/>
      <c r="AB159" s="200"/>
      <c r="AC159" s="200"/>
      <c r="AD159" s="200"/>
      <c r="AE159" s="154" t="s">
        <v>21</v>
      </c>
      <c r="AF159" s="155"/>
      <c r="AG159" s="156"/>
    </row>
    <row r="160" spans="1:33" s="6" customFormat="1" ht="12" customHeight="1">
      <c r="A160" s="31"/>
      <c r="B160" s="157" t="s">
        <v>22</v>
      </c>
      <c r="C160" s="157"/>
      <c r="D160" s="157"/>
      <c r="E160" s="259" t="s">
        <v>82</v>
      </c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4"/>
      <c r="AF160" s="155"/>
      <c r="AG160" s="156"/>
    </row>
    <row r="161" spans="1:33" s="6" customFormat="1" ht="12" customHeight="1" thickBot="1">
      <c r="A161" s="31"/>
      <c r="B161" s="157"/>
      <c r="C161" s="157"/>
      <c r="D161" s="157"/>
      <c r="E161" s="160"/>
      <c r="F161" s="161"/>
      <c r="G161" s="161"/>
      <c r="H161" s="161"/>
      <c r="I161" s="161"/>
      <c r="J161" s="161"/>
      <c r="K161" s="161"/>
      <c r="L161" s="161"/>
      <c r="M161" s="161"/>
      <c r="N161" s="162"/>
      <c r="O161" s="162"/>
      <c r="P161" s="162"/>
      <c r="Q161" s="162"/>
      <c r="R161" s="162"/>
      <c r="S161" s="162"/>
      <c r="T161" s="162"/>
      <c r="U161" s="162"/>
      <c r="V161" s="162"/>
      <c r="W161" s="161"/>
      <c r="X161" s="161"/>
      <c r="Y161" s="161"/>
      <c r="Z161" s="161"/>
      <c r="AA161" s="161"/>
      <c r="AB161" s="161"/>
      <c r="AC161" s="161"/>
      <c r="AD161" s="161"/>
      <c r="AE161" s="163"/>
      <c r="AF161" s="164"/>
      <c r="AG161" s="165"/>
    </row>
    <row r="162" spans="1:33" s="6" customFormat="1" ht="12" customHeight="1">
      <c r="A162" s="31"/>
      <c r="B162" s="157" t="s">
        <v>23</v>
      </c>
      <c r="C162" s="157"/>
      <c r="D162" s="157"/>
      <c r="E162" s="263">
        <v>10</v>
      </c>
      <c r="F162" s="167"/>
      <c r="G162" s="167"/>
      <c r="H162" s="167"/>
      <c r="I162" s="168" t="s">
        <v>24</v>
      </c>
      <c r="J162" s="168"/>
      <c r="K162" s="168"/>
      <c r="L162" s="264" t="s">
        <v>35</v>
      </c>
      <c r="M162" s="170"/>
      <c r="N162" s="171" t="s">
        <v>25</v>
      </c>
      <c r="O162" s="172"/>
      <c r="P162" s="173"/>
      <c r="Q162" s="294"/>
      <c r="R162" s="295"/>
      <c r="S162" s="295"/>
      <c r="T162" s="295"/>
      <c r="U162" s="295"/>
      <c r="V162" s="296"/>
      <c r="W162" s="177" t="s">
        <v>26</v>
      </c>
      <c r="X162" s="168"/>
      <c r="Y162" s="168"/>
      <c r="Z162" s="178">
        <f>IF(OR(E162="",Q162=""),"",ROUNDDOWN(E162*Q162,0))</f>
      </c>
      <c r="AA162" s="178"/>
      <c r="AB162" s="178"/>
      <c r="AC162" s="178"/>
      <c r="AD162" s="178"/>
      <c r="AE162" s="163"/>
      <c r="AF162" s="164"/>
      <c r="AG162" s="165"/>
    </row>
    <row r="163" spans="1:33" s="6" customFormat="1" ht="12" customHeight="1" thickBot="1">
      <c r="A163" s="180"/>
      <c r="B163" s="181"/>
      <c r="C163" s="181"/>
      <c r="D163" s="181"/>
      <c r="E163" s="182"/>
      <c r="F163" s="182"/>
      <c r="G163" s="182"/>
      <c r="H163" s="182"/>
      <c r="I163" s="183"/>
      <c r="J163" s="183"/>
      <c r="K163" s="183"/>
      <c r="L163" s="184"/>
      <c r="M163" s="185"/>
      <c r="N163" s="186"/>
      <c r="O163" s="187"/>
      <c r="P163" s="188"/>
      <c r="Q163" s="297"/>
      <c r="R163" s="298"/>
      <c r="S163" s="298"/>
      <c r="T163" s="298"/>
      <c r="U163" s="298"/>
      <c r="V163" s="299"/>
      <c r="W163" s="192"/>
      <c r="X163" s="183"/>
      <c r="Y163" s="183"/>
      <c r="Z163" s="193"/>
      <c r="AA163" s="193"/>
      <c r="AB163" s="193"/>
      <c r="AC163" s="193"/>
      <c r="AD163" s="193"/>
      <c r="AE163" s="194"/>
      <c r="AF163" s="195"/>
      <c r="AG163" s="196"/>
    </row>
    <row r="164" spans="1:33" s="6" customFormat="1" ht="12" customHeight="1">
      <c r="A164" s="265">
        <v>19</v>
      </c>
      <c r="B164" s="198" t="s">
        <v>5</v>
      </c>
      <c r="C164" s="198"/>
      <c r="D164" s="198"/>
      <c r="E164" s="266" t="s">
        <v>80</v>
      </c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0"/>
      <c r="AE164" s="154" t="s">
        <v>21</v>
      </c>
      <c r="AF164" s="155"/>
      <c r="AG164" s="156"/>
    </row>
    <row r="165" spans="1:33" s="6" customFormat="1" ht="12" customHeight="1">
      <c r="A165" s="31"/>
      <c r="B165" s="157" t="s">
        <v>22</v>
      </c>
      <c r="C165" s="157"/>
      <c r="D165" s="157"/>
      <c r="E165" s="259" t="s">
        <v>83</v>
      </c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4"/>
      <c r="AF165" s="155"/>
      <c r="AG165" s="156"/>
    </row>
    <row r="166" spans="1:33" s="6" customFormat="1" ht="12" customHeight="1" thickBot="1">
      <c r="A166" s="31"/>
      <c r="B166" s="157"/>
      <c r="C166" s="157"/>
      <c r="D166" s="157"/>
      <c r="E166" s="160"/>
      <c r="F166" s="161"/>
      <c r="G166" s="161"/>
      <c r="H166" s="161"/>
      <c r="I166" s="161"/>
      <c r="J166" s="161"/>
      <c r="K166" s="161"/>
      <c r="L166" s="161"/>
      <c r="M166" s="161"/>
      <c r="N166" s="162"/>
      <c r="O166" s="162"/>
      <c r="P166" s="162"/>
      <c r="Q166" s="162"/>
      <c r="R166" s="162"/>
      <c r="S166" s="162"/>
      <c r="T166" s="162"/>
      <c r="U166" s="162"/>
      <c r="V166" s="162"/>
      <c r="W166" s="161"/>
      <c r="X166" s="161"/>
      <c r="Y166" s="161"/>
      <c r="Z166" s="161"/>
      <c r="AA166" s="161"/>
      <c r="AB166" s="161"/>
      <c r="AC166" s="161"/>
      <c r="AD166" s="161"/>
      <c r="AE166" s="163"/>
      <c r="AF166" s="164"/>
      <c r="AG166" s="165"/>
    </row>
    <row r="167" spans="1:33" s="6" customFormat="1" ht="12" customHeight="1">
      <c r="A167" s="31"/>
      <c r="B167" s="157" t="s">
        <v>23</v>
      </c>
      <c r="C167" s="157"/>
      <c r="D167" s="157"/>
      <c r="E167" s="263">
        <v>10</v>
      </c>
      <c r="F167" s="167"/>
      <c r="G167" s="167"/>
      <c r="H167" s="167"/>
      <c r="I167" s="168" t="s">
        <v>24</v>
      </c>
      <c r="J167" s="168"/>
      <c r="K167" s="168"/>
      <c r="L167" s="264" t="s">
        <v>35</v>
      </c>
      <c r="M167" s="170"/>
      <c r="N167" s="171" t="s">
        <v>25</v>
      </c>
      <c r="O167" s="172"/>
      <c r="P167" s="173"/>
      <c r="Q167" s="294"/>
      <c r="R167" s="295"/>
      <c r="S167" s="295"/>
      <c r="T167" s="295"/>
      <c r="U167" s="295"/>
      <c r="V167" s="296"/>
      <c r="W167" s="177" t="s">
        <v>26</v>
      </c>
      <c r="X167" s="168"/>
      <c r="Y167" s="168"/>
      <c r="Z167" s="178">
        <f>IF(OR(E167="",Q167=""),"",ROUNDDOWN(E167*Q167,0))</f>
      </c>
      <c r="AA167" s="178"/>
      <c r="AB167" s="178"/>
      <c r="AC167" s="178"/>
      <c r="AD167" s="178"/>
      <c r="AE167" s="163"/>
      <c r="AF167" s="164"/>
      <c r="AG167" s="165"/>
    </row>
    <row r="168" spans="1:33" s="6" customFormat="1" ht="12" customHeight="1" thickBot="1">
      <c r="A168" s="180"/>
      <c r="B168" s="181"/>
      <c r="C168" s="181"/>
      <c r="D168" s="181"/>
      <c r="E168" s="182"/>
      <c r="F168" s="182"/>
      <c r="G168" s="182"/>
      <c r="H168" s="182"/>
      <c r="I168" s="183"/>
      <c r="J168" s="183"/>
      <c r="K168" s="183"/>
      <c r="L168" s="184"/>
      <c r="M168" s="185"/>
      <c r="N168" s="186"/>
      <c r="O168" s="187"/>
      <c r="P168" s="188"/>
      <c r="Q168" s="297"/>
      <c r="R168" s="298"/>
      <c r="S168" s="298"/>
      <c r="T168" s="298"/>
      <c r="U168" s="298"/>
      <c r="V168" s="299"/>
      <c r="W168" s="192"/>
      <c r="X168" s="183"/>
      <c r="Y168" s="183"/>
      <c r="Z168" s="193"/>
      <c r="AA168" s="193"/>
      <c r="AB168" s="193"/>
      <c r="AC168" s="193"/>
      <c r="AD168" s="193"/>
      <c r="AE168" s="194"/>
      <c r="AF168" s="195"/>
      <c r="AG168" s="196"/>
    </row>
    <row r="169" spans="1:33" s="6" customFormat="1" ht="12" customHeight="1">
      <c r="A169" s="265">
        <v>20</v>
      </c>
      <c r="B169" s="198" t="s">
        <v>5</v>
      </c>
      <c r="C169" s="198"/>
      <c r="D169" s="198"/>
      <c r="E169" s="266" t="s">
        <v>80</v>
      </c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154" t="s">
        <v>21</v>
      </c>
      <c r="AF169" s="155"/>
      <c r="AG169" s="156"/>
    </row>
    <row r="170" spans="1:33" s="6" customFormat="1" ht="12" customHeight="1">
      <c r="A170" s="31"/>
      <c r="B170" s="157" t="s">
        <v>22</v>
      </c>
      <c r="C170" s="157"/>
      <c r="D170" s="157"/>
      <c r="E170" s="259" t="s">
        <v>84</v>
      </c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4"/>
      <c r="AF170" s="155"/>
      <c r="AG170" s="156"/>
    </row>
    <row r="171" spans="1:33" s="6" customFormat="1" ht="12" customHeight="1" thickBot="1">
      <c r="A171" s="31"/>
      <c r="B171" s="157"/>
      <c r="C171" s="157"/>
      <c r="D171" s="157"/>
      <c r="E171" s="160"/>
      <c r="F171" s="161"/>
      <c r="G171" s="161"/>
      <c r="H171" s="161"/>
      <c r="I171" s="161"/>
      <c r="J171" s="161"/>
      <c r="K171" s="161"/>
      <c r="L171" s="161"/>
      <c r="M171" s="161"/>
      <c r="N171" s="162"/>
      <c r="O171" s="162"/>
      <c r="P171" s="162"/>
      <c r="Q171" s="162"/>
      <c r="R171" s="162"/>
      <c r="S171" s="162"/>
      <c r="T171" s="162"/>
      <c r="U171" s="162"/>
      <c r="V171" s="162"/>
      <c r="W171" s="161"/>
      <c r="X171" s="161"/>
      <c r="Y171" s="161"/>
      <c r="Z171" s="161"/>
      <c r="AA171" s="161"/>
      <c r="AB171" s="161"/>
      <c r="AC171" s="161"/>
      <c r="AD171" s="161"/>
      <c r="AE171" s="163"/>
      <c r="AF171" s="164"/>
      <c r="AG171" s="165"/>
    </row>
    <row r="172" spans="1:33" s="6" customFormat="1" ht="12" customHeight="1">
      <c r="A172" s="31"/>
      <c r="B172" s="157" t="s">
        <v>23</v>
      </c>
      <c r="C172" s="157"/>
      <c r="D172" s="157"/>
      <c r="E172" s="263">
        <v>10</v>
      </c>
      <c r="F172" s="167"/>
      <c r="G172" s="167"/>
      <c r="H172" s="167"/>
      <c r="I172" s="168" t="s">
        <v>24</v>
      </c>
      <c r="J172" s="168"/>
      <c r="K172" s="168"/>
      <c r="L172" s="264" t="s">
        <v>35</v>
      </c>
      <c r="M172" s="170"/>
      <c r="N172" s="171" t="s">
        <v>25</v>
      </c>
      <c r="O172" s="172"/>
      <c r="P172" s="173"/>
      <c r="Q172" s="294"/>
      <c r="R172" s="295"/>
      <c r="S172" s="295"/>
      <c r="T172" s="295"/>
      <c r="U172" s="295"/>
      <c r="V172" s="296"/>
      <c r="W172" s="177" t="s">
        <v>26</v>
      </c>
      <c r="X172" s="168"/>
      <c r="Y172" s="168"/>
      <c r="Z172" s="178">
        <f>IF(OR(E172="",Q172=""),"",ROUNDDOWN(E172*Q172,0))</f>
      </c>
      <c r="AA172" s="178"/>
      <c r="AB172" s="178"/>
      <c r="AC172" s="178"/>
      <c r="AD172" s="178"/>
      <c r="AE172" s="163"/>
      <c r="AF172" s="164"/>
      <c r="AG172" s="165"/>
    </row>
    <row r="173" spans="1:33" s="6" customFormat="1" ht="12" customHeight="1" thickBot="1">
      <c r="A173" s="180"/>
      <c r="B173" s="181"/>
      <c r="C173" s="181"/>
      <c r="D173" s="181"/>
      <c r="E173" s="182"/>
      <c r="F173" s="182"/>
      <c r="G173" s="182"/>
      <c r="H173" s="182"/>
      <c r="I173" s="183"/>
      <c r="J173" s="183"/>
      <c r="K173" s="183"/>
      <c r="L173" s="184"/>
      <c r="M173" s="185"/>
      <c r="N173" s="186"/>
      <c r="O173" s="187"/>
      <c r="P173" s="188"/>
      <c r="Q173" s="297"/>
      <c r="R173" s="298"/>
      <c r="S173" s="298"/>
      <c r="T173" s="298"/>
      <c r="U173" s="298"/>
      <c r="V173" s="299"/>
      <c r="W173" s="192"/>
      <c r="X173" s="183"/>
      <c r="Y173" s="183"/>
      <c r="Z173" s="193"/>
      <c r="AA173" s="193"/>
      <c r="AB173" s="193"/>
      <c r="AC173" s="193"/>
      <c r="AD173" s="193"/>
      <c r="AE173" s="194"/>
      <c r="AF173" s="195"/>
      <c r="AG173" s="196"/>
    </row>
    <row r="174" spans="1:33" s="6" customFormat="1" ht="12" customHeight="1">
      <c r="A174" s="197"/>
      <c r="B174" s="198" t="s">
        <v>5</v>
      </c>
      <c r="C174" s="198"/>
      <c r="D174" s="198"/>
      <c r="E174" s="199"/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0"/>
      <c r="AE174" s="154" t="s">
        <v>21</v>
      </c>
      <c r="AF174" s="155"/>
      <c r="AG174" s="156"/>
    </row>
    <row r="175" spans="1:33" s="6" customFormat="1" ht="12" customHeight="1">
      <c r="A175" s="31"/>
      <c r="B175" s="157" t="s">
        <v>22</v>
      </c>
      <c r="C175" s="157"/>
      <c r="D175" s="157"/>
      <c r="E175" s="158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  <c r="AB175" s="159"/>
      <c r="AC175" s="159"/>
      <c r="AD175" s="159"/>
      <c r="AE175" s="154"/>
      <c r="AF175" s="155"/>
      <c r="AG175" s="156"/>
    </row>
    <row r="176" spans="1:33" s="6" customFormat="1" ht="12" customHeight="1" thickBot="1">
      <c r="A176" s="31"/>
      <c r="B176" s="157"/>
      <c r="C176" s="157"/>
      <c r="D176" s="157"/>
      <c r="E176" s="160"/>
      <c r="F176" s="161"/>
      <c r="G176" s="161"/>
      <c r="H176" s="161"/>
      <c r="I176" s="161"/>
      <c r="J176" s="161"/>
      <c r="K176" s="161"/>
      <c r="L176" s="161"/>
      <c r="M176" s="161"/>
      <c r="N176" s="162"/>
      <c r="O176" s="162"/>
      <c r="P176" s="162"/>
      <c r="Q176" s="162"/>
      <c r="R176" s="162"/>
      <c r="S176" s="162"/>
      <c r="T176" s="162"/>
      <c r="U176" s="162"/>
      <c r="V176" s="162"/>
      <c r="W176" s="161"/>
      <c r="X176" s="161"/>
      <c r="Y176" s="161"/>
      <c r="Z176" s="161"/>
      <c r="AA176" s="161"/>
      <c r="AB176" s="161"/>
      <c r="AC176" s="161"/>
      <c r="AD176" s="161"/>
      <c r="AE176" s="163"/>
      <c r="AF176" s="164"/>
      <c r="AG176" s="165"/>
    </row>
    <row r="177" spans="1:33" s="6" customFormat="1" ht="12" customHeight="1">
      <c r="A177" s="31"/>
      <c r="B177" s="157" t="s">
        <v>23</v>
      </c>
      <c r="C177" s="157"/>
      <c r="D177" s="157"/>
      <c r="E177" s="167"/>
      <c r="F177" s="167"/>
      <c r="G177" s="167"/>
      <c r="H177" s="167"/>
      <c r="I177" s="168" t="s">
        <v>24</v>
      </c>
      <c r="J177" s="168"/>
      <c r="K177" s="168"/>
      <c r="L177" s="169"/>
      <c r="M177" s="170"/>
      <c r="N177" s="171" t="s">
        <v>25</v>
      </c>
      <c r="O177" s="172"/>
      <c r="P177" s="173"/>
      <c r="Q177" s="294"/>
      <c r="R177" s="295"/>
      <c r="S177" s="295"/>
      <c r="T177" s="295"/>
      <c r="U177" s="295"/>
      <c r="V177" s="296"/>
      <c r="W177" s="177" t="s">
        <v>26</v>
      </c>
      <c r="X177" s="168"/>
      <c r="Y177" s="168"/>
      <c r="Z177" s="178">
        <f>IF(OR(E177="",Q177=""),"",ROUNDDOWN(E177*Q177,0))</f>
      </c>
      <c r="AA177" s="178"/>
      <c r="AB177" s="178"/>
      <c r="AC177" s="178"/>
      <c r="AD177" s="178"/>
      <c r="AE177" s="163"/>
      <c r="AF177" s="164"/>
      <c r="AG177" s="165"/>
    </row>
    <row r="178" spans="1:52" s="6" customFormat="1" ht="12" customHeight="1" thickBot="1">
      <c r="A178" s="44"/>
      <c r="B178" s="300"/>
      <c r="C178" s="300"/>
      <c r="D178" s="300"/>
      <c r="E178" s="301"/>
      <c r="F178" s="301"/>
      <c r="G178" s="301"/>
      <c r="H178" s="301"/>
      <c r="I178" s="302"/>
      <c r="J178" s="302"/>
      <c r="K178" s="302"/>
      <c r="L178" s="303"/>
      <c r="M178" s="304"/>
      <c r="N178" s="186"/>
      <c r="O178" s="187"/>
      <c r="P178" s="188"/>
      <c r="Q178" s="297"/>
      <c r="R178" s="298"/>
      <c r="S178" s="298"/>
      <c r="T178" s="298"/>
      <c r="U178" s="298"/>
      <c r="V178" s="299"/>
      <c r="W178" s="305"/>
      <c r="X178" s="302"/>
      <c r="Y178" s="302"/>
      <c r="Z178" s="306"/>
      <c r="AA178" s="306"/>
      <c r="AB178" s="306"/>
      <c r="AC178" s="306"/>
      <c r="AD178" s="306"/>
      <c r="AE178" s="194"/>
      <c r="AF178" s="195"/>
      <c r="AG178" s="196"/>
      <c r="AZ178" s="55"/>
    </row>
    <row r="179" spans="1:33" s="6" customFormat="1" ht="13.5" customHeight="1">
      <c r="A179" s="201" t="s">
        <v>27</v>
      </c>
      <c r="B179" s="307"/>
      <c r="C179" s="307"/>
      <c r="D179" s="307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  <c r="S179" s="308"/>
      <c r="T179" s="308"/>
      <c r="U179" s="308"/>
      <c r="V179" s="308"/>
      <c r="W179" s="308"/>
      <c r="X179" s="308"/>
      <c r="Y179" s="308"/>
      <c r="Z179" s="308"/>
      <c r="AA179" s="308"/>
      <c r="AB179" s="308"/>
      <c r="AC179" s="308"/>
      <c r="AD179" s="308"/>
      <c r="AE179" s="309"/>
      <c r="AF179" s="309"/>
      <c r="AG179" s="310"/>
    </row>
    <row r="180" spans="1:33" s="6" customFormat="1" ht="13.5" customHeight="1">
      <c r="A180" s="209"/>
      <c r="B180" s="210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  <c r="AA180" s="210"/>
      <c r="AB180" s="210"/>
      <c r="AC180" s="210"/>
      <c r="AD180" s="210"/>
      <c r="AE180" s="210"/>
      <c r="AF180" s="210"/>
      <c r="AG180" s="211"/>
    </row>
    <row r="181" spans="1:33" s="6" customFormat="1" ht="13.5" customHeight="1">
      <c r="A181" s="311"/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  <c r="AA181" s="210"/>
      <c r="AB181" s="210"/>
      <c r="AC181" s="210"/>
      <c r="AD181" s="210"/>
      <c r="AE181" s="210"/>
      <c r="AF181" s="210"/>
      <c r="AG181" s="211"/>
    </row>
    <row r="182" spans="1:33" s="6" customFormat="1" ht="13.5" customHeight="1">
      <c r="A182" s="311"/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  <c r="AA182" s="210"/>
      <c r="AB182" s="210"/>
      <c r="AC182" s="210"/>
      <c r="AD182" s="210"/>
      <c r="AE182" s="210"/>
      <c r="AF182" s="210"/>
      <c r="AG182" s="211"/>
    </row>
    <row r="183" spans="1:33" s="6" customFormat="1" ht="8.25" customHeight="1">
      <c r="A183" s="311"/>
      <c r="B183" s="210"/>
      <c r="C183" s="210"/>
      <c r="D183" s="210"/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210"/>
      <c r="AA183" s="210"/>
      <c r="AB183" s="210"/>
      <c r="AC183" s="210"/>
      <c r="AD183" s="210"/>
      <c r="AE183" s="210"/>
      <c r="AF183" s="210"/>
      <c r="AG183" s="211"/>
    </row>
    <row r="184" spans="1:33" s="6" customFormat="1" ht="13.5" customHeight="1" thickBot="1">
      <c r="A184" s="212"/>
      <c r="B184" s="213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13"/>
      <c r="U184" s="213"/>
      <c r="V184" s="213"/>
      <c r="W184" s="213"/>
      <c r="X184" s="213"/>
      <c r="Y184" s="213"/>
      <c r="Z184" s="213"/>
      <c r="AA184" s="213"/>
      <c r="AB184" s="213"/>
      <c r="AC184" s="213"/>
      <c r="AD184" s="213"/>
      <c r="AE184" s="213"/>
      <c r="AF184" s="213"/>
      <c r="AG184" s="214"/>
    </row>
    <row r="185" spans="2:33" s="6" customFormat="1" ht="18" customHeight="1">
      <c r="B185" s="50"/>
      <c r="C185" s="312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50"/>
      <c r="Q185" s="246"/>
      <c r="R185" s="246"/>
      <c r="S185" s="246"/>
      <c r="T185" s="246"/>
      <c r="U185" s="246"/>
      <c r="V185" s="246"/>
      <c r="W185" s="246"/>
      <c r="X185" s="246"/>
      <c r="Y185" s="246"/>
      <c r="Z185" s="246"/>
      <c r="AA185" s="246"/>
      <c r="AB185" s="246"/>
      <c r="AC185" s="246"/>
      <c r="AD185" s="220" t="s">
        <v>41</v>
      </c>
      <c r="AE185" s="220"/>
      <c r="AF185" s="220"/>
      <c r="AG185" s="220"/>
    </row>
    <row r="186" spans="1:33" s="6" customFormat="1" ht="10.5" customHeight="1">
      <c r="A186" s="313"/>
      <c r="B186" s="313"/>
      <c r="C186" s="50"/>
      <c r="D186" s="50"/>
      <c r="E186" s="314"/>
      <c r="F186" s="314"/>
      <c r="G186" s="314"/>
      <c r="H186" s="314"/>
      <c r="I186" s="314"/>
      <c r="J186" s="219"/>
      <c r="K186" s="219"/>
      <c r="L186" s="219"/>
      <c r="M186" s="179"/>
      <c r="N186" s="179"/>
      <c r="O186" s="179"/>
      <c r="P186" s="250"/>
      <c r="Q186" s="50"/>
      <c r="R186" s="50"/>
      <c r="S186" s="50"/>
      <c r="T186" s="315"/>
      <c r="U186" s="315"/>
      <c r="V186" s="315"/>
      <c r="W186" s="315"/>
      <c r="X186" s="315"/>
      <c r="Y186" s="219"/>
      <c r="Z186" s="219"/>
      <c r="AA186" s="219"/>
      <c r="AB186" s="315"/>
      <c r="AC186" s="315"/>
      <c r="AD186" s="224"/>
      <c r="AE186" s="224"/>
      <c r="AF186" s="224"/>
      <c r="AG186" s="224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11148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86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88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89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44991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90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91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14</v>
      </c>
      <c r="F38" s="167"/>
      <c r="G38" s="167"/>
      <c r="H38" s="167"/>
      <c r="I38" s="168" t="s">
        <v>24</v>
      </c>
      <c r="J38" s="168"/>
      <c r="K38" s="168"/>
      <c r="L38" s="264" t="s">
        <v>92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2023-02-09T00:45:21Z</dcterms:created>
  <dcterms:modified xsi:type="dcterms:W3CDTF">2023-02-09T00:45:25Z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