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712" sheetId="2" r:id="rId2"/>
    <sheet name="7827" sheetId="3" r:id="rId3"/>
    <sheet name="7959" sheetId="4" r:id="rId4"/>
    <sheet name="8032" sheetId="5" r:id="rId5"/>
    <sheet name="8117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<sst xmlns="http://schemas.openxmlformats.org/spreadsheetml/2006/main" count="593" uniqueCount="111">
  <si>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</si>
  <si>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</si>
  <si>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</si>
  <si>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</si>
  <si>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</si>
  <si>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</si>
  <si>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</si>
  <si>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</si>
  <si>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</si>
  <si>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</si>
  <si>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</si>
  <si>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</si>
  <si>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</si>
  <si>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</si>
  <si>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</si>
  <si>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</si>
  <si>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</si>
  <si>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</si>
  <si>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</si>
  <si>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</si>
  <si>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</si>
  <si>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</si>
  <si>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</si>
  <si>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</si>
  <si>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</si>
  <si>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</si>
  <si>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</si>
  <si>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</si>
  <si>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</si>
  <si>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トナーカートリッジ</t>
  </si>
  <si>
    <t>キヤノン　トナーカートリッジ337(9435B003)※同等品不可</t>
  </si>
  <si>
    <t>地域・市民生活部市民窓口課</t>
  </si>
  <si>
    <t>個</t>
  </si>
  <si>
    <t>サイクルラック</t>
  </si>
  <si>
    <t>ダイケン　ＣＳ－ＧＬ３</t>
  </si>
  <si>
    <t>台</t>
  </si>
  <si>
    <t>総務部総務課</t>
  </si>
  <si>
    <t>サイクルラック</t>
  </si>
  <si>
    <t>ダイケン　ＣＳ－ＧＬ３</t>
  </si>
  <si>
    <t>台</t>
  </si>
  <si>
    <t>ダイケン　ＣＳ－ＧＬ４</t>
  </si>
  <si>
    <t>ダイケン　ＣＳ－ＧＬ５</t>
  </si>
  <si>
    <t>ダイケン　ＣＳ－ＧＬ６</t>
  </si>
  <si>
    <t>・・・外3件</t>
  </si>
  <si>
    <t>エイナーファイル</t>
  </si>
  <si>
    <t>ＨＡＫＵＴＡＫＡ　１０３３－２０　Ｗ４Ｅ　Ａ４Ｅ　ハトメなし</t>
  </si>
  <si>
    <t>エイナーファイル　ほか</t>
  </si>
  <si>
    <t>保健福祉部国保・高齢者医療課</t>
  </si>
  <si>
    <t>エイナーファイル</t>
  </si>
  <si>
    <t>ＨＡＫＵＴＡＫＡ　１０３３－２０　Ｗ４Ｅ　Ａ４Ｅ　ハトメなし</t>
  </si>
  <si>
    <t>冊</t>
  </si>
  <si>
    <t>アルボナース詰替え用</t>
  </si>
  <si>
    <t>アルボナース　詰替え用９００ｍＬ</t>
  </si>
  <si>
    <t>袋</t>
  </si>
  <si>
    <t>エナジージェル</t>
  </si>
  <si>
    <t>ぺんてる　ＢＬＣ３５Ｗ</t>
  </si>
  <si>
    <t>本</t>
  </si>
  <si>
    <t>ぺんてる　ＢＬＣ３５Ｎ</t>
  </si>
  <si>
    <t>ポスト・イット強粘着　ラインノート（大容量タイプ）</t>
  </si>
  <si>
    <t>スリーエム　ジャパン　６３０-５ＳＳＡＰ　４色パステル　罫線入り</t>
  </si>
  <si>
    <t>パック</t>
  </si>
  <si>
    <t xml:space="preserve"> </t>
  </si>
  <si>
    <t>55PN91</t>
  </si>
  <si>
    <t>ポスト・イット強粘着見出し　パステルカラー</t>
  </si>
  <si>
    <t>スリーエム　ジャパン　７００１ＳＳ-Ｋ　５０×１５ｍｍ　混色２５パッド</t>
  </si>
  <si>
    <t>箱</t>
  </si>
  <si>
    <t>ポスト・イット強粘着ふせん　パステルカラー</t>
  </si>
  <si>
    <t>スリーエム　ジャパン　５００１ＳＳ-Ｋ　７５×２５ｍｍ　混色４色２０パッド</t>
  </si>
  <si>
    <t>ポスト・イット　強粘着ノートマルチカラー</t>
  </si>
  <si>
    <t>スリーエム　ジャパン　６５４１ＳＳ-ＭＣ-２　７５×７５ｍｍ　ブルーアワー１２パッド</t>
  </si>
  <si>
    <t>ポスト・イットジョーブスリム見出し／透明スリム見出し</t>
  </si>
  <si>
    <t>スリーエム　ジャパン　６８０１ＭＳ　４４×６ｍｍ　混色９０パッド</t>
  </si>
  <si>
    <t>ポスト・イットフィルムインデックス　厚口　マルチカラー</t>
  </si>
  <si>
    <t>スリーエム　ジャパン　６８６ＭＣ-２　４０×１８ｍｍ　混色３パッド</t>
  </si>
  <si>
    <t>スリーエム　ジャパン　６８６ＭＣ-７　４０×１８ｍｍ　混色３パッド</t>
  </si>
  <si>
    <t>ポストイット　ジョーブ詰替用ハーフサイズ</t>
  </si>
  <si>
    <t>スリーエム　ジャパン　６８０ＲＨ－２　スカイブルー　４４×１２ｍｍ</t>
  </si>
  <si>
    <t>メモックロールテープ　強粘着</t>
  </si>
  <si>
    <t>ヤマト　ＰＲＫ－２５ＣＨ－ＲＬ　２５ｍｍ×１０ｍ</t>
  </si>
  <si>
    <t>メモックロールテープ強粘着　つめかえ用</t>
  </si>
  <si>
    <t>ヤマト　ＰＲＫ－１５Ｈ－ＬＥ　レモン　１５ｍｍ×１０ｍ</t>
  </si>
  <si>
    <t>ヤマト　ＰＲＫ－５０Ｈ－ＬＥ　レモン　５０ｍｍ×１０ｍ</t>
  </si>
  <si>
    <t>メモックロールテープ　ノートタイプ　つめかえ用</t>
  </si>
  <si>
    <t>ヤマト　ＮＲＫ－５０Ｈ－ＬＨ　レモン　５ｍｍ方眼　５０ｍｍ×１０ｍ</t>
  </si>
  <si>
    <t>リング型紙めくり＜メクリン＞</t>
  </si>
  <si>
    <t>コクヨ　メク－Ｐ２１Ｂ　Ｍサイズ　パールブルー</t>
  </si>
  <si>
    <t>コクヨ　メク－Ｐ２１Ｐ　Ｍサイズ　パールピンク</t>
  </si>
  <si>
    <t>メク－Ｐ２２Ｂ　Ｌサイズ　パールブルー</t>
  </si>
  <si>
    <t>１行ケシポン</t>
  </si>
  <si>
    <t>プラス　ＩＳ－４４０ＣＭ　ホワイト</t>
  </si>
  <si>
    <t>１行ケシポン専用　つめ替え用</t>
  </si>
  <si>
    <t>プラス　ＩＳ－０４０ＣＭ</t>
  </si>
  <si>
    <t>マグネットポケットトレー</t>
  </si>
  <si>
    <t>リヒトラブ　Ａ７８３５－２４　黒</t>
  </si>
  <si>
    <t>クリップボード</t>
  </si>
  <si>
    <t>コクヨ　ヨハ－Ｈ７３ＮＧ</t>
  </si>
  <si>
    <t>枚</t>
  </si>
  <si>
    <t>コクヨ　ヨハ－Ｈ７３ＮＰ</t>
  </si>
  <si>
    <t>・・・外23件</t>
  </si>
  <si>
    <t>プロセスカートリッジ</t>
  </si>
  <si>
    <t>LB318BR-K　XL-9440Eプリンタ用</t>
  </si>
  <si>
    <t>保健福祉部介護保険課</t>
  </si>
  <si>
    <t>プロセスカートリッジ</t>
  </si>
  <si>
    <t>LB318BR-K　XL-9440Eプリンタ用</t>
  </si>
  <si>
    <t>本</t>
  </si>
  <si>
    <t>点訳ソフト　ハートコミュニケーション21</t>
  </si>
  <si>
    <t>Ver.1.8（株式会社 日本テレソフト製）　※インストールディスク付、製品は新品・未開封に限る。</t>
  </si>
  <si>
    <t>教育委員会市立長野高等学校</t>
  </si>
  <si>
    <t>点訳ソフト　ハートコミュニケーション21</t>
  </si>
  <si>
    <t>Ver.1.8（株式会社 日本テレソフト製）　※インストールディスク付、製品は新品・未開封に限る。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</si>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</sst>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7712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7827</v>
      </c>
      <c r="C12" s="22"/>
      <c r="D12" s="22"/>
      <c r="E12" s="22"/>
      <c r="F12" s="254" t="s">
        <v>33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43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7959</v>
      </c>
      <c r="C15" s="22"/>
      <c r="D15" s="22"/>
      <c r="E15" s="22"/>
      <c r="F15" s="254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20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98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8032</v>
      </c>
      <c r="C18" s="22"/>
      <c r="D18" s="22"/>
      <c r="E18" s="22"/>
      <c r="F18" s="254" t="s">
        <v>99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99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100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6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8117</v>
      </c>
      <c r="C21" s="22"/>
      <c r="D21" s="22"/>
      <c r="E21" s="22"/>
      <c r="F21" s="254" t="s">
        <v>105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105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106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712!A1" display="7712"/>
    <hyperlink ref="B12" location="7827!A1" display="7827"/>
    <hyperlink ref="B15" location="7959!A1" display="7959"/>
    <hyperlink ref="B18" location="8032!A1" display="8032"/>
    <hyperlink ref="B21" location="8117!A1" display="811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7712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32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7827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41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42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247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7959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57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59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60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7">
        <v>7959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5" t="s">
        <v>64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65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67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65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69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65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71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60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72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73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3</v>
      </c>
      <c r="F101" s="167"/>
      <c r="G101" s="167"/>
      <c r="H101" s="167"/>
      <c r="I101" s="168" t="s">
        <v>24</v>
      </c>
      <c r="J101" s="168"/>
      <c r="K101" s="168"/>
      <c r="L101" s="264" t="s">
        <v>60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5" t="s">
        <v>74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3</v>
      </c>
      <c r="F106" s="167"/>
      <c r="G106" s="167"/>
      <c r="H106" s="167"/>
      <c r="I106" s="168" t="s">
        <v>24</v>
      </c>
      <c r="J106" s="168"/>
      <c r="K106" s="168"/>
      <c r="L106" s="264" t="s">
        <v>60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75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5" t="s">
        <v>76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2</v>
      </c>
      <c r="F111" s="167"/>
      <c r="G111" s="167"/>
      <c r="H111" s="167"/>
      <c r="I111" s="168" t="s">
        <v>24</v>
      </c>
      <c r="J111" s="168"/>
      <c r="K111" s="168"/>
      <c r="L111" s="264" t="s">
        <v>60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77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5" t="s">
        <v>78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2</v>
      </c>
      <c r="F116" s="167"/>
      <c r="G116" s="167"/>
      <c r="H116" s="167"/>
      <c r="I116" s="168" t="s">
        <v>24</v>
      </c>
      <c r="J116" s="168"/>
      <c r="K116" s="168"/>
      <c r="L116" s="264" t="s">
        <v>60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61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7">
        <v>7959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79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5" t="s">
        <v>80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3</v>
      </c>
      <c r="F142" s="167"/>
      <c r="G142" s="167"/>
      <c r="H142" s="167"/>
      <c r="I142" s="168" t="s">
        <v>24</v>
      </c>
      <c r="J142" s="168"/>
      <c r="K142" s="168"/>
      <c r="L142" s="264" t="s">
        <v>60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79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5" t="s">
        <v>81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3</v>
      </c>
      <c r="F147" s="167"/>
      <c r="G147" s="167"/>
      <c r="H147" s="167"/>
      <c r="I147" s="168" t="s">
        <v>24</v>
      </c>
      <c r="J147" s="168"/>
      <c r="K147" s="168"/>
      <c r="L147" s="264" t="s">
        <v>60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82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5" t="s">
        <v>83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1</v>
      </c>
      <c r="F152" s="167"/>
      <c r="G152" s="167"/>
      <c r="H152" s="167"/>
      <c r="I152" s="168" t="s">
        <v>24</v>
      </c>
      <c r="J152" s="168"/>
      <c r="K152" s="168"/>
      <c r="L152" s="264" t="s">
        <v>60</v>
      </c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84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5" t="s">
        <v>85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3</v>
      </c>
      <c r="F157" s="167"/>
      <c r="G157" s="167"/>
      <c r="H157" s="167"/>
      <c r="I157" s="168" t="s">
        <v>24</v>
      </c>
      <c r="J157" s="168"/>
      <c r="K157" s="168"/>
      <c r="L157" s="264" t="s">
        <v>60</v>
      </c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84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5" t="s">
        <v>86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3</v>
      </c>
      <c r="F162" s="167"/>
      <c r="G162" s="167"/>
      <c r="H162" s="167"/>
      <c r="I162" s="168" t="s">
        <v>24</v>
      </c>
      <c r="J162" s="168"/>
      <c r="K162" s="168"/>
      <c r="L162" s="264" t="s">
        <v>60</v>
      </c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84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5" t="s">
        <v>87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2</v>
      </c>
      <c r="F167" s="167"/>
      <c r="G167" s="167"/>
      <c r="H167" s="167"/>
      <c r="I167" s="168" t="s">
        <v>24</v>
      </c>
      <c r="J167" s="168"/>
      <c r="K167" s="168"/>
      <c r="L167" s="264" t="s">
        <v>60</v>
      </c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88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5" t="s">
        <v>89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2</v>
      </c>
      <c r="F172" s="167"/>
      <c r="G172" s="167"/>
      <c r="H172" s="167"/>
      <c r="I172" s="168" t="s">
        <v>24</v>
      </c>
      <c r="J172" s="168"/>
      <c r="K172" s="168"/>
      <c r="L172" s="264" t="s">
        <v>32</v>
      </c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265">
        <v>21</v>
      </c>
      <c r="B174" s="198" t="s">
        <v>5</v>
      </c>
      <c r="C174" s="198"/>
      <c r="D174" s="198"/>
      <c r="E174" s="266" t="s">
        <v>90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255" t="s">
        <v>91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263">
        <v>5</v>
      </c>
      <c r="F177" s="167"/>
      <c r="G177" s="167"/>
      <c r="H177" s="167"/>
      <c r="I177" s="168" t="s">
        <v>24</v>
      </c>
      <c r="J177" s="168"/>
      <c r="K177" s="168"/>
      <c r="L177" s="264" t="s">
        <v>32</v>
      </c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62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  <row r="187" spans="1:33" ht="13.5" customHeight="1">
      <c r="A187" s="268" t="s">
        <v>61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4"/>
      <c r="AG187" s="54"/>
    </row>
    <row r="188" spans="1:33" ht="18" customHeight="1" thickBot="1">
      <c r="A188" s="269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9">
        <v>4</v>
      </c>
      <c r="AF189" s="60" t="s">
        <v>8</v>
      </c>
      <c r="AG189" s="61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2"/>
      <c r="AG190" s="7"/>
    </row>
    <row r="191" spans="1:33" ht="13.5" customHeight="1">
      <c r="A191" s="5"/>
      <c r="B191" s="6"/>
      <c r="C191" s="6"/>
      <c r="D191" s="6"/>
      <c r="E191" s="6"/>
      <c r="F191" s="6"/>
      <c r="G191" s="64"/>
      <c r="H191" s="63" t="s">
        <v>9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18"/>
      <c r="V191" s="18"/>
      <c r="W191" s="270" t="s">
        <v>10</v>
      </c>
      <c r="X191" s="271"/>
      <c r="Y191" s="257">
        <v>7959</v>
      </c>
      <c r="Z191" s="68"/>
      <c r="AA191" s="68"/>
      <c r="AB191" s="68"/>
      <c r="AC191" s="68"/>
      <c r="AD191" s="68"/>
      <c r="AE191" s="68"/>
      <c r="AF191" s="68"/>
      <c r="AG191" s="7"/>
    </row>
    <row r="192" spans="1:33" ht="13.5" customHeight="1">
      <c r="A192" s="5"/>
      <c r="B192" s="6"/>
      <c r="C192" s="6"/>
      <c r="D192" s="6"/>
      <c r="E192" s="6"/>
      <c r="F192" s="64"/>
      <c r="G192" s="64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18"/>
      <c r="V192" s="18"/>
      <c r="W192" s="271"/>
      <c r="X192" s="271"/>
      <c r="Y192" s="68"/>
      <c r="Z192" s="68"/>
      <c r="AA192" s="68"/>
      <c r="AB192" s="68"/>
      <c r="AC192" s="68"/>
      <c r="AD192" s="68"/>
      <c r="AE192" s="68"/>
      <c r="AF192" s="68"/>
      <c r="AG192" s="7"/>
    </row>
    <row r="193" spans="1:33" ht="13.5" customHeight="1">
      <c r="A193" s="5"/>
      <c r="B193" s="6"/>
      <c r="C193" s="6"/>
      <c r="D193" s="6"/>
      <c r="E193" s="6"/>
      <c r="F193" s="64"/>
      <c r="G193" s="64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18"/>
      <c r="V193" s="18"/>
      <c r="W193" s="271"/>
      <c r="X193" s="271"/>
      <c r="Y193" s="68"/>
      <c r="Z193" s="68"/>
      <c r="AA193" s="68"/>
      <c r="AB193" s="68"/>
      <c r="AC193" s="68"/>
      <c r="AD193" s="68"/>
      <c r="AE193" s="68"/>
      <c r="AF193" s="68"/>
      <c r="AG193" s="7"/>
    </row>
    <row r="194" spans="1:33" ht="9" customHeight="1">
      <c r="A194" s="5"/>
      <c r="B194" s="6"/>
      <c r="C194" s="6"/>
      <c r="D194" s="6"/>
      <c r="E194" s="6"/>
      <c r="F194" s="6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2" t="s">
        <v>11</v>
      </c>
      <c r="X195" s="273"/>
      <c r="Y195" s="274">
        <f>IF(Y9="","",Y9)</f>
      </c>
      <c r="Z195" s="275"/>
      <c r="AA195" s="275"/>
      <c r="AB195" s="275"/>
      <c r="AC195" s="275"/>
      <c r="AD195" s="275"/>
      <c r="AE195" s="275"/>
      <c r="AF195" s="276"/>
      <c r="AG195" s="7"/>
    </row>
    <row r="196" spans="1:33" s="6" customFormat="1" ht="13.5" customHeight="1">
      <c r="A196" s="277"/>
      <c r="B196" s="225"/>
      <c r="C196" s="225"/>
      <c r="D196" s="225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78"/>
      <c r="X196" s="279"/>
      <c r="Y196" s="280"/>
      <c r="Z196" s="281"/>
      <c r="AA196" s="281"/>
      <c r="AB196" s="281"/>
      <c r="AC196" s="281"/>
      <c r="AD196" s="281"/>
      <c r="AE196" s="281"/>
      <c r="AF196" s="282"/>
      <c r="AG196" s="283"/>
    </row>
    <row r="197" spans="1:33" s="6" customFormat="1" ht="13.5" customHeight="1">
      <c r="A197" s="277"/>
      <c r="B197" s="225"/>
      <c r="C197" s="225"/>
      <c r="D197" s="22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84"/>
      <c r="X197" s="285"/>
      <c r="Y197" s="286"/>
      <c r="Z197" s="287"/>
      <c r="AA197" s="287"/>
      <c r="AB197" s="287"/>
      <c r="AC197" s="287"/>
      <c r="AD197" s="287"/>
      <c r="AE197" s="287"/>
      <c r="AF197" s="288"/>
      <c r="AG197" s="283"/>
    </row>
    <row r="198" spans="1:41" s="6" customFormat="1" ht="9" customHeight="1">
      <c r="A198" s="277"/>
      <c r="B198" s="225"/>
      <c r="C198" s="225"/>
      <c r="D198" s="22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89"/>
      <c r="AK198" s="166"/>
      <c r="AL198" s="166"/>
      <c r="AM198" s="166"/>
      <c r="AN198" s="166"/>
      <c r="AO198" s="166"/>
    </row>
    <row r="199" spans="1:39" s="6" customFormat="1" ht="10.5" customHeight="1" thickBot="1">
      <c r="A199" s="277"/>
      <c r="B199" s="225"/>
      <c r="C199" s="225"/>
      <c r="D199" s="225"/>
      <c r="E199" s="226"/>
      <c r="F199" s="226"/>
      <c r="G199" s="226"/>
      <c r="H199" s="226"/>
      <c r="I199" s="227"/>
      <c r="J199" s="227"/>
      <c r="K199" s="227"/>
      <c r="L199" s="228"/>
      <c r="M199" s="228"/>
      <c r="N199" s="290"/>
      <c r="O199" s="290"/>
      <c r="P199" s="290"/>
      <c r="Q199" s="229"/>
      <c r="R199" s="229"/>
      <c r="S199" s="229"/>
      <c r="T199" s="229"/>
      <c r="U199" s="229"/>
      <c r="V199" s="229"/>
      <c r="W199" s="227"/>
      <c r="X199" s="227"/>
      <c r="Y199" s="227"/>
      <c r="Z199" s="291"/>
      <c r="AA199" s="291"/>
      <c r="AB199" s="291"/>
      <c r="AC199" s="291"/>
      <c r="AD199" s="291"/>
      <c r="AE199" s="226"/>
      <c r="AF199" s="226"/>
      <c r="AG199" s="289"/>
      <c r="AI199" s="179"/>
      <c r="AJ199" s="179"/>
      <c r="AK199" s="179"/>
      <c r="AL199" s="179"/>
      <c r="AM199" s="179"/>
    </row>
    <row r="200" spans="1:33" s="6" customFormat="1" ht="12" customHeight="1">
      <c r="A200" s="265">
        <v>22</v>
      </c>
      <c r="B200" s="198" t="s">
        <v>5</v>
      </c>
      <c r="C200" s="198"/>
      <c r="D200" s="198"/>
      <c r="E200" s="266" t="s">
        <v>92</v>
      </c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92" t="s">
        <v>21</v>
      </c>
      <c r="AF200" s="293"/>
      <c r="AG200" s="294"/>
    </row>
    <row r="201" spans="1:33" s="6" customFormat="1" ht="12" customHeight="1">
      <c r="A201" s="31"/>
      <c r="B201" s="157" t="s">
        <v>22</v>
      </c>
      <c r="C201" s="157"/>
      <c r="D201" s="157"/>
      <c r="E201" s="255" t="s">
        <v>93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4"/>
      <c r="AF201" s="155"/>
      <c r="AG201" s="156"/>
    </row>
    <row r="202" spans="1:33" s="6" customFormat="1" ht="12" customHeight="1" thickBot="1">
      <c r="A202" s="31"/>
      <c r="B202" s="157"/>
      <c r="C202" s="157"/>
      <c r="D202" s="157"/>
      <c r="E202" s="160"/>
      <c r="F202" s="161"/>
      <c r="G202" s="161"/>
      <c r="H202" s="161"/>
      <c r="I202" s="161"/>
      <c r="J202" s="161"/>
      <c r="K202" s="161"/>
      <c r="L202" s="161"/>
      <c r="M202" s="161"/>
      <c r="N202" s="162"/>
      <c r="O202" s="162"/>
      <c r="P202" s="162"/>
      <c r="Q202" s="162"/>
      <c r="R202" s="162"/>
      <c r="S202" s="162"/>
      <c r="T202" s="162"/>
      <c r="U202" s="162"/>
      <c r="V202" s="162"/>
      <c r="W202" s="161"/>
      <c r="X202" s="161"/>
      <c r="Y202" s="161"/>
      <c r="Z202" s="161"/>
      <c r="AA202" s="161"/>
      <c r="AB202" s="161"/>
      <c r="AC202" s="161"/>
      <c r="AD202" s="161"/>
      <c r="AE202" s="163"/>
      <c r="AF202" s="164"/>
      <c r="AG202" s="165"/>
    </row>
    <row r="203" spans="1:33" s="6" customFormat="1" ht="12" customHeight="1">
      <c r="A203" s="31"/>
      <c r="B203" s="157" t="s">
        <v>23</v>
      </c>
      <c r="C203" s="157"/>
      <c r="D203" s="157"/>
      <c r="E203" s="263">
        <v>1</v>
      </c>
      <c r="F203" s="167"/>
      <c r="G203" s="167"/>
      <c r="H203" s="167"/>
      <c r="I203" s="168" t="s">
        <v>24</v>
      </c>
      <c r="J203" s="168"/>
      <c r="K203" s="168"/>
      <c r="L203" s="264" t="s">
        <v>32</v>
      </c>
      <c r="M203" s="170"/>
      <c r="N203" s="171" t="s">
        <v>25</v>
      </c>
      <c r="O203" s="172"/>
      <c r="P203" s="173"/>
      <c r="Q203" s="295"/>
      <c r="R203" s="296"/>
      <c r="S203" s="296"/>
      <c r="T203" s="296"/>
      <c r="U203" s="296"/>
      <c r="V203" s="297"/>
      <c r="W203" s="177" t="s">
        <v>26</v>
      </c>
      <c r="X203" s="168"/>
      <c r="Y203" s="168"/>
      <c r="Z203" s="178">
        <f>IF(OR(E203="",Q203=""),"",ROUNDDOWN(E203*Q203,0))</f>
      </c>
      <c r="AA203" s="178"/>
      <c r="AB203" s="178"/>
      <c r="AC203" s="178"/>
      <c r="AD203" s="178"/>
      <c r="AE203" s="163"/>
      <c r="AF203" s="164"/>
      <c r="AG203" s="165"/>
    </row>
    <row r="204" spans="1:33" s="6" customFormat="1" ht="12" customHeight="1" thickBot="1">
      <c r="A204" s="180"/>
      <c r="B204" s="181"/>
      <c r="C204" s="181"/>
      <c r="D204" s="181"/>
      <c r="E204" s="182"/>
      <c r="F204" s="182"/>
      <c r="G204" s="182"/>
      <c r="H204" s="182"/>
      <c r="I204" s="183"/>
      <c r="J204" s="183"/>
      <c r="K204" s="183"/>
      <c r="L204" s="184"/>
      <c r="M204" s="185"/>
      <c r="N204" s="186"/>
      <c r="O204" s="187"/>
      <c r="P204" s="188"/>
      <c r="Q204" s="298"/>
      <c r="R204" s="299"/>
      <c r="S204" s="299"/>
      <c r="T204" s="299"/>
      <c r="U204" s="299"/>
      <c r="V204" s="300"/>
      <c r="W204" s="192"/>
      <c r="X204" s="183"/>
      <c r="Y204" s="183"/>
      <c r="Z204" s="193"/>
      <c r="AA204" s="193"/>
      <c r="AB204" s="193"/>
      <c r="AC204" s="193"/>
      <c r="AD204" s="193"/>
      <c r="AE204" s="194"/>
      <c r="AF204" s="195"/>
      <c r="AG204" s="196"/>
    </row>
    <row r="205" spans="1:33" s="6" customFormat="1" ht="12" customHeight="1">
      <c r="A205" s="265">
        <v>23</v>
      </c>
      <c r="B205" s="198" t="s">
        <v>5</v>
      </c>
      <c r="C205" s="198"/>
      <c r="D205" s="198"/>
      <c r="E205" s="266" t="s">
        <v>94</v>
      </c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154" t="s">
        <v>21</v>
      </c>
      <c r="AF205" s="155"/>
      <c r="AG205" s="156"/>
    </row>
    <row r="206" spans="1:33" s="6" customFormat="1" ht="12" customHeight="1">
      <c r="A206" s="31"/>
      <c r="B206" s="157" t="s">
        <v>22</v>
      </c>
      <c r="C206" s="157"/>
      <c r="D206" s="157"/>
      <c r="E206" s="255" t="s">
        <v>95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4"/>
      <c r="AF206" s="155"/>
      <c r="AG206" s="156"/>
    </row>
    <row r="207" spans="1:33" s="6" customFormat="1" ht="12" customHeight="1" thickBot="1">
      <c r="A207" s="31"/>
      <c r="B207" s="157"/>
      <c r="C207" s="157"/>
      <c r="D207" s="157"/>
      <c r="E207" s="160"/>
      <c r="F207" s="161"/>
      <c r="G207" s="161"/>
      <c r="H207" s="161"/>
      <c r="I207" s="161"/>
      <c r="J207" s="161"/>
      <c r="K207" s="161"/>
      <c r="L207" s="161"/>
      <c r="M207" s="161"/>
      <c r="N207" s="162"/>
      <c r="O207" s="162"/>
      <c r="P207" s="162"/>
      <c r="Q207" s="162"/>
      <c r="R207" s="162"/>
      <c r="S207" s="162"/>
      <c r="T207" s="162"/>
      <c r="U207" s="162"/>
      <c r="V207" s="162"/>
      <c r="W207" s="161"/>
      <c r="X207" s="161"/>
      <c r="Y207" s="161"/>
      <c r="Z207" s="161"/>
      <c r="AA207" s="161"/>
      <c r="AB207" s="161"/>
      <c r="AC207" s="161"/>
      <c r="AD207" s="161"/>
      <c r="AE207" s="163"/>
      <c r="AF207" s="164"/>
      <c r="AG207" s="165"/>
    </row>
    <row r="208" spans="1:33" s="6" customFormat="1" ht="12" customHeight="1">
      <c r="A208" s="31"/>
      <c r="B208" s="157" t="s">
        <v>23</v>
      </c>
      <c r="C208" s="157"/>
      <c r="D208" s="157"/>
      <c r="E208" s="263">
        <v>1</v>
      </c>
      <c r="F208" s="167"/>
      <c r="G208" s="167"/>
      <c r="H208" s="167"/>
      <c r="I208" s="168" t="s">
        <v>24</v>
      </c>
      <c r="J208" s="168"/>
      <c r="K208" s="168"/>
      <c r="L208" s="264" t="s">
        <v>96</v>
      </c>
      <c r="M208" s="170"/>
      <c r="N208" s="171" t="s">
        <v>25</v>
      </c>
      <c r="O208" s="172"/>
      <c r="P208" s="173"/>
      <c r="Q208" s="295"/>
      <c r="R208" s="296"/>
      <c r="S208" s="296"/>
      <c r="T208" s="296"/>
      <c r="U208" s="296"/>
      <c r="V208" s="297"/>
      <c r="W208" s="177" t="s">
        <v>26</v>
      </c>
      <c r="X208" s="168"/>
      <c r="Y208" s="168"/>
      <c r="Z208" s="178">
        <f>IF(OR(E208="",Q208=""),"",ROUNDDOWN(E208*Q208,0))</f>
      </c>
      <c r="AA208" s="178"/>
      <c r="AB208" s="178"/>
      <c r="AC208" s="178"/>
      <c r="AD208" s="178"/>
      <c r="AE208" s="163"/>
      <c r="AF208" s="164"/>
      <c r="AG208" s="165"/>
    </row>
    <row r="209" spans="1:33" s="6" customFormat="1" ht="12" customHeight="1" thickBot="1">
      <c r="A209" s="180"/>
      <c r="B209" s="181"/>
      <c r="C209" s="181"/>
      <c r="D209" s="181"/>
      <c r="E209" s="182"/>
      <c r="F209" s="182"/>
      <c r="G209" s="182"/>
      <c r="H209" s="182"/>
      <c r="I209" s="183"/>
      <c r="J209" s="183"/>
      <c r="K209" s="183"/>
      <c r="L209" s="184"/>
      <c r="M209" s="185"/>
      <c r="N209" s="186"/>
      <c r="O209" s="187"/>
      <c r="P209" s="188"/>
      <c r="Q209" s="298"/>
      <c r="R209" s="299"/>
      <c r="S209" s="299"/>
      <c r="T209" s="299"/>
      <c r="U209" s="299"/>
      <c r="V209" s="300"/>
      <c r="W209" s="192"/>
      <c r="X209" s="183"/>
      <c r="Y209" s="183"/>
      <c r="Z209" s="193"/>
      <c r="AA209" s="193"/>
      <c r="AB209" s="193"/>
      <c r="AC209" s="193"/>
      <c r="AD209" s="193"/>
      <c r="AE209" s="194"/>
      <c r="AF209" s="195"/>
      <c r="AG209" s="196"/>
    </row>
    <row r="210" spans="1:33" s="6" customFormat="1" ht="12" customHeight="1">
      <c r="A210" s="265">
        <v>24</v>
      </c>
      <c r="B210" s="198" t="s">
        <v>5</v>
      </c>
      <c r="C210" s="198"/>
      <c r="D210" s="198"/>
      <c r="E210" s="266" t="s">
        <v>94</v>
      </c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154" t="s">
        <v>21</v>
      </c>
      <c r="AF210" s="155"/>
      <c r="AG210" s="156"/>
    </row>
    <row r="211" spans="1:33" s="6" customFormat="1" ht="12" customHeight="1">
      <c r="A211" s="31"/>
      <c r="B211" s="157" t="s">
        <v>22</v>
      </c>
      <c r="C211" s="157"/>
      <c r="D211" s="157"/>
      <c r="E211" s="255" t="s">
        <v>97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4"/>
      <c r="AF211" s="155"/>
      <c r="AG211" s="156"/>
    </row>
    <row r="212" spans="1:33" s="6" customFormat="1" ht="12" customHeight="1" thickBot="1">
      <c r="A212" s="31"/>
      <c r="B212" s="157"/>
      <c r="C212" s="157"/>
      <c r="D212" s="157"/>
      <c r="E212" s="160"/>
      <c r="F212" s="161"/>
      <c r="G212" s="161"/>
      <c r="H212" s="161"/>
      <c r="I212" s="161"/>
      <c r="J212" s="161"/>
      <c r="K212" s="161"/>
      <c r="L212" s="161"/>
      <c r="M212" s="161"/>
      <c r="N212" s="162"/>
      <c r="O212" s="162"/>
      <c r="P212" s="162"/>
      <c r="Q212" s="162"/>
      <c r="R212" s="162"/>
      <c r="S212" s="162"/>
      <c r="T212" s="162"/>
      <c r="U212" s="162"/>
      <c r="V212" s="162"/>
      <c r="W212" s="161"/>
      <c r="X212" s="161"/>
      <c r="Y212" s="161"/>
      <c r="Z212" s="161"/>
      <c r="AA212" s="161"/>
      <c r="AB212" s="161"/>
      <c r="AC212" s="161"/>
      <c r="AD212" s="161"/>
      <c r="AE212" s="163"/>
      <c r="AF212" s="164"/>
      <c r="AG212" s="165"/>
    </row>
    <row r="213" spans="1:33" s="6" customFormat="1" ht="12" customHeight="1">
      <c r="A213" s="31"/>
      <c r="B213" s="157" t="s">
        <v>23</v>
      </c>
      <c r="C213" s="157"/>
      <c r="D213" s="157"/>
      <c r="E213" s="263">
        <v>1</v>
      </c>
      <c r="F213" s="167"/>
      <c r="G213" s="167"/>
      <c r="H213" s="167"/>
      <c r="I213" s="168" t="s">
        <v>24</v>
      </c>
      <c r="J213" s="168"/>
      <c r="K213" s="168"/>
      <c r="L213" s="264" t="s">
        <v>96</v>
      </c>
      <c r="M213" s="170"/>
      <c r="N213" s="171" t="s">
        <v>25</v>
      </c>
      <c r="O213" s="172"/>
      <c r="P213" s="173"/>
      <c r="Q213" s="295"/>
      <c r="R213" s="296"/>
      <c r="S213" s="296"/>
      <c r="T213" s="296"/>
      <c r="U213" s="296"/>
      <c r="V213" s="297"/>
      <c r="W213" s="177" t="s">
        <v>26</v>
      </c>
      <c r="X213" s="168"/>
      <c r="Y213" s="168"/>
      <c r="Z213" s="178">
        <f>IF(OR(E213="",Q213=""),"",ROUNDDOWN(E213*Q213,0))</f>
      </c>
      <c r="AA213" s="178"/>
      <c r="AB213" s="178"/>
      <c r="AC213" s="178"/>
      <c r="AD213" s="178"/>
      <c r="AE213" s="163"/>
      <c r="AF213" s="164"/>
      <c r="AG213" s="165"/>
    </row>
    <row r="214" spans="1:33" s="6" customFormat="1" ht="12" customHeight="1" thickBot="1">
      <c r="A214" s="180"/>
      <c r="B214" s="181"/>
      <c r="C214" s="181"/>
      <c r="D214" s="181"/>
      <c r="E214" s="182"/>
      <c r="F214" s="182"/>
      <c r="G214" s="182"/>
      <c r="H214" s="182"/>
      <c r="I214" s="183"/>
      <c r="J214" s="183"/>
      <c r="K214" s="183"/>
      <c r="L214" s="184"/>
      <c r="M214" s="185"/>
      <c r="N214" s="186"/>
      <c r="O214" s="187"/>
      <c r="P214" s="188"/>
      <c r="Q214" s="298"/>
      <c r="R214" s="299"/>
      <c r="S214" s="299"/>
      <c r="T214" s="299"/>
      <c r="U214" s="299"/>
      <c r="V214" s="300"/>
      <c r="W214" s="192"/>
      <c r="X214" s="183"/>
      <c r="Y214" s="183"/>
      <c r="Z214" s="193"/>
      <c r="AA214" s="193"/>
      <c r="AB214" s="193"/>
      <c r="AC214" s="193"/>
      <c r="AD214" s="193"/>
      <c r="AE214" s="194"/>
      <c r="AF214" s="195"/>
      <c r="AG214" s="196"/>
    </row>
    <row r="215" spans="1:33" s="6" customFormat="1" ht="12" customHeight="1">
      <c r="A215" s="197"/>
      <c r="B215" s="198" t="s">
        <v>5</v>
      </c>
      <c r="C215" s="198"/>
      <c r="D215" s="198"/>
      <c r="E215" s="199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154" t="s">
        <v>21</v>
      </c>
      <c r="AF215" s="155"/>
      <c r="AG215" s="156"/>
    </row>
    <row r="216" spans="1:33" s="6" customFormat="1" ht="12" customHeight="1">
      <c r="A216" s="31"/>
      <c r="B216" s="157" t="s">
        <v>22</v>
      </c>
      <c r="C216" s="157"/>
      <c r="D216" s="157"/>
      <c r="E216" s="158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4"/>
      <c r="AF216" s="155"/>
      <c r="AG216" s="156"/>
    </row>
    <row r="217" spans="1:33" s="6" customFormat="1" ht="12" customHeight="1" thickBot="1">
      <c r="A217" s="31"/>
      <c r="B217" s="157"/>
      <c r="C217" s="157"/>
      <c r="D217" s="157"/>
      <c r="E217" s="160"/>
      <c r="F217" s="161"/>
      <c r="G217" s="161"/>
      <c r="H217" s="161"/>
      <c r="I217" s="161"/>
      <c r="J217" s="161"/>
      <c r="K217" s="161"/>
      <c r="L217" s="161"/>
      <c r="M217" s="161"/>
      <c r="N217" s="162"/>
      <c r="O217" s="162"/>
      <c r="P217" s="162"/>
      <c r="Q217" s="162"/>
      <c r="R217" s="162"/>
      <c r="S217" s="162"/>
      <c r="T217" s="162"/>
      <c r="U217" s="162"/>
      <c r="V217" s="162"/>
      <c r="W217" s="161"/>
      <c r="X217" s="161"/>
      <c r="Y217" s="161"/>
      <c r="Z217" s="161"/>
      <c r="AA217" s="161"/>
      <c r="AB217" s="161"/>
      <c r="AC217" s="161"/>
      <c r="AD217" s="161"/>
      <c r="AE217" s="163"/>
      <c r="AF217" s="164"/>
      <c r="AG217" s="165"/>
    </row>
    <row r="218" spans="1:33" s="6" customFormat="1" ht="12" customHeight="1">
      <c r="A218" s="31"/>
      <c r="B218" s="157" t="s">
        <v>23</v>
      </c>
      <c r="C218" s="157"/>
      <c r="D218" s="157"/>
      <c r="E218" s="167"/>
      <c r="F218" s="167"/>
      <c r="G218" s="167"/>
      <c r="H218" s="167"/>
      <c r="I218" s="168" t="s">
        <v>24</v>
      </c>
      <c r="J218" s="168"/>
      <c r="K218" s="168"/>
      <c r="L218" s="169"/>
      <c r="M218" s="170"/>
      <c r="N218" s="171" t="s">
        <v>25</v>
      </c>
      <c r="O218" s="172"/>
      <c r="P218" s="173"/>
      <c r="Q218" s="295"/>
      <c r="R218" s="296"/>
      <c r="S218" s="296"/>
      <c r="T218" s="296"/>
      <c r="U218" s="296"/>
      <c r="V218" s="297"/>
      <c r="W218" s="177" t="s">
        <v>26</v>
      </c>
      <c r="X218" s="168"/>
      <c r="Y218" s="168"/>
      <c r="Z218" s="178">
        <f>IF(OR(E218="",Q218=""),"",ROUNDDOWN(E218*Q218,0))</f>
      </c>
      <c r="AA218" s="178"/>
      <c r="AB218" s="178"/>
      <c r="AC218" s="178"/>
      <c r="AD218" s="178"/>
      <c r="AE218" s="163"/>
      <c r="AF218" s="164"/>
      <c r="AG218" s="165"/>
    </row>
    <row r="219" spans="1:33" s="6" customFormat="1" ht="12" customHeight="1" thickBot="1">
      <c r="A219" s="180"/>
      <c r="B219" s="181"/>
      <c r="C219" s="181"/>
      <c r="D219" s="181"/>
      <c r="E219" s="182"/>
      <c r="F219" s="182"/>
      <c r="G219" s="182"/>
      <c r="H219" s="182"/>
      <c r="I219" s="183"/>
      <c r="J219" s="183"/>
      <c r="K219" s="183"/>
      <c r="L219" s="184"/>
      <c r="M219" s="185"/>
      <c r="N219" s="186"/>
      <c r="O219" s="187"/>
      <c r="P219" s="188"/>
      <c r="Q219" s="298"/>
      <c r="R219" s="299"/>
      <c r="S219" s="299"/>
      <c r="T219" s="299"/>
      <c r="U219" s="299"/>
      <c r="V219" s="300"/>
      <c r="W219" s="192"/>
      <c r="X219" s="183"/>
      <c r="Y219" s="183"/>
      <c r="Z219" s="193"/>
      <c r="AA219" s="193"/>
      <c r="AB219" s="193"/>
      <c r="AC219" s="193"/>
      <c r="AD219" s="193"/>
      <c r="AE219" s="194"/>
      <c r="AF219" s="195"/>
      <c r="AG219" s="196"/>
    </row>
    <row r="220" spans="1:33" s="6" customFormat="1" ht="12" customHeight="1">
      <c r="A220" s="197"/>
      <c r="B220" s="198" t="s">
        <v>5</v>
      </c>
      <c r="C220" s="198"/>
      <c r="D220" s="198"/>
      <c r="E220" s="199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154" t="s">
        <v>21</v>
      </c>
      <c r="AF220" s="155"/>
      <c r="AG220" s="156"/>
    </row>
    <row r="221" spans="1:33" s="6" customFormat="1" ht="12" customHeight="1">
      <c r="A221" s="31"/>
      <c r="B221" s="157" t="s">
        <v>22</v>
      </c>
      <c r="C221" s="157"/>
      <c r="D221" s="157"/>
      <c r="E221" s="158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4"/>
      <c r="AF221" s="155"/>
      <c r="AG221" s="156"/>
    </row>
    <row r="222" spans="1:33" s="6" customFormat="1" ht="12" customHeight="1" thickBot="1">
      <c r="A222" s="31"/>
      <c r="B222" s="157"/>
      <c r="C222" s="157"/>
      <c r="D222" s="157"/>
      <c r="E222" s="160"/>
      <c r="F222" s="161"/>
      <c r="G222" s="161"/>
      <c r="H222" s="161"/>
      <c r="I222" s="161"/>
      <c r="J222" s="161"/>
      <c r="K222" s="161"/>
      <c r="L222" s="161"/>
      <c r="M222" s="161"/>
      <c r="N222" s="162"/>
      <c r="O222" s="162"/>
      <c r="P222" s="162"/>
      <c r="Q222" s="162"/>
      <c r="R222" s="162"/>
      <c r="S222" s="162"/>
      <c r="T222" s="162"/>
      <c r="U222" s="162"/>
      <c r="V222" s="162"/>
      <c r="W222" s="161"/>
      <c r="X222" s="161"/>
      <c r="Y222" s="161"/>
      <c r="Z222" s="161"/>
      <c r="AA222" s="161"/>
      <c r="AB222" s="161"/>
      <c r="AC222" s="161"/>
      <c r="AD222" s="161"/>
      <c r="AE222" s="163"/>
      <c r="AF222" s="164"/>
      <c r="AG222" s="165"/>
    </row>
    <row r="223" spans="1:33" s="6" customFormat="1" ht="12" customHeight="1">
      <c r="A223" s="31"/>
      <c r="B223" s="157" t="s">
        <v>23</v>
      </c>
      <c r="C223" s="157"/>
      <c r="D223" s="157"/>
      <c r="E223" s="167"/>
      <c r="F223" s="167"/>
      <c r="G223" s="167"/>
      <c r="H223" s="167"/>
      <c r="I223" s="168" t="s">
        <v>24</v>
      </c>
      <c r="J223" s="168"/>
      <c r="K223" s="168"/>
      <c r="L223" s="169"/>
      <c r="M223" s="170"/>
      <c r="N223" s="171" t="s">
        <v>25</v>
      </c>
      <c r="O223" s="172"/>
      <c r="P223" s="173"/>
      <c r="Q223" s="295"/>
      <c r="R223" s="296"/>
      <c r="S223" s="296"/>
      <c r="T223" s="296"/>
      <c r="U223" s="296"/>
      <c r="V223" s="297"/>
      <c r="W223" s="177" t="s">
        <v>26</v>
      </c>
      <c r="X223" s="168"/>
      <c r="Y223" s="168"/>
      <c r="Z223" s="178">
        <f>IF(OR(E223="",Q223=""),"",ROUNDDOWN(E223*Q223,0))</f>
      </c>
      <c r="AA223" s="178"/>
      <c r="AB223" s="178"/>
      <c r="AC223" s="178"/>
      <c r="AD223" s="178"/>
      <c r="AE223" s="163"/>
      <c r="AF223" s="164"/>
      <c r="AG223" s="165"/>
    </row>
    <row r="224" spans="1:33" s="6" customFormat="1" ht="12" customHeight="1" thickBot="1">
      <c r="A224" s="180"/>
      <c r="B224" s="181"/>
      <c r="C224" s="181"/>
      <c r="D224" s="181"/>
      <c r="E224" s="182"/>
      <c r="F224" s="182"/>
      <c r="G224" s="182"/>
      <c r="H224" s="182"/>
      <c r="I224" s="183"/>
      <c r="J224" s="183"/>
      <c r="K224" s="183"/>
      <c r="L224" s="184"/>
      <c r="M224" s="185"/>
      <c r="N224" s="186"/>
      <c r="O224" s="187"/>
      <c r="P224" s="188"/>
      <c r="Q224" s="298"/>
      <c r="R224" s="299"/>
      <c r="S224" s="299"/>
      <c r="T224" s="299"/>
      <c r="U224" s="299"/>
      <c r="V224" s="300"/>
      <c r="W224" s="192"/>
      <c r="X224" s="183"/>
      <c r="Y224" s="183"/>
      <c r="Z224" s="193"/>
      <c r="AA224" s="193"/>
      <c r="AB224" s="193"/>
      <c r="AC224" s="193"/>
      <c r="AD224" s="193"/>
      <c r="AE224" s="194"/>
      <c r="AF224" s="195"/>
      <c r="AG224" s="196"/>
    </row>
    <row r="225" spans="1:33" s="6" customFormat="1" ht="12" customHeight="1">
      <c r="A225" s="197"/>
      <c r="B225" s="198" t="s">
        <v>5</v>
      </c>
      <c r="C225" s="198"/>
      <c r="D225" s="198"/>
      <c r="E225" s="199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154" t="s">
        <v>21</v>
      </c>
      <c r="AF225" s="155"/>
      <c r="AG225" s="156"/>
    </row>
    <row r="226" spans="1:33" s="6" customFormat="1" ht="12" customHeight="1">
      <c r="A226" s="31"/>
      <c r="B226" s="157" t="s">
        <v>22</v>
      </c>
      <c r="C226" s="157"/>
      <c r="D226" s="157"/>
      <c r="E226" s="158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4"/>
      <c r="AF226" s="155"/>
      <c r="AG226" s="156"/>
    </row>
    <row r="227" spans="1:33" s="6" customFormat="1" ht="12" customHeight="1" thickBot="1">
      <c r="A227" s="31"/>
      <c r="B227" s="157"/>
      <c r="C227" s="157"/>
      <c r="D227" s="157"/>
      <c r="E227" s="160"/>
      <c r="F227" s="161"/>
      <c r="G227" s="161"/>
      <c r="H227" s="161"/>
      <c r="I227" s="161"/>
      <c r="J227" s="161"/>
      <c r="K227" s="161"/>
      <c r="L227" s="161"/>
      <c r="M227" s="161"/>
      <c r="N227" s="162"/>
      <c r="O227" s="162"/>
      <c r="P227" s="162"/>
      <c r="Q227" s="162"/>
      <c r="R227" s="162"/>
      <c r="S227" s="162"/>
      <c r="T227" s="162"/>
      <c r="U227" s="162"/>
      <c r="V227" s="162"/>
      <c r="W227" s="161"/>
      <c r="X227" s="161"/>
      <c r="Y227" s="161"/>
      <c r="Z227" s="161"/>
      <c r="AA227" s="161"/>
      <c r="AB227" s="161"/>
      <c r="AC227" s="161"/>
      <c r="AD227" s="161"/>
      <c r="AE227" s="163"/>
      <c r="AF227" s="164"/>
      <c r="AG227" s="165"/>
    </row>
    <row r="228" spans="1:33" s="6" customFormat="1" ht="12" customHeight="1">
      <c r="A228" s="31"/>
      <c r="B228" s="157" t="s">
        <v>23</v>
      </c>
      <c r="C228" s="157"/>
      <c r="D228" s="157"/>
      <c r="E228" s="167"/>
      <c r="F228" s="167"/>
      <c r="G228" s="167"/>
      <c r="H228" s="167"/>
      <c r="I228" s="168" t="s">
        <v>24</v>
      </c>
      <c r="J228" s="168"/>
      <c r="K228" s="168"/>
      <c r="L228" s="169"/>
      <c r="M228" s="170"/>
      <c r="N228" s="171" t="s">
        <v>25</v>
      </c>
      <c r="O228" s="172"/>
      <c r="P228" s="173"/>
      <c r="Q228" s="295"/>
      <c r="R228" s="296"/>
      <c r="S228" s="296"/>
      <c r="T228" s="296"/>
      <c r="U228" s="296"/>
      <c r="V228" s="297"/>
      <c r="W228" s="177" t="s">
        <v>26</v>
      </c>
      <c r="X228" s="168"/>
      <c r="Y228" s="168"/>
      <c r="Z228" s="178">
        <f>IF(OR(E228="",Q228=""),"",ROUNDDOWN(E228*Q228,0))</f>
      </c>
      <c r="AA228" s="178"/>
      <c r="AB228" s="178"/>
      <c r="AC228" s="178"/>
      <c r="AD228" s="178"/>
      <c r="AE228" s="163"/>
      <c r="AF228" s="164"/>
      <c r="AG228" s="165"/>
    </row>
    <row r="229" spans="1:33" s="6" customFormat="1" ht="12" customHeight="1" thickBot="1">
      <c r="A229" s="180"/>
      <c r="B229" s="181"/>
      <c r="C229" s="181"/>
      <c r="D229" s="181"/>
      <c r="E229" s="182"/>
      <c r="F229" s="182"/>
      <c r="G229" s="182"/>
      <c r="H229" s="182"/>
      <c r="I229" s="183"/>
      <c r="J229" s="183"/>
      <c r="K229" s="183"/>
      <c r="L229" s="184"/>
      <c r="M229" s="185"/>
      <c r="N229" s="186"/>
      <c r="O229" s="187"/>
      <c r="P229" s="188"/>
      <c r="Q229" s="298"/>
      <c r="R229" s="299"/>
      <c r="S229" s="299"/>
      <c r="T229" s="299"/>
      <c r="U229" s="299"/>
      <c r="V229" s="300"/>
      <c r="W229" s="192"/>
      <c r="X229" s="183"/>
      <c r="Y229" s="183"/>
      <c r="Z229" s="193"/>
      <c r="AA229" s="193"/>
      <c r="AB229" s="193"/>
      <c r="AC229" s="193"/>
      <c r="AD229" s="193"/>
      <c r="AE229" s="194"/>
      <c r="AF229" s="195"/>
      <c r="AG229" s="196"/>
    </row>
    <row r="230" spans="1:33" s="6" customFormat="1" ht="12" customHeight="1">
      <c r="A230" s="197"/>
      <c r="B230" s="198" t="s">
        <v>5</v>
      </c>
      <c r="C230" s="198"/>
      <c r="D230" s="198"/>
      <c r="E230" s="199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154" t="s">
        <v>21</v>
      </c>
      <c r="AF230" s="155"/>
      <c r="AG230" s="156"/>
    </row>
    <row r="231" spans="1:33" s="6" customFormat="1" ht="12" customHeight="1">
      <c r="A231" s="31"/>
      <c r="B231" s="157" t="s">
        <v>22</v>
      </c>
      <c r="C231" s="157"/>
      <c r="D231" s="157"/>
      <c r="E231" s="158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4"/>
      <c r="AF231" s="155"/>
      <c r="AG231" s="156"/>
    </row>
    <row r="232" spans="1:33" s="6" customFormat="1" ht="12" customHeight="1" thickBot="1">
      <c r="A232" s="31"/>
      <c r="B232" s="157"/>
      <c r="C232" s="157"/>
      <c r="D232" s="157"/>
      <c r="E232" s="160"/>
      <c r="F232" s="161"/>
      <c r="G232" s="161"/>
      <c r="H232" s="161"/>
      <c r="I232" s="161"/>
      <c r="J232" s="161"/>
      <c r="K232" s="161"/>
      <c r="L232" s="161"/>
      <c r="M232" s="161"/>
      <c r="N232" s="162"/>
      <c r="O232" s="162"/>
      <c r="P232" s="162"/>
      <c r="Q232" s="162"/>
      <c r="R232" s="162"/>
      <c r="S232" s="162"/>
      <c r="T232" s="162"/>
      <c r="U232" s="162"/>
      <c r="V232" s="162"/>
      <c r="W232" s="161"/>
      <c r="X232" s="161"/>
      <c r="Y232" s="161"/>
      <c r="Z232" s="161"/>
      <c r="AA232" s="161"/>
      <c r="AB232" s="161"/>
      <c r="AC232" s="161"/>
      <c r="AD232" s="161"/>
      <c r="AE232" s="163"/>
      <c r="AF232" s="164"/>
      <c r="AG232" s="165"/>
    </row>
    <row r="233" spans="1:33" s="6" customFormat="1" ht="12" customHeight="1">
      <c r="A233" s="31"/>
      <c r="B233" s="157" t="s">
        <v>23</v>
      </c>
      <c r="C233" s="157"/>
      <c r="D233" s="157"/>
      <c r="E233" s="167"/>
      <c r="F233" s="167"/>
      <c r="G233" s="167"/>
      <c r="H233" s="167"/>
      <c r="I233" s="168" t="s">
        <v>24</v>
      </c>
      <c r="J233" s="168"/>
      <c r="K233" s="168"/>
      <c r="L233" s="169"/>
      <c r="M233" s="170"/>
      <c r="N233" s="171" t="s">
        <v>25</v>
      </c>
      <c r="O233" s="172"/>
      <c r="P233" s="173"/>
      <c r="Q233" s="295"/>
      <c r="R233" s="296"/>
      <c r="S233" s="296"/>
      <c r="T233" s="296"/>
      <c r="U233" s="296"/>
      <c r="V233" s="297"/>
      <c r="W233" s="177" t="s">
        <v>26</v>
      </c>
      <c r="X233" s="168"/>
      <c r="Y233" s="168"/>
      <c r="Z233" s="178">
        <f>IF(OR(E233="",Q233=""),"",ROUNDDOWN(E233*Q233,0))</f>
      </c>
      <c r="AA233" s="178"/>
      <c r="AB233" s="178"/>
      <c r="AC233" s="178"/>
      <c r="AD233" s="178"/>
      <c r="AE233" s="163"/>
      <c r="AF233" s="164"/>
      <c r="AG233" s="165"/>
    </row>
    <row r="234" spans="1:33" s="6" customFormat="1" ht="12" customHeight="1" thickBot="1">
      <c r="A234" s="180"/>
      <c r="B234" s="181"/>
      <c r="C234" s="181"/>
      <c r="D234" s="181"/>
      <c r="E234" s="182"/>
      <c r="F234" s="182"/>
      <c r="G234" s="182"/>
      <c r="H234" s="182"/>
      <c r="I234" s="183"/>
      <c r="J234" s="183"/>
      <c r="K234" s="183"/>
      <c r="L234" s="184"/>
      <c r="M234" s="185"/>
      <c r="N234" s="186"/>
      <c r="O234" s="187"/>
      <c r="P234" s="188"/>
      <c r="Q234" s="298"/>
      <c r="R234" s="299"/>
      <c r="S234" s="299"/>
      <c r="T234" s="299"/>
      <c r="U234" s="299"/>
      <c r="V234" s="300"/>
      <c r="W234" s="192"/>
      <c r="X234" s="183"/>
      <c r="Y234" s="183"/>
      <c r="Z234" s="193"/>
      <c r="AA234" s="193"/>
      <c r="AB234" s="193"/>
      <c r="AC234" s="193"/>
      <c r="AD234" s="193"/>
      <c r="AE234" s="194"/>
      <c r="AF234" s="195"/>
      <c r="AG234" s="196"/>
    </row>
    <row r="235" spans="1:33" s="6" customFormat="1" ht="12" customHeight="1">
      <c r="A235" s="197"/>
      <c r="B235" s="198" t="s">
        <v>5</v>
      </c>
      <c r="C235" s="198"/>
      <c r="D235" s="198"/>
      <c r="E235" s="199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154" t="s">
        <v>21</v>
      </c>
      <c r="AF235" s="155"/>
      <c r="AG235" s="156"/>
    </row>
    <row r="236" spans="1:33" s="6" customFormat="1" ht="12" customHeight="1">
      <c r="A236" s="31"/>
      <c r="B236" s="157" t="s">
        <v>22</v>
      </c>
      <c r="C236" s="157"/>
      <c r="D236" s="157"/>
      <c r="E236" s="158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4"/>
      <c r="AF236" s="155"/>
      <c r="AG236" s="156"/>
    </row>
    <row r="237" spans="1:33" s="6" customFormat="1" ht="12" customHeight="1" thickBot="1">
      <c r="A237" s="31"/>
      <c r="B237" s="157"/>
      <c r="C237" s="157"/>
      <c r="D237" s="157"/>
      <c r="E237" s="160"/>
      <c r="F237" s="161"/>
      <c r="G237" s="161"/>
      <c r="H237" s="161"/>
      <c r="I237" s="161"/>
      <c r="J237" s="161"/>
      <c r="K237" s="161"/>
      <c r="L237" s="161"/>
      <c r="M237" s="161"/>
      <c r="N237" s="162"/>
      <c r="O237" s="162"/>
      <c r="P237" s="162"/>
      <c r="Q237" s="162"/>
      <c r="R237" s="162"/>
      <c r="S237" s="162"/>
      <c r="T237" s="162"/>
      <c r="U237" s="162"/>
      <c r="V237" s="162"/>
      <c r="W237" s="161"/>
      <c r="X237" s="161"/>
      <c r="Y237" s="161"/>
      <c r="Z237" s="161"/>
      <c r="AA237" s="161"/>
      <c r="AB237" s="161"/>
      <c r="AC237" s="161"/>
      <c r="AD237" s="161"/>
      <c r="AE237" s="163"/>
      <c r="AF237" s="164"/>
      <c r="AG237" s="165"/>
    </row>
    <row r="238" spans="1:33" s="6" customFormat="1" ht="12" customHeight="1">
      <c r="A238" s="31"/>
      <c r="B238" s="157" t="s">
        <v>23</v>
      </c>
      <c r="C238" s="157"/>
      <c r="D238" s="157"/>
      <c r="E238" s="167"/>
      <c r="F238" s="167"/>
      <c r="G238" s="167"/>
      <c r="H238" s="167"/>
      <c r="I238" s="168" t="s">
        <v>24</v>
      </c>
      <c r="J238" s="168"/>
      <c r="K238" s="168"/>
      <c r="L238" s="169"/>
      <c r="M238" s="170"/>
      <c r="N238" s="171" t="s">
        <v>25</v>
      </c>
      <c r="O238" s="172"/>
      <c r="P238" s="173"/>
      <c r="Q238" s="295"/>
      <c r="R238" s="296"/>
      <c r="S238" s="296"/>
      <c r="T238" s="296"/>
      <c r="U238" s="296"/>
      <c r="V238" s="297"/>
      <c r="W238" s="177" t="s">
        <v>26</v>
      </c>
      <c r="X238" s="168"/>
      <c r="Y238" s="168"/>
      <c r="Z238" s="178">
        <f>IF(OR(E238="",Q238=""),"",ROUNDDOWN(E238*Q238,0))</f>
      </c>
      <c r="AA238" s="178"/>
      <c r="AB238" s="178"/>
      <c r="AC238" s="178"/>
      <c r="AD238" s="178"/>
      <c r="AE238" s="163"/>
      <c r="AF238" s="164"/>
      <c r="AG238" s="165"/>
    </row>
    <row r="239" spans="1:52" s="6" customFormat="1" ht="12" customHeight="1" thickBot="1">
      <c r="A239" s="44"/>
      <c r="B239" s="301"/>
      <c r="C239" s="301"/>
      <c r="D239" s="301"/>
      <c r="E239" s="302"/>
      <c r="F239" s="302"/>
      <c r="G239" s="302"/>
      <c r="H239" s="302"/>
      <c r="I239" s="303"/>
      <c r="J239" s="303"/>
      <c r="K239" s="303"/>
      <c r="L239" s="304"/>
      <c r="M239" s="305"/>
      <c r="N239" s="186"/>
      <c r="O239" s="187"/>
      <c r="P239" s="188"/>
      <c r="Q239" s="298"/>
      <c r="R239" s="299"/>
      <c r="S239" s="299"/>
      <c r="T239" s="299"/>
      <c r="U239" s="299"/>
      <c r="V239" s="300"/>
      <c r="W239" s="306"/>
      <c r="X239" s="303"/>
      <c r="Y239" s="303"/>
      <c r="Z239" s="307"/>
      <c r="AA239" s="307"/>
      <c r="AB239" s="307"/>
      <c r="AC239" s="307"/>
      <c r="AD239" s="307"/>
      <c r="AE239" s="194"/>
      <c r="AF239" s="195"/>
      <c r="AG239" s="196"/>
      <c r="AZ239" s="55"/>
    </row>
    <row r="240" spans="1:33" s="6" customFormat="1" ht="13.5" customHeight="1">
      <c r="A240" s="201" t="s">
        <v>27</v>
      </c>
      <c r="B240" s="308"/>
      <c r="C240" s="308"/>
      <c r="D240" s="308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309"/>
      <c r="AE240" s="310"/>
      <c r="AF240" s="310"/>
      <c r="AG240" s="311"/>
    </row>
    <row r="241" spans="1:33" s="6" customFormat="1" ht="13.5" customHeight="1">
      <c r="A241" s="209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1"/>
    </row>
    <row r="242" spans="1:33" s="6" customFormat="1" ht="13.5" customHeight="1">
      <c r="A242" s="312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</row>
    <row r="243" spans="1:33" s="6" customFormat="1" ht="13.5" customHeight="1">
      <c r="A243" s="312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1"/>
    </row>
    <row r="244" spans="1:33" s="6" customFormat="1" ht="8.25" customHeight="1">
      <c r="A244" s="312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1"/>
    </row>
    <row r="245" spans="1:33" s="6" customFormat="1" ht="13.5" customHeight="1" thickBot="1">
      <c r="A245" s="212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4"/>
    </row>
    <row r="246" spans="2:33" s="6" customFormat="1" ht="18" customHeight="1">
      <c r="B246" s="50"/>
      <c r="C246" s="313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50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20" t="s">
        <v>62</v>
      </c>
      <c r="AE246" s="220"/>
      <c r="AF246" s="220"/>
      <c r="AG246" s="220"/>
    </row>
    <row r="247" spans="1:33" s="6" customFormat="1" ht="10.5" customHeight="1">
      <c r="A247" s="314"/>
      <c r="B247" s="314"/>
      <c r="C247" s="50"/>
      <c r="D247" s="50"/>
      <c r="E247" s="315"/>
      <c r="F247" s="315"/>
      <c r="G247" s="315"/>
      <c r="H247" s="315"/>
      <c r="I247" s="315"/>
      <c r="J247" s="219"/>
      <c r="K247" s="219"/>
      <c r="L247" s="219"/>
      <c r="M247" s="179"/>
      <c r="N247" s="179"/>
      <c r="O247" s="179"/>
      <c r="P247" s="250"/>
      <c r="Q247" s="50"/>
      <c r="R247" s="50"/>
      <c r="S247" s="50"/>
      <c r="T247" s="316"/>
      <c r="U247" s="316"/>
      <c r="V247" s="316"/>
      <c r="W247" s="316"/>
      <c r="X247" s="316"/>
      <c r="Y247" s="219"/>
      <c r="Z247" s="219"/>
      <c r="AA247" s="219"/>
      <c r="AB247" s="316"/>
      <c r="AC247" s="316"/>
      <c r="AD247" s="224"/>
      <c r="AE247" s="224"/>
      <c r="AF247" s="224"/>
      <c r="AG247" s="224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8032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99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101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104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8117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105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107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45258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104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2023-11-02T01:52:59Z</dcterms:created>
  <dcterms:modified xsi:type="dcterms:W3CDTF">2023-11-02T01:53:05Z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