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gnfs01v\101500介護保険課$\◆50事業計画\◆00事業計画全般\◆25事業実績分析報告書\【事業計画進捗管理】\R7\【7.6.20〆】（長野県施行）令和６年度 介護保険事業計画に記載した「自立支援、介護予防又は重度化防止及び介護給付の適正化に関する取組と目標」の報告について（依頼）\ホームページ用\"/>
    </mc:Choice>
  </mc:AlternateContent>
  <bookViews>
    <workbookView xWindow="-120" yWindow="-120" windowWidth="29040" windowHeight="15840"/>
  </bookViews>
  <sheets>
    <sheet name="【予防等】表紙（フェイス）" sheetId="1" r:id="rId1"/>
    <sheet name="【予防等】R６自己評価" sheetId="4" r:id="rId2"/>
    <sheet name="県事業一覧" sheetId="6" state="hidden" r:id="rId3"/>
    <sheet name="予防ケア会議データ" sheetId="5" state="hidden" r:id="rId4"/>
  </sheets>
  <definedNames>
    <definedName name="_xlnm.Print_Area" localSheetId="1">【予防等】R６自己評価!$B$1:$AN$35</definedName>
    <definedName name="_xlnm.Print_Area" localSheetId="0">'【予防等】表紙（フェイス）'!$B$1:$AN$32</definedName>
    <definedName name="_xlnm.Print_Titles" localSheetId="1">【予防等】R６自己評価!$2:$4</definedName>
    <definedName name="_xlnm.Print_Titles" localSheetId="0">'【予防等】表紙（フェイス）'!$2:$3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 i="4" l="1"/>
  <c r="E68" i="5" l="1"/>
  <c r="C68" i="5" l="1"/>
  <c r="AR13" i="4" l="1"/>
  <c r="AR15" i="4" l="1"/>
  <c r="AQ17" i="4"/>
  <c r="AQ15" i="4"/>
  <c r="AR17" i="4"/>
</calcChain>
</file>

<file path=xl/sharedStrings.xml><?xml version="1.0" encoding="utf-8"?>
<sst xmlns="http://schemas.openxmlformats.org/spreadsheetml/2006/main" count="166" uniqueCount="129">
  <si>
    <t>取組と目標に対する自己評価シート（フェイスシート）</t>
  </si>
  <si>
    <t>１　タイトル</t>
  </si>
  <si>
    <t>２　現状と課題</t>
  </si>
  <si>
    <t>４　目標（事業内容、指標等）</t>
  </si>
  <si>
    <t>５　目標の評価方法</t>
  </si>
  <si>
    <r>
      <t>l</t>
    </r>
    <r>
      <rPr>
        <sz val="7"/>
        <color theme="1"/>
        <rFont val="Times New Roman"/>
        <family val="1"/>
      </rPr>
      <t xml:space="preserve">  </t>
    </r>
    <r>
      <rPr>
        <sz val="10.5"/>
        <color theme="1"/>
        <rFont val="ＭＳ ゴシック"/>
        <family val="3"/>
        <charset val="128"/>
      </rPr>
      <t>評価の方法</t>
    </r>
  </si>
  <si>
    <t>　高齢者の自立支援、介護予防・重度化防止の推進</t>
    <phoneticPr fontId="1"/>
  </si>
  <si>
    <t>保険者名</t>
    <rPh sb="0" eb="3">
      <t>ホケンシャ</t>
    </rPh>
    <rPh sb="3" eb="4">
      <t>メイ</t>
    </rPh>
    <phoneticPr fontId="1"/>
  </si>
  <si>
    <t>取組と目標に対する自己評価シート</t>
    <rPh sb="0" eb="2">
      <t>トリクミ</t>
    </rPh>
    <rPh sb="3" eb="5">
      <t>モクヒョウ</t>
    </rPh>
    <rPh sb="6" eb="7">
      <t>タイ</t>
    </rPh>
    <rPh sb="9" eb="11">
      <t>ジコ</t>
    </rPh>
    <rPh sb="11" eb="13">
      <t>ヒョウカ</t>
    </rPh>
    <phoneticPr fontId="1"/>
  </si>
  <si>
    <t>１　年度</t>
  </si>
  <si>
    <t>２　実施内容</t>
  </si>
  <si>
    <t>３　自己評価結果</t>
  </si>
  <si>
    <t>指標(カッコ内は単位)</t>
  </si>
  <si>
    <t>多職種による自立支援・重度化防止の観点からの検討と対応に取組んでいる日常生活圏域数(日常圏域数)</t>
  </si>
  <si>
    <t>地域ケア会議においてリハビリテーション専門職との効果的な連携がある日常生活圏域数(日常圏域数)</t>
  </si>
  <si>
    <t>４　県の支援に対する評価、求める支援</t>
  </si>
  <si>
    <t>５　課題と対応策</t>
  </si>
  <si>
    <t>H29(実績)</t>
    <phoneticPr fontId="1"/>
  </si>
  <si>
    <t>○理由（根拠となる指標、アンケート結果等）</t>
    <rPh sb="1" eb="3">
      <t>リユウ</t>
    </rPh>
    <rPh sb="4" eb="6">
      <t>コンキョ</t>
    </rPh>
    <rPh sb="9" eb="11">
      <t>シヒョウ</t>
    </rPh>
    <rPh sb="17" eb="19">
      <t>ケッカ</t>
    </rPh>
    <rPh sb="19" eb="20">
      <t>トウ</t>
    </rPh>
    <phoneticPr fontId="1"/>
  </si>
  <si>
    <t>参考</t>
    <rPh sb="0" eb="2">
      <t>サンコウ</t>
    </rPh>
    <phoneticPr fontId="1"/>
  </si>
  <si>
    <t>H30(実績)</t>
    <phoneticPr fontId="1"/>
  </si>
  <si>
    <t>○理由・求める支援等</t>
    <rPh sb="1" eb="3">
      <t>リユウ</t>
    </rPh>
    <rPh sb="9" eb="10">
      <t>トウ</t>
    </rPh>
    <phoneticPr fontId="1"/>
  </si>
  <si>
    <t>長野市</t>
    <rPh sb="0" eb="3">
      <t>ナガノシ</t>
    </rPh>
    <phoneticPr fontId="3"/>
  </si>
  <si>
    <t>松本市</t>
    <rPh sb="0" eb="3">
      <t>マツモトシ</t>
    </rPh>
    <phoneticPr fontId="3"/>
  </si>
  <si>
    <t>上田市</t>
    <rPh sb="0" eb="2">
      <t>ウエダ</t>
    </rPh>
    <rPh sb="2" eb="3">
      <t>シ</t>
    </rPh>
    <phoneticPr fontId="3"/>
  </si>
  <si>
    <t>飯田市</t>
    <rPh sb="0" eb="2">
      <t>イイダ</t>
    </rPh>
    <rPh sb="2" eb="3">
      <t>シ</t>
    </rPh>
    <phoneticPr fontId="3"/>
  </si>
  <si>
    <t>須坂市</t>
    <rPh sb="0" eb="3">
      <t>スザカシ</t>
    </rPh>
    <phoneticPr fontId="3"/>
  </si>
  <si>
    <t>小諸市</t>
    <rPh sb="0" eb="3">
      <t>コモロシ</t>
    </rPh>
    <phoneticPr fontId="3"/>
  </si>
  <si>
    <t>伊那市</t>
    <rPh sb="0" eb="3">
      <t>イナシ</t>
    </rPh>
    <phoneticPr fontId="3"/>
  </si>
  <si>
    <t>駒ヶ根市</t>
    <rPh sb="0" eb="3">
      <t>コマガネ</t>
    </rPh>
    <rPh sb="3" eb="4">
      <t>シ</t>
    </rPh>
    <phoneticPr fontId="3"/>
  </si>
  <si>
    <t>中野市</t>
    <rPh sb="0" eb="3">
      <t>ナカノシ</t>
    </rPh>
    <phoneticPr fontId="3"/>
  </si>
  <si>
    <t>飯山市</t>
    <rPh sb="0" eb="2">
      <t>イイヤマ</t>
    </rPh>
    <rPh sb="2" eb="3">
      <t>シ</t>
    </rPh>
    <phoneticPr fontId="3"/>
  </si>
  <si>
    <t>塩尻市</t>
    <rPh sb="0" eb="3">
      <t>シオジリシ</t>
    </rPh>
    <phoneticPr fontId="3"/>
  </si>
  <si>
    <t>佐久市</t>
    <rPh sb="0" eb="3">
      <t>サクシ</t>
    </rPh>
    <phoneticPr fontId="3"/>
  </si>
  <si>
    <t>千曲市</t>
    <rPh sb="0" eb="2">
      <t>チクマ</t>
    </rPh>
    <rPh sb="2" eb="3">
      <t>シ</t>
    </rPh>
    <phoneticPr fontId="3"/>
  </si>
  <si>
    <t>東御市</t>
    <rPh sb="0" eb="1">
      <t>ヒガシ</t>
    </rPh>
    <rPh sb="1" eb="2">
      <t>ミ</t>
    </rPh>
    <rPh sb="2" eb="3">
      <t>シ</t>
    </rPh>
    <phoneticPr fontId="3"/>
  </si>
  <si>
    <t>安曇野市</t>
    <rPh sb="0" eb="3">
      <t>アズミノ</t>
    </rPh>
    <rPh sb="3" eb="4">
      <t>シ</t>
    </rPh>
    <phoneticPr fontId="3"/>
  </si>
  <si>
    <t>小海町</t>
    <rPh sb="0" eb="2">
      <t>コウミ</t>
    </rPh>
    <rPh sb="2" eb="3">
      <t>マチ</t>
    </rPh>
    <phoneticPr fontId="3"/>
  </si>
  <si>
    <t>川上村</t>
    <rPh sb="0" eb="1">
      <t>カワ</t>
    </rPh>
    <rPh sb="1" eb="2">
      <t>ウエ</t>
    </rPh>
    <rPh sb="2" eb="3">
      <t>ムラ</t>
    </rPh>
    <phoneticPr fontId="3"/>
  </si>
  <si>
    <t>南牧村</t>
    <rPh sb="0" eb="1">
      <t>ミナミ</t>
    </rPh>
    <rPh sb="1" eb="2">
      <t>マキ</t>
    </rPh>
    <rPh sb="2" eb="3">
      <t>ムラ</t>
    </rPh>
    <phoneticPr fontId="3"/>
  </si>
  <si>
    <t>南相木村</t>
    <rPh sb="0" eb="1">
      <t>ミナミ</t>
    </rPh>
    <rPh sb="1" eb="3">
      <t>アイキ</t>
    </rPh>
    <rPh sb="3" eb="4">
      <t>ムラ</t>
    </rPh>
    <phoneticPr fontId="3"/>
  </si>
  <si>
    <t>北相木村</t>
    <rPh sb="0" eb="1">
      <t>キタ</t>
    </rPh>
    <rPh sb="1" eb="2">
      <t>アイ</t>
    </rPh>
    <rPh sb="2" eb="4">
      <t>キムラ</t>
    </rPh>
    <phoneticPr fontId="3"/>
  </si>
  <si>
    <t>佐久穂町</t>
    <rPh sb="0" eb="2">
      <t>サク</t>
    </rPh>
    <rPh sb="2" eb="3">
      <t>ホ</t>
    </rPh>
    <rPh sb="3" eb="4">
      <t>マチ</t>
    </rPh>
    <phoneticPr fontId="3"/>
  </si>
  <si>
    <t>軽井沢町</t>
    <rPh sb="0" eb="3">
      <t>カルイザワ</t>
    </rPh>
    <rPh sb="3" eb="4">
      <t>マチ</t>
    </rPh>
    <phoneticPr fontId="3"/>
  </si>
  <si>
    <t>御代田町</t>
    <rPh sb="0" eb="3">
      <t>ミヨタ</t>
    </rPh>
    <rPh sb="3" eb="4">
      <t>マチ</t>
    </rPh>
    <phoneticPr fontId="3"/>
  </si>
  <si>
    <t>立科町</t>
    <rPh sb="0" eb="3">
      <t>タテシナマチ</t>
    </rPh>
    <phoneticPr fontId="3"/>
  </si>
  <si>
    <t>青木村</t>
    <rPh sb="0" eb="3">
      <t>アオキムラ</t>
    </rPh>
    <phoneticPr fontId="3"/>
  </si>
  <si>
    <t>長和町</t>
    <rPh sb="0" eb="1">
      <t>ナガ</t>
    </rPh>
    <rPh sb="1" eb="2">
      <t>ワ</t>
    </rPh>
    <rPh sb="2" eb="3">
      <t>マチ</t>
    </rPh>
    <phoneticPr fontId="3"/>
  </si>
  <si>
    <t>辰野町</t>
    <rPh sb="0" eb="3">
      <t>タツノマチ</t>
    </rPh>
    <phoneticPr fontId="3"/>
  </si>
  <si>
    <t>箕輪町</t>
    <rPh sb="0" eb="2">
      <t>ミノワ</t>
    </rPh>
    <rPh sb="2" eb="3">
      <t>マチ</t>
    </rPh>
    <phoneticPr fontId="3"/>
  </si>
  <si>
    <t>飯島町</t>
    <rPh sb="0" eb="3">
      <t>イイジママチ</t>
    </rPh>
    <phoneticPr fontId="3"/>
  </si>
  <si>
    <t>南箕輪村</t>
    <rPh sb="0" eb="4">
      <t>ミナミミノワムラ</t>
    </rPh>
    <phoneticPr fontId="3"/>
  </si>
  <si>
    <t>中川村</t>
    <rPh sb="0" eb="3">
      <t>ナカガワムラ</t>
    </rPh>
    <phoneticPr fontId="3"/>
  </si>
  <si>
    <t>宮田村</t>
    <rPh sb="0" eb="1">
      <t>ミヤ</t>
    </rPh>
    <rPh sb="1" eb="2">
      <t>タ</t>
    </rPh>
    <rPh sb="2" eb="3">
      <t>ムラ</t>
    </rPh>
    <phoneticPr fontId="3"/>
  </si>
  <si>
    <t>松川町</t>
    <rPh sb="0" eb="3">
      <t>マツカワマチ</t>
    </rPh>
    <phoneticPr fontId="3"/>
  </si>
  <si>
    <t>高森町</t>
    <rPh sb="0" eb="3">
      <t>タカモリマチ</t>
    </rPh>
    <phoneticPr fontId="3"/>
  </si>
  <si>
    <t>阿南町</t>
    <rPh sb="0" eb="3">
      <t>アナンチョウ</t>
    </rPh>
    <phoneticPr fontId="3"/>
  </si>
  <si>
    <t>阿智村</t>
    <rPh sb="0" eb="3">
      <t>アチムラ</t>
    </rPh>
    <phoneticPr fontId="3"/>
  </si>
  <si>
    <t>平谷村</t>
    <rPh sb="0" eb="3">
      <t>ヒラヤムラ</t>
    </rPh>
    <phoneticPr fontId="3"/>
  </si>
  <si>
    <t>根羽村</t>
    <rPh sb="0" eb="3">
      <t>ネバムラ</t>
    </rPh>
    <phoneticPr fontId="3"/>
  </si>
  <si>
    <t>下條村</t>
    <rPh sb="0" eb="3">
      <t>シモジョウムラ</t>
    </rPh>
    <phoneticPr fontId="3"/>
  </si>
  <si>
    <t>売木村</t>
    <rPh sb="0" eb="1">
      <t>ウ</t>
    </rPh>
    <rPh sb="1" eb="3">
      <t>キムラ</t>
    </rPh>
    <phoneticPr fontId="3"/>
  </si>
  <si>
    <t>天龍村</t>
    <rPh sb="0" eb="2">
      <t>テンリュウ</t>
    </rPh>
    <rPh sb="2" eb="3">
      <t>ムラ</t>
    </rPh>
    <phoneticPr fontId="3"/>
  </si>
  <si>
    <t>泰阜村</t>
    <rPh sb="0" eb="3">
      <t>ヤスオカムラ</t>
    </rPh>
    <phoneticPr fontId="3"/>
  </si>
  <si>
    <t>喬木村</t>
    <rPh sb="0" eb="3">
      <t>タカギムラ</t>
    </rPh>
    <phoneticPr fontId="3"/>
  </si>
  <si>
    <t>豊丘村</t>
    <rPh sb="0" eb="3">
      <t>トヨオカムラ</t>
    </rPh>
    <phoneticPr fontId="3"/>
  </si>
  <si>
    <t>大鹿村</t>
    <rPh sb="0" eb="3">
      <t>オオシカムラ</t>
    </rPh>
    <phoneticPr fontId="3"/>
  </si>
  <si>
    <t>麻績村</t>
  </si>
  <si>
    <t>生坂村</t>
  </si>
  <si>
    <t>山形村</t>
  </si>
  <si>
    <t>朝日村</t>
  </si>
  <si>
    <t>筑北村</t>
  </si>
  <si>
    <t>坂城町</t>
    <rPh sb="0" eb="3">
      <t>サカキマチ</t>
    </rPh>
    <phoneticPr fontId="3"/>
  </si>
  <si>
    <t>小布施町</t>
    <rPh sb="0" eb="4">
      <t>オブセマチ</t>
    </rPh>
    <phoneticPr fontId="3"/>
  </si>
  <si>
    <t>高山村</t>
    <rPh sb="0" eb="3">
      <t>タカヤマムラ</t>
    </rPh>
    <phoneticPr fontId="3"/>
  </si>
  <si>
    <t>山ノ内町</t>
    <rPh sb="0" eb="1">
      <t>ヤマ</t>
    </rPh>
    <rPh sb="2" eb="4">
      <t>ウチマチ</t>
    </rPh>
    <phoneticPr fontId="3"/>
  </si>
  <si>
    <t>木島平村</t>
    <rPh sb="0" eb="3">
      <t>キジマダイラ</t>
    </rPh>
    <rPh sb="3" eb="4">
      <t>ムラ</t>
    </rPh>
    <phoneticPr fontId="3"/>
  </si>
  <si>
    <t>野沢温泉村</t>
    <rPh sb="0" eb="5">
      <t>ノザワオンセンムラ</t>
    </rPh>
    <phoneticPr fontId="3"/>
  </si>
  <si>
    <t>信濃町</t>
    <rPh sb="0" eb="3">
      <t>シナノマチ</t>
    </rPh>
    <phoneticPr fontId="3"/>
  </si>
  <si>
    <t>小川村</t>
  </si>
  <si>
    <t>飯綱町</t>
  </si>
  <si>
    <t>栄村</t>
    <rPh sb="0" eb="2">
      <t>サカエムラ</t>
    </rPh>
    <phoneticPr fontId="3"/>
  </si>
  <si>
    <t>北アルプス広域連合</t>
    <rPh sb="0" eb="1">
      <t>キタ</t>
    </rPh>
    <rPh sb="5" eb="7">
      <t>コウイキ</t>
    </rPh>
    <rPh sb="7" eb="9">
      <t>レンゴウ</t>
    </rPh>
    <phoneticPr fontId="3"/>
  </si>
  <si>
    <t>木曽広域連合</t>
    <rPh sb="0" eb="2">
      <t>キソ</t>
    </rPh>
    <rPh sb="2" eb="4">
      <t>コウイキ</t>
    </rPh>
    <rPh sb="4" eb="6">
      <t>レンゴウ</t>
    </rPh>
    <phoneticPr fontId="3"/>
  </si>
  <si>
    <t>諏訪広域連合</t>
    <rPh sb="0" eb="2">
      <t>スワ</t>
    </rPh>
    <rPh sb="2" eb="4">
      <t>コウイキ</t>
    </rPh>
    <rPh sb="4" eb="6">
      <t>レンゴウ</t>
    </rPh>
    <phoneticPr fontId="3"/>
  </si>
  <si>
    <t>可視化調査
1-1(2)問14</t>
    <rPh sb="0" eb="3">
      <t>カシカ</t>
    </rPh>
    <rPh sb="3" eb="5">
      <t>チョウサ</t>
    </rPh>
    <rPh sb="12" eb="13">
      <t>トイ</t>
    </rPh>
    <phoneticPr fontId="1"/>
  </si>
  <si>
    <t>可視化調査
5(4)問25③－1</t>
    <rPh sb="0" eb="3">
      <t>カシカ</t>
    </rPh>
    <rPh sb="3" eb="5">
      <t>チョウサ</t>
    </rPh>
    <rPh sb="10" eb="11">
      <t>トイ</t>
    </rPh>
    <phoneticPr fontId="1"/>
  </si>
  <si>
    <t>事業名</t>
    <rPh sb="0" eb="2">
      <t>ジギョウ</t>
    </rPh>
    <rPh sb="2" eb="3">
      <t>メイ</t>
    </rPh>
    <phoneticPr fontId="1"/>
  </si>
  <si>
    <t>概要</t>
    <rPh sb="0" eb="2">
      <t>ガイヨウ</t>
    </rPh>
    <phoneticPr fontId="1"/>
  </si>
  <si>
    <t>実施日</t>
    <rPh sb="0" eb="3">
      <t>ジッシビ</t>
    </rPh>
    <phoneticPr fontId="1"/>
  </si>
  <si>
    <t>地域ケア会議サポート事業</t>
    <rPh sb="0" eb="2">
      <t>チイキ</t>
    </rPh>
    <rPh sb="4" eb="6">
      <t>カイギ</t>
    </rPh>
    <rPh sb="10" eb="12">
      <t>ジギョウ</t>
    </rPh>
    <phoneticPr fontId="1"/>
  </si>
  <si>
    <t>随時</t>
    <rPh sb="0" eb="2">
      <t>ズイジ</t>
    </rPh>
    <phoneticPr fontId="1"/>
  </si>
  <si>
    <t>地域ケア会議への専門職等の派遣支援</t>
    <rPh sb="0" eb="2">
      <t>チイキ</t>
    </rPh>
    <rPh sb="4" eb="6">
      <t>カイギ</t>
    </rPh>
    <rPh sb="8" eb="10">
      <t>センモン</t>
    </rPh>
    <rPh sb="10" eb="11">
      <t>ショク</t>
    </rPh>
    <rPh sb="11" eb="12">
      <t>トウ</t>
    </rPh>
    <rPh sb="13" eb="15">
      <t>ハケン</t>
    </rPh>
    <rPh sb="15" eb="17">
      <t>シエン</t>
    </rPh>
    <phoneticPr fontId="1"/>
  </si>
  <si>
    <t>地域ケア会議ファシリテーション研修</t>
    <rPh sb="0" eb="2">
      <t>チイキ</t>
    </rPh>
    <rPh sb="4" eb="6">
      <t>カイギ</t>
    </rPh>
    <rPh sb="15" eb="17">
      <t>ケンシュウ</t>
    </rPh>
    <phoneticPr fontId="1"/>
  </si>
  <si>
    <t>ファシリテーション能力向上のための研修</t>
    <rPh sb="9" eb="11">
      <t>ノウリョク</t>
    </rPh>
    <rPh sb="11" eb="13">
      <t>コウジョウ</t>
    </rPh>
    <rPh sb="17" eb="19">
      <t>ケンシュウ</t>
    </rPh>
    <phoneticPr fontId="1"/>
  </si>
  <si>
    <t>10月4日、12日（長野）
10月3日、10日（松本）</t>
    <rPh sb="2" eb="3">
      <t>ガツ</t>
    </rPh>
    <rPh sb="4" eb="5">
      <t>ニチ</t>
    </rPh>
    <rPh sb="8" eb="9">
      <t>ニチ</t>
    </rPh>
    <rPh sb="10" eb="12">
      <t>ナガノ</t>
    </rPh>
    <rPh sb="16" eb="17">
      <t>ガツ</t>
    </rPh>
    <rPh sb="18" eb="19">
      <t>ニチ</t>
    </rPh>
    <rPh sb="22" eb="23">
      <t>ニチ</t>
    </rPh>
    <rPh sb="24" eb="26">
      <t>マツモト</t>
    </rPh>
    <phoneticPr fontId="1"/>
  </si>
  <si>
    <t>H30　自立支援、重度化防止・介護予防に関する主な市町村支援事業 実施実績一覧</t>
    <rPh sb="4" eb="6">
      <t>ジリツ</t>
    </rPh>
    <rPh sb="6" eb="8">
      <t>シエン</t>
    </rPh>
    <rPh sb="9" eb="12">
      <t>ジュウドカ</t>
    </rPh>
    <rPh sb="12" eb="14">
      <t>ボウシ</t>
    </rPh>
    <rPh sb="15" eb="17">
      <t>カイゴ</t>
    </rPh>
    <rPh sb="17" eb="19">
      <t>ヨボウ</t>
    </rPh>
    <rPh sb="20" eb="21">
      <t>カン</t>
    </rPh>
    <rPh sb="23" eb="24">
      <t>オモ</t>
    </rPh>
    <rPh sb="25" eb="28">
      <t>シチョウソン</t>
    </rPh>
    <rPh sb="28" eb="30">
      <t>シエン</t>
    </rPh>
    <rPh sb="30" eb="32">
      <t>ジギョウ</t>
    </rPh>
    <rPh sb="33" eb="35">
      <t>ジッシ</t>
    </rPh>
    <rPh sb="35" eb="37">
      <t>ジッセキ</t>
    </rPh>
    <rPh sb="37" eb="39">
      <t>イチラン</t>
    </rPh>
    <phoneticPr fontId="1"/>
  </si>
  <si>
    <t>←H30実績は現在取りまとめ中であるため、</t>
    <rPh sb="4" eb="6">
      <t>ジッセキ</t>
    </rPh>
    <rPh sb="7" eb="9">
      <t>ゲンザイ</t>
    </rPh>
    <rPh sb="9" eb="10">
      <t>ト</t>
    </rPh>
    <rPh sb="14" eb="15">
      <t>チュウ</t>
    </rPh>
    <phoneticPr fontId="1"/>
  </si>
  <si>
    <t>　全て０が表示されます</t>
    <phoneticPr fontId="1"/>
  </si>
  <si>
    <t>(実績評価）</t>
    <rPh sb="1" eb="3">
      <t>ジッセキ</t>
    </rPh>
    <rPh sb="3" eb="5">
      <t>ヒョウカ</t>
    </rPh>
    <phoneticPr fontId="1"/>
  </si>
  <si>
    <t>(2) 介護予防の推進</t>
    <rPh sb="4" eb="6">
      <t>カイゴ</t>
    </rPh>
    <rPh sb="6" eb="8">
      <t>ヨボウ</t>
    </rPh>
    <phoneticPr fontId="1"/>
  </si>
  <si>
    <t>○評価</t>
    <rPh sb="1" eb="3">
      <t>ヒョウカ</t>
    </rPh>
    <phoneticPr fontId="1"/>
  </si>
  <si>
    <t>【</t>
    <phoneticPr fontId="1"/>
  </si>
  <si>
    <t>】</t>
    <phoneticPr fontId="1"/>
  </si>
  <si>
    <t>Ａ</t>
    <phoneticPr fontId="1"/>
  </si>
  <si>
    <t>Ｂ</t>
    <phoneticPr fontId="1"/>
  </si>
  <si>
    <t>Ｃ</t>
    <phoneticPr fontId="1"/>
  </si>
  <si>
    <t>３　第９期における具体的な取組</t>
    <phoneticPr fontId="1"/>
  </si>
  <si>
    <t xml:space="preserve">令和６年度 </t>
    <rPh sb="0" eb="2">
      <t>レイワ</t>
    </rPh>
    <rPh sb="3" eb="4">
      <t>ネン</t>
    </rPh>
    <rPh sb="4" eb="5">
      <t>ド</t>
    </rPh>
    <phoneticPr fontId="1"/>
  </si>
  <si>
    <r>
      <t>(1)</t>
    </r>
    <r>
      <rPr>
        <sz val="10.5"/>
        <color theme="1"/>
        <rFont val="Times New Roman"/>
        <family val="1"/>
      </rPr>
      <t xml:space="preserve"> </t>
    </r>
    <r>
      <rPr>
        <sz val="10.5"/>
        <color theme="1"/>
        <rFont val="ＭＳ ゴシック"/>
        <family val="1"/>
        <charset val="128"/>
      </rPr>
      <t>「</t>
    </r>
    <r>
      <rPr>
        <sz val="10.5"/>
        <color theme="1"/>
        <rFont val="ＭＳ ゴシック"/>
        <family val="3"/>
        <charset val="128"/>
      </rPr>
      <t>通いの場」の推進</t>
    </r>
    <rPh sb="5" eb="6">
      <t>カヨ</t>
    </rPh>
    <rPh sb="8" eb="9">
      <t>バ</t>
    </rPh>
    <rPh sb="11" eb="13">
      <t>スイシン</t>
    </rPh>
    <phoneticPr fontId="1"/>
  </si>
  <si>
    <t>(1)「通いの場」の推進</t>
    <rPh sb="4" eb="5">
      <t>カヨ</t>
    </rPh>
    <rPh sb="7" eb="8">
      <t>バ</t>
    </rPh>
    <rPh sb="10" eb="12">
      <t>スイシン</t>
    </rPh>
    <phoneticPr fontId="1"/>
  </si>
  <si>
    <t>長野市</t>
    <rPh sb="0" eb="3">
      <t>ナガノシ</t>
    </rPh>
    <phoneticPr fontId="1"/>
  </si>
  <si>
    <t>・関係機関、関係課及びボランティアとの協働による啓発や講座の実施（高齢者の保
　健指導と介護予防の一体的実施を含む）
・後期高齢者健診質問票結果において、運動器及び口腔の機能低下のリスクのある人
　の割合が高い状況がみられる。</t>
    <rPh sb="1" eb="3">
      <t>カンケイ</t>
    </rPh>
    <rPh sb="3" eb="5">
      <t>キカン</t>
    </rPh>
    <rPh sb="6" eb="8">
      <t>カンケイ</t>
    </rPh>
    <rPh sb="8" eb="9">
      <t>カ</t>
    </rPh>
    <rPh sb="9" eb="10">
      <t>オヨ</t>
    </rPh>
    <rPh sb="19" eb="21">
      <t>キョウドウ</t>
    </rPh>
    <rPh sb="24" eb="26">
      <t>ケイハツ</t>
    </rPh>
    <rPh sb="27" eb="29">
      <t>コウザ</t>
    </rPh>
    <rPh sb="30" eb="32">
      <t>ジッシ</t>
    </rPh>
    <rPh sb="33" eb="35">
      <t>コウレイ</t>
    </rPh>
    <rPh sb="35" eb="36">
      <t>シャ</t>
    </rPh>
    <rPh sb="41" eb="43">
      <t>シドウ</t>
    </rPh>
    <rPh sb="44" eb="46">
      <t>カイゴ</t>
    </rPh>
    <rPh sb="46" eb="48">
      <t>ヨボウ</t>
    </rPh>
    <rPh sb="49" eb="52">
      <t>イッタイテキ</t>
    </rPh>
    <rPh sb="52" eb="54">
      <t>ジッシ</t>
    </rPh>
    <rPh sb="55" eb="56">
      <t>フク</t>
    </rPh>
    <rPh sb="60" eb="62">
      <t>コウキ</t>
    </rPh>
    <rPh sb="62" eb="64">
      <t>コウレイ</t>
    </rPh>
    <rPh sb="64" eb="65">
      <t>シャ</t>
    </rPh>
    <rPh sb="65" eb="67">
      <t>ケンシン</t>
    </rPh>
    <rPh sb="67" eb="69">
      <t>シツモン</t>
    </rPh>
    <rPh sb="69" eb="70">
      <t>ヒョウ</t>
    </rPh>
    <rPh sb="70" eb="72">
      <t>ケッカ</t>
    </rPh>
    <rPh sb="77" eb="79">
      <t>ウンドウ</t>
    </rPh>
    <rPh sb="79" eb="80">
      <t>キ</t>
    </rPh>
    <rPh sb="80" eb="81">
      <t>オヨ</t>
    </rPh>
    <rPh sb="82" eb="84">
      <t>コウクウ</t>
    </rPh>
    <rPh sb="85" eb="87">
      <t>キノウ</t>
    </rPh>
    <rPh sb="87" eb="89">
      <t>テイカ</t>
    </rPh>
    <rPh sb="96" eb="97">
      <t>ヒト</t>
    </rPh>
    <rPh sb="100" eb="102">
      <t>ワリアイ</t>
    </rPh>
    <rPh sb="103" eb="104">
      <t>タカ</t>
    </rPh>
    <rPh sb="105" eb="107">
      <t>ジョウキョウ</t>
    </rPh>
    <phoneticPr fontId="1"/>
  </si>
  <si>
    <t>・既存の「通いの場」に加え、教育機関や民間企業等との連携を図り、誰でも気軽に
　参加できる、新たな「通いの場」の検討を行う。</t>
    <rPh sb="1" eb="3">
      <t>キゾン</t>
    </rPh>
    <rPh sb="5" eb="6">
      <t>カヨ</t>
    </rPh>
    <rPh sb="8" eb="9">
      <t>バ</t>
    </rPh>
    <rPh sb="11" eb="12">
      <t>クワ</t>
    </rPh>
    <rPh sb="14" eb="16">
      <t>キョウイク</t>
    </rPh>
    <rPh sb="16" eb="18">
      <t>キカン</t>
    </rPh>
    <rPh sb="19" eb="21">
      <t>ミンカン</t>
    </rPh>
    <rPh sb="21" eb="23">
      <t>キギョウ</t>
    </rPh>
    <rPh sb="23" eb="24">
      <t>ナド</t>
    </rPh>
    <rPh sb="26" eb="28">
      <t>レンケイ</t>
    </rPh>
    <rPh sb="29" eb="30">
      <t>ハカ</t>
    </rPh>
    <rPh sb="32" eb="33">
      <t>ダレ</t>
    </rPh>
    <rPh sb="35" eb="37">
      <t>キガル</t>
    </rPh>
    <rPh sb="40" eb="42">
      <t>サンカ</t>
    </rPh>
    <rPh sb="46" eb="47">
      <t>アラ</t>
    </rPh>
    <rPh sb="50" eb="51">
      <t>カヨ</t>
    </rPh>
    <rPh sb="53" eb="54">
      <t>バ</t>
    </rPh>
    <rPh sb="56" eb="58">
      <t>ケントウ</t>
    </rPh>
    <rPh sb="59" eb="60">
      <t>オコナ</t>
    </rPh>
    <phoneticPr fontId="1"/>
  </si>
  <si>
    <t>・「通いの場」の情報収集及び情報発信を年１回以上、行う。
・関係機関や関係課と共有を図り、地域のニーズに合う「通いの場」や「通いの場」
　への移動について検討する。</t>
    <rPh sb="2" eb="3">
      <t>カヨ</t>
    </rPh>
    <rPh sb="5" eb="6">
      <t>バ</t>
    </rPh>
    <rPh sb="8" eb="10">
      <t>ジョウホウ</t>
    </rPh>
    <rPh sb="10" eb="12">
      <t>シュウシュウ</t>
    </rPh>
    <rPh sb="12" eb="13">
      <t>オヨ</t>
    </rPh>
    <rPh sb="14" eb="16">
      <t>ジョウホウ</t>
    </rPh>
    <rPh sb="16" eb="18">
      <t>ハッシン</t>
    </rPh>
    <rPh sb="19" eb="20">
      <t>ネン</t>
    </rPh>
    <rPh sb="21" eb="22">
      <t>カイ</t>
    </rPh>
    <rPh sb="22" eb="24">
      <t>イジョウ</t>
    </rPh>
    <rPh sb="25" eb="26">
      <t>オコナ</t>
    </rPh>
    <rPh sb="30" eb="32">
      <t>カンケイ</t>
    </rPh>
    <rPh sb="32" eb="34">
      <t>キカン</t>
    </rPh>
    <rPh sb="35" eb="37">
      <t>カンケイ</t>
    </rPh>
    <rPh sb="37" eb="38">
      <t>カ</t>
    </rPh>
    <rPh sb="39" eb="41">
      <t>キョウユウ</t>
    </rPh>
    <rPh sb="42" eb="43">
      <t>ハカ</t>
    </rPh>
    <rPh sb="45" eb="47">
      <t>チイキ</t>
    </rPh>
    <rPh sb="52" eb="53">
      <t>ア</t>
    </rPh>
    <rPh sb="55" eb="56">
      <t>カヨ</t>
    </rPh>
    <rPh sb="58" eb="59">
      <t>バ</t>
    </rPh>
    <rPh sb="62" eb="63">
      <t>カヨ</t>
    </rPh>
    <rPh sb="65" eb="66">
      <t>バ</t>
    </rPh>
    <rPh sb="71" eb="73">
      <t>イドウ</t>
    </rPh>
    <rPh sb="77" eb="79">
      <t>ケントウ</t>
    </rPh>
    <phoneticPr fontId="1"/>
  </si>
  <si>
    <t>・「通いの場」把握方法のＲ７年度に向けた関係課との協議
・既存のグループへの講師派遣や情報交換会の開催
・「通いの場」として利用可能な会場の把握調査の実施</t>
    <rPh sb="2" eb="3">
      <t>カヨ</t>
    </rPh>
    <rPh sb="5" eb="6">
      <t>バ</t>
    </rPh>
    <rPh sb="7" eb="9">
      <t>ハアク</t>
    </rPh>
    <rPh sb="9" eb="11">
      <t>ホウホウ</t>
    </rPh>
    <rPh sb="14" eb="16">
      <t>ネンド</t>
    </rPh>
    <rPh sb="17" eb="18">
      <t>ム</t>
    </rPh>
    <rPh sb="20" eb="22">
      <t>カンケイ</t>
    </rPh>
    <rPh sb="22" eb="23">
      <t>カ</t>
    </rPh>
    <rPh sb="25" eb="27">
      <t>キョウギ</t>
    </rPh>
    <rPh sb="54" eb="55">
      <t>カヨ</t>
    </rPh>
    <rPh sb="57" eb="58">
      <t>バ</t>
    </rPh>
    <rPh sb="62" eb="64">
      <t>リヨウ</t>
    </rPh>
    <rPh sb="64" eb="66">
      <t>カノウ</t>
    </rPh>
    <rPh sb="67" eb="69">
      <t>カイジョウ</t>
    </rPh>
    <rPh sb="70" eb="72">
      <t>ハアク</t>
    </rPh>
    <rPh sb="72" eb="74">
      <t>チョウサ</t>
    </rPh>
    <rPh sb="75" eb="77">
      <t>ジッシ</t>
    </rPh>
    <phoneticPr fontId="1"/>
  </si>
  <si>
    <t>Ｂ</t>
  </si>
  <si>
    <t>・「通いの場」への講師派遣　Ｒ６年度146回、情報交換会３会場にて各１回開催
・「通いの場」の情報収集及び情報発信　Ｒ６年度年１回実施
・高齢者の「通いの場」への参加率（Ｒ５年度5.4％⇒Ｒ６年度集計中）</t>
    <rPh sb="2" eb="3">
      <t>カヨ</t>
    </rPh>
    <rPh sb="5" eb="6">
      <t>バ</t>
    </rPh>
    <rPh sb="9" eb="11">
      <t>コウシ</t>
    </rPh>
    <rPh sb="11" eb="13">
      <t>ハケン</t>
    </rPh>
    <rPh sb="16" eb="18">
      <t>ネンド</t>
    </rPh>
    <rPh sb="21" eb="22">
      <t>カイ</t>
    </rPh>
    <rPh sb="23" eb="25">
      <t>ジョウホウ</t>
    </rPh>
    <rPh sb="25" eb="28">
      <t>コウカンカイ</t>
    </rPh>
    <rPh sb="29" eb="31">
      <t>カイジョウ</t>
    </rPh>
    <rPh sb="33" eb="34">
      <t>カク</t>
    </rPh>
    <rPh sb="35" eb="36">
      <t>カイ</t>
    </rPh>
    <rPh sb="36" eb="38">
      <t>カイサイ</t>
    </rPh>
    <rPh sb="47" eb="49">
      <t>ジョウホウ</t>
    </rPh>
    <rPh sb="49" eb="51">
      <t>シュウシュウ</t>
    </rPh>
    <rPh sb="51" eb="52">
      <t>オヨ</t>
    </rPh>
    <rPh sb="53" eb="55">
      <t>ジョウホウ</t>
    </rPh>
    <rPh sb="55" eb="57">
      <t>ハッシン</t>
    </rPh>
    <rPh sb="60" eb="62">
      <t>ネンド</t>
    </rPh>
    <rPh sb="62" eb="63">
      <t>ネン</t>
    </rPh>
    <rPh sb="64" eb="65">
      <t>カイ</t>
    </rPh>
    <rPh sb="65" eb="67">
      <t>ジッシ</t>
    </rPh>
    <rPh sb="69" eb="71">
      <t>コウレイ</t>
    </rPh>
    <rPh sb="71" eb="72">
      <t>シャ</t>
    </rPh>
    <rPh sb="74" eb="75">
      <t>カヨ</t>
    </rPh>
    <rPh sb="77" eb="78">
      <t>バ</t>
    </rPh>
    <rPh sb="81" eb="83">
      <t>サンカ</t>
    </rPh>
    <rPh sb="83" eb="84">
      <t>リツ</t>
    </rPh>
    <rPh sb="87" eb="89">
      <t>ネンド</t>
    </rPh>
    <rPh sb="96" eb="98">
      <t>ネンド</t>
    </rPh>
    <rPh sb="98" eb="100">
      <t>シュウケイ</t>
    </rPh>
    <rPh sb="100" eb="101">
      <t>チュウ</t>
    </rPh>
    <phoneticPr fontId="1"/>
  </si>
  <si>
    <t>・市民の健康状態についての周知・啓発（３回、資料配布31,363部）
・誰でも気軽に介護予防に取組めるための取り組み（10回、のべ参加者数443人）
・要介護ではない高齢者の割合の維持（Ｒ５年度末87.1％⇒Ｒ６年度末86.9％）</t>
    <rPh sb="20" eb="21">
      <t>カイ</t>
    </rPh>
    <rPh sb="22" eb="24">
      <t>シリョウ</t>
    </rPh>
    <rPh sb="32" eb="33">
      <t>ブ</t>
    </rPh>
    <rPh sb="42" eb="44">
      <t>カイゴ</t>
    </rPh>
    <rPh sb="44" eb="46">
      <t>ヨボウ</t>
    </rPh>
    <rPh sb="65" eb="68">
      <t>サンカシャ</t>
    </rPh>
    <rPh sb="68" eb="69">
      <t>スウ</t>
    </rPh>
    <rPh sb="72" eb="73">
      <t>ニン</t>
    </rPh>
    <rPh sb="95" eb="97">
      <t>ネンド</t>
    </rPh>
    <rPh sb="97" eb="98">
      <t>マツ</t>
    </rPh>
    <rPh sb="106" eb="108">
      <t>ネンド</t>
    </rPh>
    <rPh sb="108" eb="109">
      <t>マツ</t>
    </rPh>
    <phoneticPr fontId="1"/>
  </si>
  <si>
    <t>・多様な「通いの場」による効果や必要性について、月間等でのメディア等を通じた
　発信等の周知・啓発を希望
・多様な「通いの場」の充実を図るため、団体（趣味活動や生きがいづくりの実施団
  体またはサポート団体）のネットワークの場の設定を希望</t>
    <rPh sb="1" eb="3">
      <t>タヨウ</t>
    </rPh>
    <rPh sb="5" eb="6">
      <t>カヨ</t>
    </rPh>
    <rPh sb="8" eb="9">
      <t>バ</t>
    </rPh>
    <rPh sb="13" eb="15">
      <t>コウカ</t>
    </rPh>
    <rPh sb="16" eb="19">
      <t>ヒツヨウセイ</t>
    </rPh>
    <rPh sb="24" eb="26">
      <t>ゲッカン</t>
    </rPh>
    <rPh sb="26" eb="27">
      <t>ナド</t>
    </rPh>
    <rPh sb="33" eb="34">
      <t>ナド</t>
    </rPh>
    <rPh sb="35" eb="36">
      <t>ツウ</t>
    </rPh>
    <rPh sb="40" eb="42">
      <t>ハッシン</t>
    </rPh>
    <rPh sb="41" eb="42">
      <t>ケイハツ</t>
    </rPh>
    <rPh sb="42" eb="43">
      <t>ナド</t>
    </rPh>
    <rPh sb="44" eb="46">
      <t>シュウチ</t>
    </rPh>
    <rPh sb="47" eb="49">
      <t>ケイハツ</t>
    </rPh>
    <rPh sb="50" eb="52">
      <t>キボウ</t>
    </rPh>
    <rPh sb="54" eb="56">
      <t>タヨウ</t>
    </rPh>
    <rPh sb="58" eb="59">
      <t>カヨ</t>
    </rPh>
    <rPh sb="61" eb="62">
      <t>バ</t>
    </rPh>
    <rPh sb="64" eb="66">
      <t>ジュウジツ</t>
    </rPh>
    <rPh sb="67" eb="68">
      <t>ハカ</t>
    </rPh>
    <rPh sb="72" eb="74">
      <t>ダンタイ</t>
    </rPh>
    <rPh sb="75" eb="77">
      <t>シュミ</t>
    </rPh>
    <rPh sb="77" eb="79">
      <t>カツドウ</t>
    </rPh>
    <rPh sb="80" eb="81">
      <t>イ</t>
    </rPh>
    <rPh sb="88" eb="90">
      <t>ジッシ</t>
    </rPh>
    <rPh sb="102" eb="104">
      <t>ダンタイ</t>
    </rPh>
    <rPh sb="113" eb="114">
      <t>バ</t>
    </rPh>
    <rPh sb="115" eb="117">
      <t>セッテイ</t>
    </rPh>
    <rPh sb="118" eb="120">
      <t>キボウ</t>
    </rPh>
    <phoneticPr fontId="1"/>
  </si>
  <si>
    <t>・長野県後期高齢者医療広域連合からの分析データが、市民の健康状態を把握する
　参考となっている。</t>
    <rPh sb="1" eb="4">
      <t>ナガノケン</t>
    </rPh>
    <rPh sb="4" eb="6">
      <t>コウキ</t>
    </rPh>
    <rPh sb="6" eb="9">
      <t>コウレイシャ</t>
    </rPh>
    <rPh sb="9" eb="11">
      <t>イリョウ</t>
    </rPh>
    <rPh sb="11" eb="13">
      <t>コウイキ</t>
    </rPh>
    <rPh sb="13" eb="15">
      <t>レンゴウ</t>
    </rPh>
    <rPh sb="18" eb="20">
      <t>ブンセキ</t>
    </rPh>
    <rPh sb="25" eb="27">
      <t>シミン</t>
    </rPh>
    <rPh sb="28" eb="30">
      <t>ケンコウ</t>
    </rPh>
    <rPh sb="30" eb="32">
      <t>ジョウタイ</t>
    </rPh>
    <rPh sb="33" eb="35">
      <t>ハアク</t>
    </rPh>
    <rPh sb="39" eb="41">
      <t>サンコウ</t>
    </rPh>
    <phoneticPr fontId="1"/>
  </si>
  <si>
    <t>・【課題】要介護ではない高齢者の割合の低下
　　　⇒誰でも気軽に介護予防に取組める「商業施設での介護予防体験の場の開催」
　　　　や「医療機関等を通じた簡単な介護予防の取組み資料の配布による啓発」、
　　　 「高齢者の保健指導と介護予防の一体的実施の継続」　　　　　　 等</t>
    <rPh sb="2" eb="4">
      <t>カダイ</t>
    </rPh>
    <rPh sb="26" eb="27">
      <t>ダレ</t>
    </rPh>
    <rPh sb="42" eb="44">
      <t>ショウギョウ</t>
    </rPh>
    <rPh sb="44" eb="46">
      <t>シセツ</t>
    </rPh>
    <rPh sb="48" eb="50">
      <t>カイゴ</t>
    </rPh>
    <rPh sb="57" eb="59">
      <t>カイサイ</t>
    </rPh>
    <rPh sb="67" eb="69">
      <t>イリョウ</t>
    </rPh>
    <rPh sb="69" eb="71">
      <t>キカン</t>
    </rPh>
    <rPh sb="71" eb="72">
      <t>ナド</t>
    </rPh>
    <rPh sb="73" eb="74">
      <t>ツウ</t>
    </rPh>
    <rPh sb="87" eb="89">
      <t>シリョウ</t>
    </rPh>
    <rPh sb="90" eb="92">
      <t>ハイフ</t>
    </rPh>
    <rPh sb="95" eb="97">
      <t>ケイハツ</t>
    </rPh>
    <rPh sb="105" eb="107">
      <t>コウレイ</t>
    </rPh>
    <rPh sb="107" eb="108">
      <t>シャ</t>
    </rPh>
    <rPh sb="109" eb="111">
      <t>ホケン</t>
    </rPh>
    <rPh sb="111" eb="113">
      <t>シドウ</t>
    </rPh>
    <rPh sb="114" eb="116">
      <t>カイゴ</t>
    </rPh>
    <rPh sb="116" eb="118">
      <t>ヨボウ</t>
    </rPh>
    <rPh sb="119" eb="121">
      <t>イッタイ</t>
    </rPh>
    <rPh sb="121" eb="122">
      <t>テキ</t>
    </rPh>
    <rPh sb="122" eb="124">
      <t>ジッシ</t>
    </rPh>
    <rPh sb="125" eb="127">
      <t>ケイゾク</t>
    </rPh>
    <rPh sb="135" eb="136">
      <t>ナド</t>
    </rPh>
    <phoneticPr fontId="1"/>
  </si>
  <si>
    <t>・市民の健康状態についての周知・啓発（回数、配布数等）
・誰でも気軽に介護予防に取組めるための取り組み（回数、参加者数等）
・要介護ではない高齢者の割合の維持（前年度との比較）
・後期高齢者健診質問票結果の確認　　　　　　　　　　　　　　　　　　等</t>
    <rPh sb="1" eb="3">
      <t>シミン</t>
    </rPh>
    <rPh sb="4" eb="6">
      <t>ケンコウ</t>
    </rPh>
    <rPh sb="6" eb="8">
      <t>ジョウタイ</t>
    </rPh>
    <rPh sb="13" eb="15">
      <t>シュウチ</t>
    </rPh>
    <rPh sb="16" eb="18">
      <t>ケイハツ</t>
    </rPh>
    <rPh sb="19" eb="21">
      <t>カイスウ</t>
    </rPh>
    <rPh sb="22" eb="24">
      <t>ハイフ</t>
    </rPh>
    <rPh sb="24" eb="25">
      <t>スウ</t>
    </rPh>
    <rPh sb="25" eb="26">
      <t>ナド</t>
    </rPh>
    <rPh sb="52" eb="54">
      <t>カイスウ</t>
    </rPh>
    <rPh sb="55" eb="58">
      <t>サンカシャ</t>
    </rPh>
    <rPh sb="58" eb="59">
      <t>スウ</t>
    </rPh>
    <rPh sb="59" eb="60">
      <t>ナド</t>
    </rPh>
    <rPh sb="80" eb="83">
      <t>ゼンネンド</t>
    </rPh>
    <rPh sb="85" eb="87">
      <t>ヒカク</t>
    </rPh>
    <rPh sb="103" eb="105">
      <t>カクニン</t>
    </rPh>
    <rPh sb="123" eb="124">
      <t>ナド</t>
    </rPh>
    <phoneticPr fontId="1"/>
  </si>
  <si>
    <t>・「通いの場」の情報収集及び情報発信（回数、方法等）
・「通いの場」把握団体数の増加（前年度との比較）　
・高齢者の「通いの場」への参加率（前年度や全国との比較）　
・「通いの場」参加者アンケートによる効果確認　　　　　　　　　　　　等　　</t>
    <rPh sb="19" eb="21">
      <t>カイスウ</t>
    </rPh>
    <rPh sb="22" eb="24">
      <t>ホウホウ</t>
    </rPh>
    <rPh sb="24" eb="25">
      <t>ナド</t>
    </rPh>
    <rPh sb="29" eb="30">
      <t>カヨ</t>
    </rPh>
    <rPh sb="32" eb="33">
      <t>バ</t>
    </rPh>
    <rPh sb="34" eb="36">
      <t>ハアク</t>
    </rPh>
    <rPh sb="36" eb="38">
      <t>ダンタイ</t>
    </rPh>
    <rPh sb="38" eb="39">
      <t>スウ</t>
    </rPh>
    <rPh sb="40" eb="42">
      <t>ゾウカ</t>
    </rPh>
    <rPh sb="43" eb="44">
      <t>ゼン</t>
    </rPh>
    <rPh sb="44" eb="46">
      <t>ネンド</t>
    </rPh>
    <rPh sb="48" eb="50">
      <t>ヒカク</t>
    </rPh>
    <rPh sb="70" eb="71">
      <t>マエ</t>
    </rPh>
    <rPh sb="71" eb="73">
      <t>ネンド</t>
    </rPh>
    <rPh sb="74" eb="76">
      <t>ゼンコク</t>
    </rPh>
    <rPh sb="78" eb="80">
      <t>ヒカク</t>
    </rPh>
    <rPh sb="85" eb="86">
      <t>カヨ</t>
    </rPh>
    <rPh sb="88" eb="89">
      <t>バ</t>
    </rPh>
    <rPh sb="90" eb="93">
      <t>サンカシャ</t>
    </rPh>
    <rPh sb="101" eb="103">
      <t>コウカ</t>
    </rPh>
    <rPh sb="103" eb="105">
      <t>カクニン</t>
    </rPh>
    <rPh sb="117" eb="118">
      <t>ナド</t>
    </rPh>
    <phoneticPr fontId="1"/>
  </si>
  <si>
    <t>・ホームページ等を通じて周知をしている「通いの場」の情報についての情報収集
　が、十分とは言えない状況である。
・高齢化により、地域で体操等に自主的に取組んでいる「通いの場」の担い手不足や
  参加者の移動困難等による活動の中止等が懸念される。</t>
    <rPh sb="7" eb="8">
      <t>ナド</t>
    </rPh>
    <rPh sb="9" eb="10">
      <t>ツウ</t>
    </rPh>
    <rPh sb="12" eb="14">
      <t>シュウチ</t>
    </rPh>
    <rPh sb="33" eb="35">
      <t>ジョウホウ</t>
    </rPh>
    <rPh sb="35" eb="37">
      <t>シュウシュウ</t>
    </rPh>
    <rPh sb="41" eb="43">
      <t>ジュウブン</t>
    </rPh>
    <rPh sb="45" eb="46">
      <t>イ</t>
    </rPh>
    <rPh sb="49" eb="51">
      <t>ジョウキョウ</t>
    </rPh>
    <rPh sb="64" eb="66">
      <t>チイキ</t>
    </rPh>
    <rPh sb="67" eb="69">
      <t>タイソウ</t>
    </rPh>
    <rPh sb="69" eb="70">
      <t>ナド</t>
    </rPh>
    <rPh sb="71" eb="74">
      <t>ジシュテキ</t>
    </rPh>
    <rPh sb="75" eb="77">
      <t>トリク</t>
    </rPh>
    <rPh sb="82" eb="83">
      <t>カヨ</t>
    </rPh>
    <rPh sb="85" eb="86">
      <t>バ</t>
    </rPh>
    <rPh sb="88" eb="89">
      <t>ニナ</t>
    </rPh>
    <rPh sb="90" eb="91">
      <t>テ</t>
    </rPh>
    <rPh sb="91" eb="93">
      <t>フソク</t>
    </rPh>
    <rPh sb="97" eb="100">
      <t>サンカシャ</t>
    </rPh>
    <rPh sb="101" eb="103">
      <t>イドウ</t>
    </rPh>
    <rPh sb="103" eb="105">
      <t>コンナン</t>
    </rPh>
    <rPh sb="105" eb="106">
      <t>ナド</t>
    </rPh>
    <rPh sb="109" eb="111">
      <t>カツドウ</t>
    </rPh>
    <rPh sb="112" eb="114">
      <t>チュウシ</t>
    </rPh>
    <rPh sb="114" eb="115">
      <t>ナド</t>
    </rPh>
    <rPh sb="116" eb="118">
      <t>ケネン</t>
    </rPh>
    <phoneticPr fontId="1"/>
  </si>
  <si>
    <t>・高齢者の健康状態や課題について関係機関と共有し、「シン・長野市はつらつ体
　操」を含め、効果的な介護予防・フレイル予防の周知・啓発の充実を図る。</t>
    <rPh sb="1" eb="3">
      <t>コウレイ</t>
    </rPh>
    <rPh sb="3" eb="4">
      <t>シャ</t>
    </rPh>
    <rPh sb="5" eb="7">
      <t>ケンコウ</t>
    </rPh>
    <rPh sb="7" eb="9">
      <t>ジョウタイ</t>
    </rPh>
    <rPh sb="10" eb="12">
      <t>カダイ</t>
    </rPh>
    <rPh sb="16" eb="18">
      <t>カンケイ</t>
    </rPh>
    <rPh sb="18" eb="20">
      <t>キカン</t>
    </rPh>
    <rPh sb="21" eb="23">
      <t>キョウユウ</t>
    </rPh>
    <rPh sb="29" eb="32">
      <t>ナガノシ</t>
    </rPh>
    <rPh sb="36" eb="37">
      <t>タイ</t>
    </rPh>
    <rPh sb="39" eb="40">
      <t>ミサオ</t>
    </rPh>
    <rPh sb="42" eb="43">
      <t>フク</t>
    </rPh>
    <rPh sb="45" eb="48">
      <t>コウカテキ</t>
    </rPh>
    <rPh sb="49" eb="51">
      <t>カイゴ</t>
    </rPh>
    <rPh sb="51" eb="53">
      <t>ヨボウ</t>
    </rPh>
    <rPh sb="58" eb="60">
      <t>ヨボウ</t>
    </rPh>
    <rPh sb="61" eb="63">
      <t>シュウチ</t>
    </rPh>
    <rPh sb="64" eb="66">
      <t>ケイハツ</t>
    </rPh>
    <rPh sb="67" eb="69">
      <t>ジュウジツ</t>
    </rPh>
    <rPh sb="70" eb="71">
      <t>ハカ</t>
    </rPh>
    <phoneticPr fontId="1"/>
  </si>
  <si>
    <t>・市民の健康状態（運動器及び口腔）についての周知・啓発
・誰でも気軽に取り組めるよう、参加しやすい介護予防体験の場の開催
・オンラインを活用した啓発の充実</t>
    <rPh sb="1" eb="3">
      <t>シミン</t>
    </rPh>
    <rPh sb="4" eb="6">
      <t>ケンコウ</t>
    </rPh>
    <rPh sb="6" eb="8">
      <t>ジョウタイ</t>
    </rPh>
    <rPh sb="9" eb="11">
      <t>ウンドウ</t>
    </rPh>
    <rPh sb="11" eb="12">
      <t>キ</t>
    </rPh>
    <rPh sb="12" eb="13">
      <t>オヨ</t>
    </rPh>
    <rPh sb="14" eb="16">
      <t>コウクウ</t>
    </rPh>
    <rPh sb="22" eb="24">
      <t>シュウチ</t>
    </rPh>
    <rPh sb="25" eb="27">
      <t>ケイハツ</t>
    </rPh>
    <rPh sb="29" eb="30">
      <t>ダレ</t>
    </rPh>
    <rPh sb="32" eb="34">
      <t>キガル</t>
    </rPh>
    <rPh sb="35" eb="36">
      <t>ト</t>
    </rPh>
    <rPh sb="37" eb="38">
      <t>ク</t>
    </rPh>
    <rPh sb="43" eb="45">
      <t>サンカ</t>
    </rPh>
    <rPh sb="49" eb="51">
      <t>カイゴ</t>
    </rPh>
    <rPh sb="51" eb="53">
      <t>ヨボウ</t>
    </rPh>
    <rPh sb="53" eb="55">
      <t>タイケン</t>
    </rPh>
    <rPh sb="56" eb="57">
      <t>バ</t>
    </rPh>
    <rPh sb="58" eb="60">
      <t>カイサイ</t>
    </rPh>
    <rPh sb="68" eb="70">
      <t>カツヨウ</t>
    </rPh>
    <rPh sb="72" eb="74">
      <t>ケイハツ</t>
    </rPh>
    <rPh sb="75" eb="77">
      <t>ジュウジツ</t>
    </rPh>
    <phoneticPr fontId="1"/>
  </si>
  <si>
    <t>・市民の健康状態や介護予防への取組についての周知・啓発（健診未受診者等への
　資料郵送やプロサッカーチームのホームゲームでの資料配布等）
・申込不要、参加時間の選択可の「ふらっとフレイル予防体験」の定期開催　　等　</t>
    <rPh sb="9" eb="11">
      <t>カイゴ</t>
    </rPh>
    <rPh sb="11" eb="13">
      <t>ヨボウ</t>
    </rPh>
    <rPh sb="15" eb="17">
      <t>トリクミ</t>
    </rPh>
    <rPh sb="28" eb="30">
      <t>ケンシン</t>
    </rPh>
    <rPh sb="30" eb="34">
      <t>ミジュシンシャ</t>
    </rPh>
    <rPh sb="34" eb="35">
      <t>ナド</t>
    </rPh>
    <rPh sb="39" eb="41">
      <t>シリョウ</t>
    </rPh>
    <rPh sb="41" eb="43">
      <t>ユウソウ</t>
    </rPh>
    <rPh sb="62" eb="64">
      <t>シリョウ</t>
    </rPh>
    <rPh sb="64" eb="66">
      <t>ハイフ</t>
    </rPh>
    <rPh sb="66" eb="67">
      <t>ナド</t>
    </rPh>
    <rPh sb="70" eb="72">
      <t>モウシコミ</t>
    </rPh>
    <rPh sb="72" eb="74">
      <t>フヨウ</t>
    </rPh>
    <rPh sb="75" eb="77">
      <t>サンカ</t>
    </rPh>
    <rPh sb="77" eb="79">
      <t>ジカン</t>
    </rPh>
    <rPh sb="80" eb="82">
      <t>センタク</t>
    </rPh>
    <rPh sb="82" eb="83">
      <t>カ</t>
    </rPh>
    <rPh sb="93" eb="95">
      <t>ヨボウ</t>
    </rPh>
    <rPh sb="95" eb="97">
      <t>タイケン</t>
    </rPh>
    <rPh sb="99" eb="101">
      <t>テイキ</t>
    </rPh>
    <rPh sb="101" eb="103">
      <t>カイサイ</t>
    </rPh>
    <rPh sb="105" eb="106">
      <t>ナド</t>
    </rPh>
    <phoneticPr fontId="1"/>
  </si>
  <si>
    <t>・【課題】「通いの場」の把握⇒【対応】電子申請システムの活用
・【課題】地域で体操等に自主的に取り組んでいる「通いの場」の担い手不足等
　　　⇒【対応】ボランティア（講師やサポーター）活動等を情報交換会にて案内
・【課題】新たな「通いの場」の創出⇒【対応】８年度に向けての検討　　等</t>
    <rPh sb="2" eb="4">
      <t>カダイ</t>
    </rPh>
    <rPh sb="6" eb="7">
      <t>カヨ</t>
    </rPh>
    <rPh sb="9" eb="10">
      <t>バ</t>
    </rPh>
    <rPh sb="12" eb="14">
      <t>ハアク</t>
    </rPh>
    <rPh sb="16" eb="18">
      <t>タイオウ</t>
    </rPh>
    <rPh sb="28" eb="30">
      <t>カツヨウ</t>
    </rPh>
    <rPh sb="33" eb="35">
      <t>カダイ</t>
    </rPh>
    <rPh sb="66" eb="67">
      <t>ナド</t>
    </rPh>
    <rPh sb="73" eb="75">
      <t>タイオウ</t>
    </rPh>
    <rPh sb="83" eb="85">
      <t>コウシ</t>
    </rPh>
    <rPh sb="92" eb="94">
      <t>カツドウ</t>
    </rPh>
    <rPh sb="94" eb="95">
      <t>ナド</t>
    </rPh>
    <rPh sb="96" eb="98">
      <t>ジョウホウ</t>
    </rPh>
    <rPh sb="98" eb="101">
      <t>コウカンカイ</t>
    </rPh>
    <rPh sb="103" eb="105">
      <t>アンナイ</t>
    </rPh>
    <rPh sb="108" eb="110">
      <t>カダイ</t>
    </rPh>
    <rPh sb="111" eb="112">
      <t>アラ</t>
    </rPh>
    <rPh sb="115" eb="116">
      <t>カヨ</t>
    </rPh>
    <rPh sb="118" eb="119">
      <t>バ</t>
    </rPh>
    <rPh sb="121" eb="123">
      <t>ソウシュツ</t>
    </rPh>
    <rPh sb="125" eb="127">
      <t>タイオウ</t>
    </rPh>
    <rPh sb="129" eb="131">
      <t>ネンド</t>
    </rPh>
    <rPh sb="132" eb="133">
      <t>ム</t>
    </rPh>
    <rPh sb="136" eb="138">
      <t>ケントウ</t>
    </rPh>
    <rPh sb="140" eb="141">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</si>
</sst>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0.5"/>
      <color theme="1"/>
      <name val="ＭＳ ゴシック"/>
      <family val="3"/>
      <charset val="128"/>
    </font>
    <font>
      <sz val="7"/>
      <color theme="1"/>
      <name val="Times New Roman"/>
      <family val="1"/>
    </font>
    <font>
      <sz val="10.5"/>
      <color theme="1"/>
      <name val="ＭＳ 明朝"/>
      <family val="1"/>
      <charset val="128"/>
    </font>
    <font>
      <sz val="10.5"/>
      <color theme="1"/>
      <name val="Wingdings"/>
      <charset val="2"/>
    </font>
    <font>
      <sz val="12"/>
      <color theme="1"/>
      <name val="ＭＳ ゴシック"/>
      <family val="3"/>
      <charset val="128"/>
    </font>
    <font>
      <sz val="12"/>
      <color theme="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10.5"/>
      <color theme="1"/>
      <name val="Times New Roman"/>
      <family val="1"/>
    </font>
    <font>
      <sz val="10.5"/>
      <color theme="1"/>
      <name val="ＭＳ ゴシック"/>
      <family val="1"/>
      <charset val="128"/>
    </font>
    <font>
      <sz val="11"/>
      <color theme="1"/>
      <name val="ＭＳ 明朝"/>
      <family val="1"/>
      <charset val="128"/>
    </font>
  </fonts>
  <fills count="4">
    <fill>
      <patternFill patternType="none"/>
    </fill>
    <fill>
      <patternFill patternType="gray125"/>
    </fill>
    <fill>
      <patternFill patternType="solid">
        <fgColor rgb="FFC2D69B"/>
        <bgColor indexed="64"/>
      </patternFill>
    </fill>
    <fill>
      <patternFill patternType="solid">
        <fgColor rgb="FFC5D69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s>
  <cellStyleXfs count="1">
    <xf numFmtId="0" fontId="0" fillId="0" borderId="0">
      <alignment vertical="center"/>
    </xf>
  </cellStyleXfs>
  <cellXfs count="60">
    <xf numFmtId="0" fontId="0" fillId="0" borderId="0" xfId="0">
      <alignmen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8" fillId="0" borderId="0" xfId="0" applyFont="1" applyFill="1" applyBorder="1" applyAlignment="1">
      <alignment horizontal="left" vertical="center"/>
    </xf>
    <xf numFmtId="0" fontId="9" fillId="0" borderId="0" xfId="0" applyFont="1">
      <alignment vertical="center"/>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5" fillId="0" borderId="2"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xf>
    <xf numFmtId="0" fontId="4" fillId="0" borderId="6" xfId="0" applyFont="1" applyBorder="1" applyAlignment="1">
      <alignment horizontal="left" vertical="center"/>
    </xf>
    <xf numFmtId="0" fontId="12" fillId="0" borderId="5" xfId="0" applyFont="1" applyBorder="1" applyAlignment="1">
      <alignment vertical="center"/>
    </xf>
    <xf numFmtId="0" fontId="12" fillId="0" borderId="0" xfId="0" applyFont="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4" xfId="0" applyFont="1" applyBorder="1" applyAlignment="1">
      <alignment vertical="center"/>
    </xf>
    <xf numFmtId="0" fontId="12" fillId="0" borderId="8" xfId="0" applyFont="1" applyBorder="1" applyAlignment="1">
      <alignment vertical="center"/>
    </xf>
    <xf numFmtId="0" fontId="2" fillId="2" borderId="1" xfId="0" applyFont="1" applyFill="1" applyBorder="1" applyAlignment="1">
      <alignment horizontal="left" vertical="center"/>
    </xf>
    <xf numFmtId="0" fontId="6" fillId="0" borderId="0" xfId="0" applyFont="1" applyAlignment="1">
      <alignment horizontal="center" vertical="center"/>
    </xf>
    <xf numFmtId="0" fontId="0" fillId="0" borderId="4" xfId="0" applyBorder="1" applyAlignment="1">
      <alignment horizontal="left" vertical="center"/>
    </xf>
    <xf numFmtId="0" fontId="2"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4" xfId="0" applyBorder="1" applyAlignment="1">
      <alignment horizontal="center" vertical="center"/>
    </xf>
    <xf numFmtId="0" fontId="2" fillId="0" borderId="11" xfId="0" quotePrefix="1" applyFont="1" applyBorder="1" applyAlignment="1">
      <alignment horizontal="left" vertical="center"/>
    </xf>
    <xf numFmtId="0" fontId="2" fillId="0" borderId="12" xfId="0" quotePrefix="1" applyFont="1" applyBorder="1" applyAlignment="1">
      <alignment horizontal="left" vertical="center"/>
    </xf>
    <xf numFmtId="0" fontId="2" fillId="0" borderId="13" xfId="0" quotePrefix="1" applyFont="1" applyBorder="1" applyAlignment="1">
      <alignment horizontal="left"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7"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4" fillId="0" borderId="1" xfId="0" applyFont="1" applyBorder="1" applyAlignment="1">
      <alignment horizontal="left" vertical="center" wrapText="1"/>
    </xf>
    <xf numFmtId="0" fontId="2"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5D6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238124</xdr:colOff>
      <xdr:row>7</xdr:row>
      <xdr:rowOff>19050</xdr:rowOff>
    </xdr:from>
    <xdr:to>
      <xdr:col>0</xdr:col>
      <xdr:colOff>533399</xdr:colOff>
      <xdr:row>32</xdr:row>
      <xdr:rowOff>0</xdr:rowOff>
    </xdr:to>
    <xdr:sp macro="" textlink="">
      <xdr:nvSpPr>
        <xdr:cNvPr id="3" name="山形 2">
          <a:extLst>
            <a:ext uri="{FF2B5EF4-FFF2-40B4-BE49-F238E27FC236}">
              <a16:creationId xmlns:a16="http://schemas.microsoft.com/office/drawing/2014/main" id="{00000000-0008-0000-0000-000003000000}"/>
            </a:ext>
          </a:extLst>
        </xdr:cNvPr>
        <xdr:cNvSpPr/>
      </xdr:nvSpPr>
      <xdr:spPr>
        <a:xfrm rot="5400000">
          <a:off x="-3433763" y="5072062"/>
          <a:ext cx="7639050" cy="295275"/>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114299</xdr:colOff>
      <xdr:row>16</xdr:row>
      <xdr:rowOff>0</xdr:rowOff>
    </xdr:from>
    <xdr:to>
      <xdr:col>0</xdr:col>
      <xdr:colOff>581025</xdr:colOff>
      <xdr:row>21</xdr:row>
      <xdr:rowOff>133349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4299" y="4295775"/>
          <a:ext cx="466726" cy="2362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t>ＰＬＡＮ　（　計　画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228596</xdr:colOff>
      <xdr:row>6</xdr:row>
      <xdr:rowOff>133350</xdr:rowOff>
    </xdr:from>
    <xdr:to>
      <xdr:col>0</xdr:col>
      <xdr:colOff>523871</xdr:colOff>
      <xdr:row>12</xdr:row>
      <xdr:rowOff>57150</xdr:rowOff>
    </xdr:to>
    <xdr:sp macro="" textlink="">
      <xdr:nvSpPr>
        <xdr:cNvPr id="2" name="山形 1">
          <a:extLst>
            <a:ext uri="{FF2B5EF4-FFF2-40B4-BE49-F238E27FC236}">
              <a16:creationId xmlns:a16="http://schemas.microsoft.com/office/drawing/2014/main" id="{00000000-0008-0000-0100-000002000000}"/>
            </a:ext>
          </a:extLst>
        </xdr:cNvPr>
        <xdr:cNvSpPr/>
      </xdr:nvSpPr>
      <xdr:spPr>
        <a:xfrm rot="5400000">
          <a:off x="-438154" y="1838325"/>
          <a:ext cx="1628775" cy="295275"/>
        </a:xfrm>
        <a:prstGeom prst="chevron">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228598</xdr:colOff>
      <xdr:row>12</xdr:row>
      <xdr:rowOff>9525</xdr:rowOff>
    </xdr:from>
    <xdr:to>
      <xdr:col>0</xdr:col>
      <xdr:colOff>523873</xdr:colOff>
      <xdr:row>30</xdr:row>
      <xdr:rowOff>19053</xdr:rowOff>
    </xdr:to>
    <xdr:sp macro="" textlink="">
      <xdr:nvSpPr>
        <xdr:cNvPr id="5" name="山形 4">
          <a:extLst>
            <a:ext uri="{FF2B5EF4-FFF2-40B4-BE49-F238E27FC236}">
              <a16:creationId xmlns:a16="http://schemas.microsoft.com/office/drawing/2014/main" id="{00000000-0008-0000-0100-000005000000}"/>
            </a:ext>
          </a:extLst>
        </xdr:cNvPr>
        <xdr:cNvSpPr/>
      </xdr:nvSpPr>
      <xdr:spPr>
        <a:xfrm rot="5400000">
          <a:off x="-1981203" y="4962526"/>
          <a:ext cx="4714878" cy="295275"/>
        </a:xfrm>
        <a:prstGeom prst="chevr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228598</xdr:colOff>
      <xdr:row>30</xdr:row>
      <xdr:rowOff>0</xdr:rowOff>
    </xdr:from>
    <xdr:to>
      <xdr:col>0</xdr:col>
      <xdr:colOff>523873</xdr:colOff>
      <xdr:row>35</xdr:row>
      <xdr:rowOff>0</xdr:rowOff>
    </xdr:to>
    <xdr:sp macro="" textlink="">
      <xdr:nvSpPr>
        <xdr:cNvPr id="6" name="山形 5">
          <a:extLst>
            <a:ext uri="{FF2B5EF4-FFF2-40B4-BE49-F238E27FC236}">
              <a16:creationId xmlns:a16="http://schemas.microsoft.com/office/drawing/2014/main" id="{00000000-0008-0000-0100-000006000000}"/>
            </a:ext>
          </a:extLst>
        </xdr:cNvPr>
        <xdr:cNvSpPr/>
      </xdr:nvSpPr>
      <xdr:spPr>
        <a:xfrm rot="5400000">
          <a:off x="-433389" y="8062912"/>
          <a:ext cx="1619250" cy="295275"/>
        </a:xfrm>
        <a:prstGeom prst="chevron">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104775</xdr:colOff>
      <xdr:row>7</xdr:row>
      <xdr:rowOff>104775</xdr:rowOff>
    </xdr:from>
    <xdr:to>
      <xdr:col>0</xdr:col>
      <xdr:colOff>571501</xdr:colOff>
      <xdr:row>16</xdr:row>
      <xdr:rowOff>247649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4775" y="1314450"/>
          <a:ext cx="466726" cy="2362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t>ＤＯ（　実　行　）</a:t>
          </a:r>
        </a:p>
      </xdr:txBody>
    </xdr:sp>
    <xdr:clientData/>
  </xdr:twoCellAnchor>
  <xdr:twoCellAnchor>
    <xdr:from>
      <xdr:col>0</xdr:col>
      <xdr:colOff>190500</xdr:colOff>
      <xdr:row>21</xdr:row>
      <xdr:rowOff>0</xdr:rowOff>
    </xdr:from>
    <xdr:to>
      <xdr:col>0</xdr:col>
      <xdr:colOff>657226</xdr:colOff>
      <xdr:row>30</xdr:row>
      <xdr:rowOff>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90500" y="4352925"/>
          <a:ext cx="466726" cy="2362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b"/>
        <a:lstStyle/>
        <a:p>
          <a:pPr algn="l"/>
          <a:r>
            <a:rPr kumimoji="1" lang="ja-JP" altLang="en-US" sz="1100" b="1"/>
            <a:t>ＣＨＥＣＫ（　評　価　）</a:t>
          </a:r>
        </a:p>
      </xdr:txBody>
    </xdr:sp>
    <xdr:clientData/>
  </xdr:twoCellAnchor>
  <xdr:twoCellAnchor>
    <xdr:from>
      <xdr:col>0</xdr:col>
      <xdr:colOff>104775</xdr:colOff>
      <xdr:row>30</xdr:row>
      <xdr:rowOff>19050</xdr:rowOff>
    </xdr:from>
    <xdr:to>
      <xdr:col>0</xdr:col>
      <xdr:colOff>571501</xdr:colOff>
      <xdr:row>39</xdr:row>
      <xdr:rowOff>114299</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04775" y="7467600"/>
          <a:ext cx="466726" cy="2362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t>ＡＣＴ（　改　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D1:AL32"/>
  <sheetViews>
    <sheetView tabSelected="1" view="pageBreakPreview" zoomScaleNormal="100" zoomScaleSheetLayoutView="100" workbookViewId="0">
      <selection activeCell="AD3" sqref="AD3:AL3"/>
    </sheetView>
  </sheetViews>
  <sheetFormatPr defaultRowHeight="13.2" x14ac:dyDescent="0.2"/>
  <cols>
    <col min="2" max="44" width="2.21875" customWidth="1"/>
  </cols>
  <sheetData>
    <row r="1" spans="4:38" ht="14.4" x14ac:dyDescent="0.2">
      <c r="D1" s="26" t="s">
        <v>0</v>
      </c>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3" spans="4:38" x14ac:dyDescent="0.2">
      <c r="Z3" s="27" t="s">
        <v>7</v>
      </c>
      <c r="AA3" s="27"/>
      <c r="AB3" s="27"/>
      <c r="AC3" s="27"/>
      <c r="AD3" s="33" t="s">
        <v>111</v>
      </c>
      <c r="AE3" s="33"/>
      <c r="AF3" s="33"/>
      <c r="AG3" s="33"/>
      <c r="AH3" s="33"/>
      <c r="AI3" s="33"/>
      <c r="AJ3" s="33"/>
      <c r="AK3" s="33"/>
      <c r="AL3" s="33"/>
    </row>
    <row r="5" spans="4:38" ht="21.9" customHeight="1" x14ac:dyDescent="0.2">
      <c r="D5" s="31" t="s">
        <v>1</v>
      </c>
      <c r="E5" s="31"/>
      <c r="F5" s="31"/>
      <c r="G5" s="31"/>
      <c r="H5" s="31"/>
      <c r="I5" s="31"/>
      <c r="J5" s="31"/>
      <c r="K5" s="32" t="s">
        <v>6</v>
      </c>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row>
    <row r="7" spans="4:38" ht="21.6" customHeight="1" x14ac:dyDescent="0.2">
      <c r="D7" s="25" t="s">
        <v>2</v>
      </c>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row>
    <row r="8" spans="4:38" ht="21.6" customHeight="1" x14ac:dyDescent="0.2">
      <c r="D8" s="28" t="s">
        <v>109</v>
      </c>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row>
    <row r="9" spans="4:38" ht="61.2" customHeight="1" x14ac:dyDescent="0.2">
      <c r="D9" s="29" t="s">
        <v>124</v>
      </c>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row>
    <row r="10" spans="4:38" ht="21" customHeight="1" x14ac:dyDescent="0.2">
      <c r="D10" s="34" t="s">
        <v>100</v>
      </c>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6"/>
    </row>
    <row r="11" spans="4:38" ht="61.2" customHeight="1" x14ac:dyDescent="0.2">
      <c r="D11" s="37" t="s">
        <v>112</v>
      </c>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9"/>
    </row>
    <row r="12" spans="4:38" ht="21.6" customHeight="1" x14ac:dyDescent="0.2">
      <c r="D12" s="25" t="s">
        <v>107</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row>
    <row r="13" spans="4:38" ht="21.6" customHeight="1" x14ac:dyDescent="0.2">
      <c r="D13" s="28" t="s">
        <v>109</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row>
    <row r="14" spans="4:38" ht="48.6" customHeight="1" x14ac:dyDescent="0.2">
      <c r="D14" s="29" t="s">
        <v>113</v>
      </c>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row>
    <row r="15" spans="4:38" ht="20.399999999999999" customHeight="1" x14ac:dyDescent="0.2">
      <c r="D15" s="34" t="s">
        <v>100</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6"/>
    </row>
    <row r="16" spans="4:38" ht="48.6" customHeight="1" x14ac:dyDescent="0.2">
      <c r="D16" s="37" t="s">
        <v>125</v>
      </c>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9"/>
    </row>
    <row r="17" spans="4:38" ht="18.899999999999999" customHeight="1" x14ac:dyDescent="0.2">
      <c r="D17" s="25" t="s">
        <v>3</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row>
    <row r="18" spans="4:38" ht="20.399999999999999" customHeight="1" x14ac:dyDescent="0.2">
      <c r="D18" s="28" t="s">
        <v>109</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4:38" ht="48" customHeight="1" x14ac:dyDescent="0.2">
      <c r="D19" s="29" t="s">
        <v>114</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row>
    <row r="20" spans="4:38" ht="20.399999999999999" customHeight="1" x14ac:dyDescent="0.2">
      <c r="D20" s="34" t="s">
        <v>100</v>
      </c>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6"/>
    </row>
    <row r="21" spans="4:38" ht="48.9" customHeight="1" x14ac:dyDescent="0.2">
      <c r="D21" s="37" t="s">
        <v>126</v>
      </c>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row>
    <row r="22" spans="4:38" ht="21.6" customHeight="1" x14ac:dyDescent="0.2">
      <c r="D22" s="25" t="s">
        <v>4</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row>
    <row r="23" spans="4:38" ht="21.6" customHeight="1" x14ac:dyDescent="0.2">
      <c r="D23" s="28" t="s">
        <v>109</v>
      </c>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row>
    <row r="24" spans="4:38" ht="20.100000000000001" customHeight="1" x14ac:dyDescent="0.2">
      <c r="D24" s="15" t="s">
        <v>5</v>
      </c>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row>
    <row r="25" spans="4:38" ht="18.600000000000001" customHeight="1" x14ac:dyDescent="0.2">
      <c r="D25" s="16" t="s">
        <v>123</v>
      </c>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1"/>
    </row>
    <row r="26" spans="4:38" ht="18.600000000000001" customHeight="1" x14ac:dyDescent="0.2">
      <c r="D26" s="16"/>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1"/>
    </row>
    <row r="27" spans="4:38" ht="30" customHeight="1" x14ac:dyDescent="0.2">
      <c r="D27" s="42"/>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4"/>
    </row>
    <row r="28" spans="4:38" ht="19.5" customHeight="1" x14ac:dyDescent="0.2">
      <c r="D28" s="34" t="s">
        <v>100</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6"/>
    </row>
    <row r="29" spans="4:38" ht="19.5" customHeight="1" x14ac:dyDescent="0.2">
      <c r="D29" s="15" t="s">
        <v>5</v>
      </c>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row>
    <row r="30" spans="4:38" ht="19.5" customHeight="1" x14ac:dyDescent="0.2">
      <c r="D30" s="16" t="s">
        <v>122</v>
      </c>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8"/>
    </row>
    <row r="31" spans="4:38" ht="19.5" customHeight="1" x14ac:dyDescent="0.2">
      <c r="D31" s="19"/>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1"/>
    </row>
    <row r="32" spans="4:38" ht="30" customHeight="1" x14ac:dyDescent="0.2">
      <c r="D32" s="22"/>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4"/>
    </row>
  </sheetData>
  <mergeCells count="27">
    <mergeCell ref="D9:AL9"/>
    <mergeCell ref="D10:AL10"/>
    <mergeCell ref="D11:AL11"/>
    <mergeCell ref="D15:AL15"/>
    <mergeCell ref="D28:AL28"/>
    <mergeCell ref="D13:AL13"/>
    <mergeCell ref="D14:AL14"/>
    <mergeCell ref="D21:AL21"/>
    <mergeCell ref="D25:AL27"/>
    <mergeCell ref="D16:AL16"/>
    <mergeCell ref="D20:AL20"/>
    <mergeCell ref="D29:AL29"/>
    <mergeCell ref="D30:AL32"/>
    <mergeCell ref="D17:AL17"/>
    <mergeCell ref="D1:AL1"/>
    <mergeCell ref="Z3:AC3"/>
    <mergeCell ref="D22:AL22"/>
    <mergeCell ref="D24:AL24"/>
    <mergeCell ref="D18:AL18"/>
    <mergeCell ref="D19:AL19"/>
    <mergeCell ref="D23:AL23"/>
    <mergeCell ref="D5:J5"/>
    <mergeCell ref="K5:AL5"/>
    <mergeCell ref="AD3:AL3"/>
    <mergeCell ref="D7:AL7"/>
    <mergeCell ref="D8:AL8"/>
    <mergeCell ref="D12:AL12"/>
  </mergeCells>
  <phoneticPr fontId="1"/>
  <pageMargins left="0.70866141732283472" right="0.70866141732283472" top="0.55118110236220474" bottom="0.55118110236220474" header="0.31496062992125984" footer="0.31496062992125984"/>
  <pageSetup paperSize="9" scale="95" orientation="portrait" r:id="rId1"/>
  <rowBreaks count="1" manualBreakCount="1">
    <brk id="32" min="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D1:AY35"/>
  <sheetViews>
    <sheetView view="pageBreakPreview" zoomScaleNormal="100" zoomScaleSheetLayoutView="100" workbookViewId="0">
      <selection activeCell="AC3" sqref="AC3:AL3"/>
    </sheetView>
  </sheetViews>
  <sheetFormatPr defaultRowHeight="13.2" x14ac:dyDescent="0.2"/>
  <cols>
    <col min="2" max="41" width="2.21875" customWidth="1"/>
    <col min="42" max="42" width="42.33203125" hidden="1" customWidth="1"/>
    <col min="43" max="45" width="0" hidden="1" customWidth="1"/>
    <col min="51" max="51" width="0" hidden="1" customWidth="1"/>
  </cols>
  <sheetData>
    <row r="1" spans="4:51" ht="14.4" x14ac:dyDescent="0.2">
      <c r="D1" s="53" t="s">
        <v>8</v>
      </c>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row>
    <row r="3" spans="4:51" x14ac:dyDescent="0.2">
      <c r="Y3" s="27" t="s">
        <v>7</v>
      </c>
      <c r="Z3" s="27"/>
      <c r="AA3" s="27"/>
      <c r="AB3" s="27"/>
      <c r="AC3" s="33" t="str">
        <f>'【予防等】表紙（フェイス）'!AD3</f>
        <v>長野市</v>
      </c>
      <c r="AD3" s="33"/>
      <c r="AE3" s="33"/>
      <c r="AF3" s="33"/>
      <c r="AG3" s="33"/>
      <c r="AH3" s="33"/>
      <c r="AI3" s="33"/>
      <c r="AJ3" s="33"/>
      <c r="AK3" s="33"/>
      <c r="AL3" s="33"/>
    </row>
    <row r="5" spans="4:51" ht="19.5" customHeight="1" x14ac:dyDescent="0.2">
      <c r="D5" s="31" t="s">
        <v>9</v>
      </c>
      <c r="E5" s="31"/>
      <c r="F5" s="31"/>
      <c r="G5" s="31"/>
      <c r="H5" s="31"/>
      <c r="I5" s="31"/>
      <c r="J5" s="31"/>
      <c r="K5" s="54" t="s">
        <v>108</v>
      </c>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4:51" ht="13.5" customHeight="1" x14ac:dyDescent="0.2"/>
    <row r="7" spans="4:51" ht="13.5" customHeight="1" x14ac:dyDescent="0.2">
      <c r="D7" s="55" t="s">
        <v>99</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row>
    <row r="8" spans="4:51" ht="21" customHeight="1" x14ac:dyDescent="0.2">
      <c r="D8" s="52" t="s">
        <v>10</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row>
    <row r="9" spans="4:51" ht="21" customHeight="1" x14ac:dyDescent="0.2">
      <c r="D9" s="28" t="s">
        <v>109</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row>
    <row r="10" spans="4:51" ht="51" customHeight="1" x14ac:dyDescent="0.2">
      <c r="D10" s="29" t="s">
        <v>115</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row>
    <row r="11" spans="4:51" ht="21" customHeight="1" x14ac:dyDescent="0.2">
      <c r="D11" s="34" t="s">
        <v>100</v>
      </c>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6"/>
    </row>
    <row r="12" spans="4:51" ht="51" customHeight="1" x14ac:dyDescent="0.2">
      <c r="D12" s="29" t="s">
        <v>127</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row>
    <row r="13" spans="4:51" ht="21.6" customHeight="1" x14ac:dyDescent="0.2">
      <c r="D13" s="31" t="s">
        <v>11</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P13" t="s">
        <v>19</v>
      </c>
      <c r="AR13" t="str">
        <f>AC3</f>
        <v>長野市</v>
      </c>
    </row>
    <row r="14" spans="4:51" ht="18" customHeight="1" x14ac:dyDescent="0.2">
      <c r="D14" s="28" t="s">
        <v>109</v>
      </c>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P14" s="1" t="s">
        <v>12</v>
      </c>
      <c r="AQ14" s="1" t="s">
        <v>17</v>
      </c>
      <c r="AR14" s="1" t="s">
        <v>20</v>
      </c>
      <c r="AS14" s="9" t="s">
        <v>97</v>
      </c>
      <c r="AY14" t="s">
        <v>104</v>
      </c>
    </row>
    <row r="15" spans="4:51" ht="18" customHeight="1" x14ac:dyDescent="0.2">
      <c r="D15" s="48" t="s">
        <v>101</v>
      </c>
      <c r="E15" s="49"/>
      <c r="F15" s="49"/>
      <c r="G15" s="49"/>
      <c r="H15" s="49"/>
      <c r="I15" s="13" t="s">
        <v>102</v>
      </c>
      <c r="J15" s="49" t="s">
        <v>116</v>
      </c>
      <c r="K15" s="49"/>
      <c r="L15" s="13" t="s">
        <v>103</v>
      </c>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4"/>
      <c r="AP15" s="50" t="s">
        <v>13</v>
      </c>
      <c r="AQ15" s="51">
        <f>VLOOKUP(AR13,予防ケア会議データ!B5:F67,2,FALSE)</f>
        <v>15</v>
      </c>
      <c r="AR15" s="51">
        <f>VLOOKUP(AR13,予防ケア会議データ!B5:F67,3,FALSE)</f>
        <v>0</v>
      </c>
      <c r="AS15" s="10" t="s">
        <v>98</v>
      </c>
      <c r="AY15" t="s">
        <v>105</v>
      </c>
    </row>
    <row r="16" spans="4:51" ht="18" customHeight="1" x14ac:dyDescent="0.2">
      <c r="D16" s="45" t="s">
        <v>18</v>
      </c>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7"/>
      <c r="AP16" s="50"/>
      <c r="AQ16" s="51"/>
      <c r="AR16" s="51"/>
      <c r="AY16" t="s">
        <v>106</v>
      </c>
    </row>
    <row r="17" spans="4:44" ht="45.9" customHeight="1" x14ac:dyDescent="0.2">
      <c r="D17" s="16" t="s">
        <v>117</v>
      </c>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1"/>
      <c r="AP17" s="2" t="s">
        <v>14</v>
      </c>
      <c r="AQ17" s="1">
        <f>VLOOKUP(AR13,予防ケア会議データ!B5:F67,4,FALSE)</f>
        <v>0</v>
      </c>
      <c r="AR17" s="1">
        <f>VLOOKUP(AR13,予防ケア会議データ!B5:F67,5,FALSE)</f>
        <v>0</v>
      </c>
    </row>
    <row r="18" spans="4:44" ht="20.399999999999999" customHeight="1" x14ac:dyDescent="0.2">
      <c r="D18" s="34" t="s">
        <v>100</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6"/>
      <c r="AP18" s="11"/>
      <c r="AQ18" s="12"/>
      <c r="AR18" s="12"/>
    </row>
    <row r="19" spans="4:44" ht="20.399999999999999" customHeight="1" x14ac:dyDescent="0.2">
      <c r="D19" s="48" t="s">
        <v>101</v>
      </c>
      <c r="E19" s="49"/>
      <c r="F19" s="49"/>
      <c r="G19" s="49"/>
      <c r="H19" s="49"/>
      <c r="I19" s="13" t="s">
        <v>102</v>
      </c>
      <c r="J19" s="49" t="s">
        <v>116</v>
      </c>
      <c r="K19" s="49"/>
      <c r="L19" s="13" t="s">
        <v>103</v>
      </c>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4"/>
      <c r="AP19" s="11"/>
      <c r="AQ19" s="12"/>
      <c r="AR19" s="12"/>
    </row>
    <row r="20" spans="4:44" ht="20.399999999999999" customHeight="1" x14ac:dyDescent="0.2">
      <c r="D20" s="45" t="s">
        <v>18</v>
      </c>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7"/>
      <c r="AP20" s="11"/>
      <c r="AQ20" s="12"/>
      <c r="AR20" s="12"/>
    </row>
    <row r="21" spans="4:44" ht="45.6" customHeight="1" x14ac:dyDescent="0.2">
      <c r="D21" s="16" t="s">
        <v>118</v>
      </c>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1"/>
      <c r="AP21" s="11"/>
      <c r="AQ21" s="12"/>
      <c r="AR21" s="12"/>
    </row>
    <row r="22" spans="4:44" ht="19.5" customHeight="1" x14ac:dyDescent="0.2">
      <c r="D22" s="31" t="s">
        <v>15</v>
      </c>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row>
    <row r="23" spans="4:44" ht="18" customHeight="1" x14ac:dyDescent="0.2">
      <c r="D23" s="28" t="s">
        <v>109</v>
      </c>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row>
    <row r="24" spans="4:44" ht="18" customHeight="1" x14ac:dyDescent="0.2">
      <c r="D24" s="48" t="s">
        <v>101</v>
      </c>
      <c r="E24" s="49"/>
      <c r="F24" s="49"/>
      <c r="G24" s="49"/>
      <c r="H24" s="49"/>
      <c r="I24" s="13" t="s">
        <v>102</v>
      </c>
      <c r="J24" s="49" t="s">
        <v>116</v>
      </c>
      <c r="K24" s="49"/>
      <c r="L24" s="13" t="s">
        <v>103</v>
      </c>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4"/>
    </row>
    <row r="25" spans="4:44" ht="18" customHeight="1" x14ac:dyDescent="0.2">
      <c r="D25" s="57" t="s">
        <v>21</v>
      </c>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row>
    <row r="26" spans="4:44" ht="69.599999999999994" customHeight="1" x14ac:dyDescent="0.2">
      <c r="D26" s="58" t="s">
        <v>119</v>
      </c>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row>
    <row r="27" spans="4:44" ht="20.100000000000001" customHeight="1" x14ac:dyDescent="0.2">
      <c r="D27" s="34" t="s">
        <v>100</v>
      </c>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6"/>
    </row>
    <row r="28" spans="4:44" ht="20.100000000000001" customHeight="1" x14ac:dyDescent="0.2">
      <c r="D28" s="48" t="s">
        <v>101</v>
      </c>
      <c r="E28" s="49"/>
      <c r="F28" s="49"/>
      <c r="G28" s="49"/>
      <c r="H28" s="49"/>
      <c r="I28" s="13" t="s">
        <v>102</v>
      </c>
      <c r="J28" s="49" t="s">
        <v>116</v>
      </c>
      <c r="K28" s="49"/>
      <c r="L28" s="13" t="s">
        <v>103</v>
      </c>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4"/>
    </row>
    <row r="29" spans="4:44" ht="20.100000000000001" customHeight="1" x14ac:dyDescent="0.2">
      <c r="D29" s="57" t="s">
        <v>21</v>
      </c>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row>
    <row r="30" spans="4:44" ht="44.4" customHeight="1" x14ac:dyDescent="0.2">
      <c r="D30" s="58" t="s">
        <v>120</v>
      </c>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row>
    <row r="31" spans="4:44" ht="18.600000000000001" customHeight="1" x14ac:dyDescent="0.2">
      <c r="D31" s="31" t="s">
        <v>16</v>
      </c>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row>
    <row r="32" spans="4:44" ht="20.100000000000001" customHeight="1" x14ac:dyDescent="0.2">
      <c r="D32" s="28" t="s">
        <v>110</v>
      </c>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row>
    <row r="33" spans="4:38" ht="61.2" customHeight="1" x14ac:dyDescent="0.2">
      <c r="D33" s="56" t="s">
        <v>128</v>
      </c>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row>
    <row r="34" spans="4:38" ht="18.899999999999999" customHeight="1" x14ac:dyDescent="0.2">
      <c r="D34" s="34" t="s">
        <v>100</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6"/>
    </row>
    <row r="35" spans="4:38" ht="61.2" customHeight="1" x14ac:dyDescent="0.2">
      <c r="D35" s="56" t="s">
        <v>121</v>
      </c>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row>
  </sheetData>
  <mergeCells count="41">
    <mergeCell ref="D35:AL35"/>
    <mergeCell ref="D34:AL34"/>
    <mergeCell ref="D23:AL23"/>
    <mergeCell ref="D25:AL25"/>
    <mergeCell ref="D26:AL26"/>
    <mergeCell ref="D27:AL27"/>
    <mergeCell ref="D29:AL29"/>
    <mergeCell ref="D30:AL30"/>
    <mergeCell ref="D31:AL31"/>
    <mergeCell ref="D32:AL32"/>
    <mergeCell ref="D33:AL33"/>
    <mergeCell ref="D24:H24"/>
    <mergeCell ref="J24:K24"/>
    <mergeCell ref="D28:H28"/>
    <mergeCell ref="J28:K28"/>
    <mergeCell ref="D8:AL8"/>
    <mergeCell ref="D1:AL1"/>
    <mergeCell ref="Y3:AB3"/>
    <mergeCell ref="D5:J5"/>
    <mergeCell ref="K5:AL5"/>
    <mergeCell ref="D7:AL7"/>
    <mergeCell ref="AC3:AL3"/>
    <mergeCell ref="D13:AL13"/>
    <mergeCell ref="D9:AL9"/>
    <mergeCell ref="D10:AL10"/>
    <mergeCell ref="D11:AL11"/>
    <mergeCell ref="D12:AL12"/>
    <mergeCell ref="D14:AL14"/>
    <mergeCell ref="AP15:AP16"/>
    <mergeCell ref="AQ15:AQ16"/>
    <mergeCell ref="AR15:AR16"/>
    <mergeCell ref="D16:AL16"/>
    <mergeCell ref="D15:H15"/>
    <mergeCell ref="J15:K15"/>
    <mergeCell ref="D17:AL17"/>
    <mergeCell ref="D22:AL22"/>
    <mergeCell ref="D18:AL18"/>
    <mergeCell ref="D20:AL20"/>
    <mergeCell ref="D21:AL21"/>
    <mergeCell ref="D19:H19"/>
    <mergeCell ref="J19:K19"/>
  </mergeCells>
  <phoneticPr fontId="1"/>
  <dataValidations count="1">
    <dataValidation type="list" allowBlank="1" showInputMessage="1" showErrorMessage="1" sqref="J15:K15 J19:K19 J24:K24 J28:K28">
      <formula1>$AY$14:$AY$16</formula1>
    </dataValidation>
  </dataValidations>
  <pageMargins left="0.70866141732283472" right="0.70866141732283472" top="0.55118110236220474" bottom="0.55118110236220474" header="0.31496062992125984" footer="0.31496062992125984"/>
  <pageSetup paperSize="9" scale="95"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A5" sqref="A5"/>
    </sheetView>
  </sheetViews>
  <sheetFormatPr defaultRowHeight="13.2" x14ac:dyDescent="0.2"/>
  <cols>
    <col min="1" max="1" width="31" customWidth="1"/>
    <col min="2" max="2" width="21.33203125" style="4" customWidth="1"/>
    <col min="3" max="3" width="40.21875" customWidth="1"/>
  </cols>
  <sheetData>
    <row r="1" spans="1:3" ht="24" customHeight="1" x14ac:dyDescent="0.2">
      <c r="A1" t="s">
        <v>96</v>
      </c>
    </row>
    <row r="2" spans="1:3" ht="24.75" customHeight="1" x14ac:dyDescent="0.2">
      <c r="A2" s="6" t="s">
        <v>87</v>
      </c>
      <c r="B2" s="6" t="s">
        <v>89</v>
      </c>
      <c r="C2" s="6" t="s">
        <v>88</v>
      </c>
    </row>
    <row r="3" spans="1:3" ht="31.5" customHeight="1" x14ac:dyDescent="0.2">
      <c r="A3" s="5" t="s">
        <v>90</v>
      </c>
      <c r="B3" s="6" t="s">
        <v>91</v>
      </c>
      <c r="C3" s="5" t="s">
        <v>92</v>
      </c>
    </row>
    <row r="4" spans="1:3" ht="40.5" customHeight="1" x14ac:dyDescent="0.2">
      <c r="A4" s="8" t="s">
        <v>93</v>
      </c>
      <c r="B4" s="7" t="s">
        <v>95</v>
      </c>
      <c r="C4" s="8" t="s">
        <v>94</v>
      </c>
    </row>
    <row r="5" spans="1:3" ht="20.100000000000001" customHeight="1" x14ac:dyDescent="0.2">
      <c r="A5" s="5"/>
      <c r="B5" s="6"/>
      <c r="C5" s="5"/>
    </row>
    <row r="6" spans="1:3" ht="20.100000000000001" customHeight="1" x14ac:dyDescent="0.2">
      <c r="A6" s="5"/>
      <c r="B6" s="6"/>
      <c r="C6" s="5"/>
    </row>
    <row r="7" spans="1:3" ht="20.100000000000001" customHeight="1" x14ac:dyDescent="0.2">
      <c r="A7" s="5"/>
      <c r="B7" s="6"/>
      <c r="C7" s="5"/>
    </row>
    <row r="8" spans="1:3" ht="20.100000000000001" customHeight="1" x14ac:dyDescent="0.2">
      <c r="A8" s="5"/>
      <c r="B8" s="6"/>
      <c r="C8" s="5"/>
    </row>
    <row r="9" spans="1:3" ht="20.100000000000001" customHeight="1" x14ac:dyDescent="0.2">
      <c r="A9" s="5"/>
      <c r="B9" s="6"/>
      <c r="C9" s="5"/>
    </row>
    <row r="10" spans="1:3" ht="20.100000000000001" customHeight="1" x14ac:dyDescent="0.2">
      <c r="A10" s="5"/>
      <c r="B10" s="6"/>
      <c r="C10" s="5"/>
    </row>
    <row r="11" spans="1:3" ht="20.100000000000001" customHeight="1" x14ac:dyDescent="0.2">
      <c r="A11" s="5"/>
      <c r="B11" s="6"/>
      <c r="C11" s="5"/>
    </row>
    <row r="12" spans="1:3" ht="20.100000000000001" customHeight="1" x14ac:dyDescent="0.2">
      <c r="A12" s="5"/>
      <c r="B12" s="6"/>
      <c r="C12" s="5"/>
    </row>
    <row r="13" spans="1:3" ht="20.100000000000001" customHeight="1" x14ac:dyDescent="0.2">
      <c r="A13" s="5"/>
      <c r="B13" s="6"/>
      <c r="C13" s="5"/>
    </row>
    <row r="14" spans="1:3" ht="20.100000000000001" customHeight="1" x14ac:dyDescent="0.2">
      <c r="A14" s="5"/>
      <c r="B14" s="6"/>
      <c r="C14" s="5"/>
    </row>
    <row r="15" spans="1:3" ht="20.100000000000001" customHeight="1" x14ac:dyDescent="0.2">
      <c r="A15" s="5"/>
      <c r="B15" s="6"/>
      <c r="C15" s="5"/>
    </row>
    <row r="16" spans="1:3" ht="20.100000000000001" customHeight="1" x14ac:dyDescent="0.2">
      <c r="A16" s="5"/>
      <c r="B16" s="6"/>
      <c r="C16" s="5"/>
    </row>
    <row r="17" spans="1:3" ht="20.100000000000001" customHeight="1" x14ac:dyDescent="0.2">
      <c r="A17" s="5"/>
      <c r="B17" s="6"/>
      <c r="C17" s="5"/>
    </row>
    <row r="18" spans="1:3" ht="20.100000000000001" customHeight="1" x14ac:dyDescent="0.2">
      <c r="A18" s="5"/>
      <c r="B18" s="6"/>
      <c r="C18" s="5"/>
    </row>
    <row r="19" spans="1:3" ht="20.100000000000001" customHeight="1" x14ac:dyDescent="0.2">
      <c r="A19" s="5"/>
      <c r="B19" s="6"/>
      <c r="C19" s="5"/>
    </row>
    <row r="20" spans="1:3" ht="20.100000000000001" customHeight="1" x14ac:dyDescent="0.2">
      <c r="A20" s="5"/>
      <c r="B20" s="6"/>
      <c r="C20" s="5"/>
    </row>
    <row r="21" spans="1:3" ht="20.100000000000001" customHeight="1" x14ac:dyDescent="0.2">
      <c r="A21" s="5"/>
      <c r="B21" s="6"/>
      <c r="C21" s="5"/>
    </row>
    <row r="22" spans="1:3" ht="20.100000000000001" customHeight="1" x14ac:dyDescent="0.2">
      <c r="A22" s="5"/>
      <c r="B22" s="6"/>
      <c r="C22" s="5"/>
    </row>
    <row r="23" spans="1:3" ht="20.100000000000001" customHeight="1" x14ac:dyDescent="0.2">
      <c r="A23" s="5"/>
      <c r="B23" s="6"/>
      <c r="C23" s="5"/>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10" workbookViewId="0">
      <selection activeCell="A5" sqref="A5"/>
    </sheetView>
  </sheetViews>
  <sheetFormatPr defaultRowHeight="13.2" x14ac:dyDescent="0.2"/>
  <cols>
    <col min="1" max="1" width="4.33203125" customWidth="1"/>
    <col min="2" max="2" width="18.109375" customWidth="1"/>
    <col min="3" max="6" width="13.6640625" customWidth="1"/>
  </cols>
  <sheetData>
    <row r="1" spans="1:6" x14ac:dyDescent="0.2">
      <c r="B1" s="59" t="s">
        <v>7</v>
      </c>
      <c r="C1" s="51" t="s">
        <v>12</v>
      </c>
      <c r="D1" s="51"/>
      <c r="E1" s="51"/>
      <c r="F1" s="51"/>
    </row>
    <row r="2" spans="1:6" ht="51.75" customHeight="1" x14ac:dyDescent="0.2">
      <c r="B2" s="59"/>
      <c r="C2" s="50" t="s">
        <v>13</v>
      </c>
      <c r="D2" s="50"/>
      <c r="E2" s="50" t="s">
        <v>14</v>
      </c>
      <c r="F2" s="50"/>
    </row>
    <row r="3" spans="1:6" ht="26.25" customHeight="1" x14ac:dyDescent="0.2">
      <c r="B3" s="59"/>
      <c r="C3" s="3" t="s">
        <v>85</v>
      </c>
      <c r="D3" s="3"/>
      <c r="E3" s="3" t="s">
        <v>86</v>
      </c>
      <c r="F3" s="3"/>
    </row>
    <row r="4" spans="1:6" x14ac:dyDescent="0.2">
      <c r="B4" s="59"/>
      <c r="C4" s="3" t="s">
        <v>17</v>
      </c>
      <c r="D4" s="3" t="s">
        <v>20</v>
      </c>
      <c r="E4" s="3" t="s">
        <v>17</v>
      </c>
      <c r="F4" s="3" t="s">
        <v>20</v>
      </c>
    </row>
    <row r="5" spans="1:6" x14ac:dyDescent="0.2">
      <c r="A5">
        <v>1</v>
      </c>
      <c r="B5" s="5" t="s">
        <v>22</v>
      </c>
      <c r="C5" s="5">
        <v>15</v>
      </c>
      <c r="D5" s="5"/>
      <c r="E5" s="5">
        <v>0</v>
      </c>
      <c r="F5" s="5"/>
    </row>
    <row r="6" spans="1:6" x14ac:dyDescent="0.2">
      <c r="A6">
        <v>2</v>
      </c>
      <c r="B6" s="5" t="s">
        <v>23</v>
      </c>
      <c r="C6" s="5">
        <v>5</v>
      </c>
      <c r="D6" s="5"/>
      <c r="E6" s="5">
        <v>11</v>
      </c>
      <c r="F6" s="5"/>
    </row>
    <row r="7" spans="1:6" x14ac:dyDescent="0.2">
      <c r="A7">
        <v>3</v>
      </c>
      <c r="B7" s="5" t="s">
        <v>24</v>
      </c>
      <c r="C7" s="5">
        <v>10</v>
      </c>
      <c r="D7" s="5"/>
      <c r="E7" s="5">
        <v>9</v>
      </c>
      <c r="F7" s="5"/>
    </row>
    <row r="8" spans="1:6" x14ac:dyDescent="0.2">
      <c r="A8">
        <v>4</v>
      </c>
      <c r="B8" s="5" t="s">
        <v>25</v>
      </c>
      <c r="C8" s="5">
        <v>5</v>
      </c>
      <c r="D8" s="5"/>
      <c r="E8" s="5">
        <v>0</v>
      </c>
      <c r="F8" s="5"/>
    </row>
    <row r="9" spans="1:6" x14ac:dyDescent="0.2">
      <c r="A9">
        <v>5</v>
      </c>
      <c r="B9" s="5" t="s">
        <v>26</v>
      </c>
      <c r="C9" s="5">
        <v>1</v>
      </c>
      <c r="D9" s="5"/>
      <c r="E9" s="5">
        <v>0</v>
      </c>
      <c r="F9" s="5"/>
    </row>
    <row r="10" spans="1:6" x14ac:dyDescent="0.2">
      <c r="A10">
        <v>6</v>
      </c>
      <c r="B10" s="5" t="s">
        <v>27</v>
      </c>
      <c r="C10" s="5">
        <v>1</v>
      </c>
      <c r="D10" s="5"/>
      <c r="E10" s="5">
        <v>0</v>
      </c>
      <c r="F10" s="5"/>
    </row>
    <row r="11" spans="1:6" x14ac:dyDescent="0.2">
      <c r="A11">
        <v>7</v>
      </c>
      <c r="B11" s="5" t="s">
        <v>28</v>
      </c>
      <c r="C11" s="5">
        <v>4</v>
      </c>
      <c r="D11" s="5"/>
      <c r="E11" s="5">
        <v>0</v>
      </c>
      <c r="F11" s="5"/>
    </row>
    <row r="12" spans="1:6" x14ac:dyDescent="0.2">
      <c r="A12">
        <v>8</v>
      </c>
      <c r="B12" s="5" t="s">
        <v>29</v>
      </c>
      <c r="C12" s="5">
        <v>1</v>
      </c>
      <c r="D12" s="5"/>
      <c r="E12" s="5">
        <v>1</v>
      </c>
      <c r="F12" s="5"/>
    </row>
    <row r="13" spans="1:6" x14ac:dyDescent="0.2">
      <c r="A13">
        <v>9</v>
      </c>
      <c r="B13" s="5" t="s">
        <v>30</v>
      </c>
      <c r="C13" s="5">
        <v>0</v>
      </c>
      <c r="D13" s="5"/>
      <c r="E13" s="5">
        <v>0</v>
      </c>
      <c r="F13" s="5"/>
    </row>
    <row r="14" spans="1:6" x14ac:dyDescent="0.2">
      <c r="A14">
        <v>10</v>
      </c>
      <c r="B14" s="5" t="s">
        <v>31</v>
      </c>
      <c r="C14" s="5">
        <v>1</v>
      </c>
      <c r="D14" s="5"/>
      <c r="E14" s="5">
        <v>0</v>
      </c>
      <c r="F14" s="5"/>
    </row>
    <row r="15" spans="1:6" x14ac:dyDescent="0.2">
      <c r="A15">
        <v>11</v>
      </c>
      <c r="B15" s="5" t="s">
        <v>32</v>
      </c>
      <c r="C15" s="5">
        <v>0</v>
      </c>
      <c r="D15" s="5"/>
      <c r="E15" s="5">
        <v>0</v>
      </c>
      <c r="F15" s="5"/>
    </row>
    <row r="16" spans="1:6" x14ac:dyDescent="0.2">
      <c r="A16">
        <v>12</v>
      </c>
      <c r="B16" s="5" t="s">
        <v>33</v>
      </c>
      <c r="C16" s="5">
        <v>3</v>
      </c>
      <c r="D16" s="5"/>
      <c r="E16" s="5">
        <v>1</v>
      </c>
      <c r="F16" s="5"/>
    </row>
    <row r="17" spans="1:6" x14ac:dyDescent="0.2">
      <c r="A17">
        <v>13</v>
      </c>
      <c r="B17" s="5" t="s">
        <v>34</v>
      </c>
      <c r="C17" s="5">
        <v>5</v>
      </c>
      <c r="D17" s="5"/>
      <c r="E17" s="5">
        <v>0</v>
      </c>
      <c r="F17" s="5"/>
    </row>
    <row r="18" spans="1:6" x14ac:dyDescent="0.2">
      <c r="A18">
        <v>14</v>
      </c>
      <c r="B18" s="5" t="s">
        <v>35</v>
      </c>
      <c r="C18" s="5">
        <v>0</v>
      </c>
      <c r="D18" s="5"/>
      <c r="E18" s="5">
        <v>0</v>
      </c>
      <c r="F18" s="5"/>
    </row>
    <row r="19" spans="1:6" x14ac:dyDescent="0.2">
      <c r="A19">
        <v>15</v>
      </c>
      <c r="B19" s="5" t="s">
        <v>36</v>
      </c>
      <c r="C19" s="5">
        <v>5</v>
      </c>
      <c r="D19" s="5"/>
      <c r="E19" s="5">
        <v>0</v>
      </c>
      <c r="F19" s="5"/>
    </row>
    <row r="20" spans="1:6" x14ac:dyDescent="0.2">
      <c r="A20">
        <v>16</v>
      </c>
      <c r="B20" s="5" t="s">
        <v>37</v>
      </c>
      <c r="C20" s="5">
        <v>1</v>
      </c>
      <c r="D20" s="5"/>
      <c r="E20" s="5">
        <v>1</v>
      </c>
      <c r="F20" s="5"/>
    </row>
    <row r="21" spans="1:6" x14ac:dyDescent="0.2">
      <c r="A21">
        <v>17</v>
      </c>
      <c r="B21" s="5" t="s">
        <v>38</v>
      </c>
      <c r="C21" s="5">
        <v>1</v>
      </c>
      <c r="D21" s="5"/>
      <c r="E21" s="5">
        <v>0</v>
      </c>
      <c r="F21" s="5"/>
    </row>
    <row r="22" spans="1:6" x14ac:dyDescent="0.2">
      <c r="A22">
        <v>18</v>
      </c>
      <c r="B22" s="5" t="s">
        <v>39</v>
      </c>
      <c r="C22" s="5">
        <v>1</v>
      </c>
      <c r="D22" s="5"/>
      <c r="E22" s="5">
        <v>0</v>
      </c>
      <c r="F22" s="5"/>
    </row>
    <row r="23" spans="1:6" x14ac:dyDescent="0.2">
      <c r="A23">
        <v>19</v>
      </c>
      <c r="B23" s="5" t="s">
        <v>40</v>
      </c>
      <c r="C23" s="5">
        <v>1</v>
      </c>
      <c r="D23" s="5"/>
      <c r="E23" s="5">
        <v>0</v>
      </c>
      <c r="F23" s="5"/>
    </row>
    <row r="24" spans="1:6" x14ac:dyDescent="0.2">
      <c r="A24">
        <v>20</v>
      </c>
      <c r="B24" s="5" t="s">
        <v>41</v>
      </c>
      <c r="C24" s="5">
        <v>1</v>
      </c>
      <c r="D24" s="5"/>
      <c r="E24" s="5">
        <v>0</v>
      </c>
      <c r="F24" s="5"/>
    </row>
    <row r="25" spans="1:6" x14ac:dyDescent="0.2">
      <c r="A25">
        <v>21</v>
      </c>
      <c r="B25" s="5" t="s">
        <v>42</v>
      </c>
      <c r="C25" s="5">
        <v>1</v>
      </c>
      <c r="D25" s="5"/>
      <c r="E25" s="5">
        <v>0</v>
      </c>
      <c r="F25" s="5"/>
    </row>
    <row r="26" spans="1:6" x14ac:dyDescent="0.2">
      <c r="A26">
        <v>22</v>
      </c>
      <c r="B26" s="5" t="s">
        <v>43</v>
      </c>
      <c r="C26" s="5">
        <v>1</v>
      </c>
      <c r="D26" s="5"/>
      <c r="E26" s="5">
        <v>0</v>
      </c>
      <c r="F26" s="5"/>
    </row>
    <row r="27" spans="1:6" x14ac:dyDescent="0.2">
      <c r="A27">
        <v>23</v>
      </c>
      <c r="B27" s="5" t="s">
        <v>44</v>
      </c>
      <c r="C27" s="5">
        <v>1</v>
      </c>
      <c r="D27" s="5"/>
      <c r="E27" s="5">
        <v>1</v>
      </c>
      <c r="F27" s="5"/>
    </row>
    <row r="28" spans="1:6" x14ac:dyDescent="0.2">
      <c r="A28">
        <v>24</v>
      </c>
      <c r="B28" s="5" t="s">
        <v>45</v>
      </c>
      <c r="C28" s="5">
        <v>1</v>
      </c>
      <c r="D28" s="5"/>
      <c r="E28" s="5">
        <v>1</v>
      </c>
      <c r="F28" s="5"/>
    </row>
    <row r="29" spans="1:6" x14ac:dyDescent="0.2">
      <c r="A29">
        <v>25</v>
      </c>
      <c r="B29" s="5" t="s">
        <v>46</v>
      </c>
      <c r="C29" s="5">
        <v>1</v>
      </c>
      <c r="D29" s="5"/>
      <c r="E29" s="5">
        <v>0</v>
      </c>
      <c r="F29" s="5"/>
    </row>
    <row r="30" spans="1:6" x14ac:dyDescent="0.2">
      <c r="A30">
        <v>26</v>
      </c>
      <c r="B30" s="5" t="s">
        <v>47</v>
      </c>
      <c r="C30" s="5">
        <v>0</v>
      </c>
      <c r="D30" s="5"/>
      <c r="E30" s="5">
        <v>1</v>
      </c>
      <c r="F30" s="5"/>
    </row>
    <row r="31" spans="1:6" x14ac:dyDescent="0.2">
      <c r="A31">
        <v>27</v>
      </c>
      <c r="B31" s="5" t="s">
        <v>48</v>
      </c>
      <c r="C31" s="5">
        <v>1</v>
      </c>
      <c r="D31" s="5"/>
      <c r="E31" s="5">
        <v>0</v>
      </c>
      <c r="F31" s="5"/>
    </row>
    <row r="32" spans="1:6" x14ac:dyDescent="0.2">
      <c r="A32">
        <v>28</v>
      </c>
      <c r="B32" s="5" t="s">
        <v>49</v>
      </c>
      <c r="C32" s="5">
        <v>1</v>
      </c>
      <c r="D32" s="5"/>
      <c r="E32" s="5">
        <v>1</v>
      </c>
      <c r="F32" s="5"/>
    </row>
    <row r="33" spans="1:6" x14ac:dyDescent="0.2">
      <c r="A33">
        <v>29</v>
      </c>
      <c r="B33" s="5" t="s">
        <v>50</v>
      </c>
      <c r="C33" s="5">
        <v>1</v>
      </c>
      <c r="D33" s="5"/>
      <c r="E33" s="5">
        <v>0</v>
      </c>
      <c r="F33" s="5"/>
    </row>
    <row r="34" spans="1:6" x14ac:dyDescent="0.2">
      <c r="A34">
        <v>30</v>
      </c>
      <c r="B34" s="5" t="s">
        <v>51</v>
      </c>
      <c r="C34" s="5">
        <v>0</v>
      </c>
      <c r="D34" s="5"/>
      <c r="E34" s="5">
        <v>0</v>
      </c>
      <c r="F34" s="5"/>
    </row>
    <row r="35" spans="1:6" x14ac:dyDescent="0.2">
      <c r="A35">
        <v>31</v>
      </c>
      <c r="B35" s="5" t="s">
        <v>52</v>
      </c>
      <c r="C35" s="5">
        <v>1</v>
      </c>
      <c r="D35" s="5"/>
      <c r="E35" s="5">
        <v>0</v>
      </c>
      <c r="F35" s="5"/>
    </row>
    <row r="36" spans="1:6" x14ac:dyDescent="0.2">
      <c r="A36">
        <v>32</v>
      </c>
      <c r="B36" s="5" t="s">
        <v>53</v>
      </c>
      <c r="C36" s="5">
        <v>0</v>
      </c>
      <c r="D36" s="5"/>
      <c r="E36" s="5">
        <v>0</v>
      </c>
      <c r="F36" s="5"/>
    </row>
    <row r="37" spans="1:6" x14ac:dyDescent="0.2">
      <c r="A37">
        <v>33</v>
      </c>
      <c r="B37" s="5" t="s">
        <v>54</v>
      </c>
      <c r="C37" s="5">
        <v>1</v>
      </c>
      <c r="D37" s="5"/>
      <c r="E37" s="5">
        <v>0</v>
      </c>
      <c r="F37" s="5"/>
    </row>
    <row r="38" spans="1:6" x14ac:dyDescent="0.2">
      <c r="A38">
        <v>34</v>
      </c>
      <c r="B38" s="5" t="s">
        <v>55</v>
      </c>
      <c r="C38" s="5">
        <v>1</v>
      </c>
      <c r="D38" s="5"/>
      <c r="E38" s="5">
        <v>1</v>
      </c>
      <c r="F38" s="5"/>
    </row>
    <row r="39" spans="1:6" x14ac:dyDescent="0.2">
      <c r="A39">
        <v>35</v>
      </c>
      <c r="B39" s="5" t="s">
        <v>56</v>
      </c>
      <c r="C39" s="5">
        <v>1</v>
      </c>
      <c r="D39" s="5"/>
      <c r="E39" s="5">
        <v>0</v>
      </c>
      <c r="F39" s="5"/>
    </row>
    <row r="40" spans="1:6" x14ac:dyDescent="0.2">
      <c r="A40">
        <v>36</v>
      </c>
      <c r="B40" s="5" t="s">
        <v>57</v>
      </c>
      <c r="C40" s="5">
        <v>0</v>
      </c>
      <c r="D40" s="5"/>
      <c r="E40" s="5">
        <v>1</v>
      </c>
      <c r="F40" s="5"/>
    </row>
    <row r="41" spans="1:6" x14ac:dyDescent="0.2">
      <c r="A41">
        <v>37</v>
      </c>
      <c r="B41" s="5" t="s">
        <v>58</v>
      </c>
      <c r="C41" s="5">
        <v>1</v>
      </c>
      <c r="D41" s="5"/>
      <c r="E41" s="5">
        <v>0</v>
      </c>
      <c r="F41" s="5"/>
    </row>
    <row r="42" spans="1:6" x14ac:dyDescent="0.2">
      <c r="A42">
        <v>38</v>
      </c>
      <c r="B42" s="5" t="s">
        <v>59</v>
      </c>
      <c r="C42" s="5">
        <v>1</v>
      </c>
      <c r="D42" s="5"/>
      <c r="E42" s="5">
        <v>0</v>
      </c>
      <c r="F42" s="5"/>
    </row>
    <row r="43" spans="1:6" x14ac:dyDescent="0.2">
      <c r="A43">
        <v>39</v>
      </c>
      <c r="B43" s="5" t="s">
        <v>60</v>
      </c>
      <c r="C43" s="5">
        <v>0</v>
      </c>
      <c r="D43" s="5"/>
      <c r="E43" s="5">
        <v>0</v>
      </c>
      <c r="F43" s="5"/>
    </row>
    <row r="44" spans="1:6" x14ac:dyDescent="0.2">
      <c r="A44">
        <v>40</v>
      </c>
      <c r="B44" s="5" t="s">
        <v>61</v>
      </c>
      <c r="C44" s="5">
        <v>1</v>
      </c>
      <c r="D44" s="5"/>
      <c r="E44" s="5">
        <v>0</v>
      </c>
      <c r="F44" s="5"/>
    </row>
    <row r="45" spans="1:6" x14ac:dyDescent="0.2">
      <c r="A45">
        <v>41</v>
      </c>
      <c r="B45" s="5" t="s">
        <v>62</v>
      </c>
      <c r="C45" s="5">
        <v>0</v>
      </c>
      <c r="D45" s="5"/>
      <c r="E45" s="5">
        <v>0</v>
      </c>
      <c r="F45" s="5"/>
    </row>
    <row r="46" spans="1:6" x14ac:dyDescent="0.2">
      <c r="A46">
        <v>42</v>
      </c>
      <c r="B46" s="5" t="s">
        <v>63</v>
      </c>
      <c r="C46" s="5">
        <v>0</v>
      </c>
      <c r="D46" s="5"/>
      <c r="E46" s="5">
        <v>0</v>
      </c>
      <c r="F46" s="5"/>
    </row>
    <row r="47" spans="1:6" x14ac:dyDescent="0.2">
      <c r="A47">
        <v>43</v>
      </c>
      <c r="B47" s="5" t="s">
        <v>64</v>
      </c>
      <c r="C47" s="5">
        <v>1</v>
      </c>
      <c r="D47" s="5"/>
      <c r="E47" s="5">
        <v>0</v>
      </c>
      <c r="F47" s="5"/>
    </row>
    <row r="48" spans="1:6" x14ac:dyDescent="0.2">
      <c r="A48">
        <v>44</v>
      </c>
      <c r="B48" s="5" t="s">
        <v>65</v>
      </c>
      <c r="C48" s="5">
        <v>0</v>
      </c>
      <c r="D48" s="5"/>
      <c r="E48" s="5">
        <v>1</v>
      </c>
      <c r="F48" s="5"/>
    </row>
    <row r="49" spans="1:6" x14ac:dyDescent="0.2">
      <c r="A49">
        <v>45</v>
      </c>
      <c r="B49" s="5" t="s">
        <v>66</v>
      </c>
      <c r="C49" s="5">
        <v>0</v>
      </c>
      <c r="D49" s="5"/>
      <c r="E49" s="5">
        <v>0</v>
      </c>
      <c r="F49" s="5"/>
    </row>
    <row r="50" spans="1:6" x14ac:dyDescent="0.2">
      <c r="A50">
        <v>46</v>
      </c>
      <c r="B50" s="5" t="s">
        <v>67</v>
      </c>
      <c r="C50" s="5">
        <v>1</v>
      </c>
      <c r="D50" s="5"/>
      <c r="E50" s="5">
        <v>0</v>
      </c>
      <c r="F50" s="5"/>
    </row>
    <row r="51" spans="1:6" x14ac:dyDescent="0.2">
      <c r="A51">
        <v>47</v>
      </c>
      <c r="B51" s="5" t="s">
        <v>68</v>
      </c>
      <c r="C51" s="5">
        <v>1</v>
      </c>
      <c r="D51" s="5"/>
      <c r="E51" s="5">
        <v>1</v>
      </c>
      <c r="F51" s="5"/>
    </row>
    <row r="52" spans="1:6" x14ac:dyDescent="0.2">
      <c r="A52">
        <v>48</v>
      </c>
      <c r="B52" s="5" t="s">
        <v>69</v>
      </c>
      <c r="C52" s="5">
        <v>1</v>
      </c>
      <c r="D52" s="5"/>
      <c r="E52" s="5">
        <v>0</v>
      </c>
      <c r="F52" s="5"/>
    </row>
    <row r="53" spans="1:6" x14ac:dyDescent="0.2">
      <c r="A53">
        <v>49</v>
      </c>
      <c r="B53" s="5" t="s">
        <v>70</v>
      </c>
      <c r="C53" s="5">
        <v>1</v>
      </c>
      <c r="D53" s="5"/>
      <c r="E53" s="5">
        <v>0</v>
      </c>
      <c r="F53" s="5"/>
    </row>
    <row r="54" spans="1:6" x14ac:dyDescent="0.2">
      <c r="A54">
        <v>50</v>
      </c>
      <c r="B54" s="5" t="s">
        <v>71</v>
      </c>
      <c r="C54" s="5">
        <v>1</v>
      </c>
      <c r="D54" s="5"/>
      <c r="E54" s="5">
        <v>0</v>
      </c>
      <c r="F54" s="5"/>
    </row>
    <row r="55" spans="1:6" x14ac:dyDescent="0.2">
      <c r="A55">
        <v>51</v>
      </c>
      <c r="B55" s="5" t="s">
        <v>72</v>
      </c>
      <c r="C55" s="5">
        <v>1</v>
      </c>
      <c r="D55" s="5"/>
      <c r="E55" s="5">
        <v>0</v>
      </c>
      <c r="F55" s="5"/>
    </row>
    <row r="56" spans="1:6" x14ac:dyDescent="0.2">
      <c r="A56">
        <v>52</v>
      </c>
      <c r="B56" s="5" t="s">
        <v>73</v>
      </c>
      <c r="C56" s="5">
        <v>1</v>
      </c>
      <c r="D56" s="5"/>
      <c r="E56" s="5">
        <v>0</v>
      </c>
      <c r="F56" s="5"/>
    </row>
    <row r="57" spans="1:6" x14ac:dyDescent="0.2">
      <c r="A57">
        <v>53</v>
      </c>
      <c r="B57" s="5" t="s">
        <v>74</v>
      </c>
      <c r="C57" s="5">
        <v>0</v>
      </c>
      <c r="D57" s="5"/>
      <c r="E57" s="5">
        <v>0</v>
      </c>
      <c r="F57" s="5"/>
    </row>
    <row r="58" spans="1:6" x14ac:dyDescent="0.2">
      <c r="A58">
        <v>54</v>
      </c>
      <c r="B58" s="5" t="s">
        <v>75</v>
      </c>
      <c r="C58" s="5">
        <v>1</v>
      </c>
      <c r="D58" s="5"/>
      <c r="E58" s="5">
        <v>0</v>
      </c>
      <c r="F58" s="5"/>
    </row>
    <row r="59" spans="1:6" x14ac:dyDescent="0.2">
      <c r="A59">
        <v>55</v>
      </c>
      <c r="B59" s="5" t="s">
        <v>76</v>
      </c>
      <c r="C59" s="5">
        <v>1</v>
      </c>
      <c r="D59" s="5"/>
      <c r="E59" s="5">
        <v>0</v>
      </c>
      <c r="F59" s="5"/>
    </row>
    <row r="60" spans="1:6" x14ac:dyDescent="0.2">
      <c r="A60">
        <v>56</v>
      </c>
      <c r="B60" s="5" t="s">
        <v>77</v>
      </c>
      <c r="C60" s="5">
        <v>0</v>
      </c>
      <c r="D60" s="5"/>
      <c r="E60" s="5">
        <v>0</v>
      </c>
      <c r="F60" s="5"/>
    </row>
    <row r="61" spans="1:6" x14ac:dyDescent="0.2">
      <c r="A61">
        <v>57</v>
      </c>
      <c r="B61" s="5" t="s">
        <v>78</v>
      </c>
      <c r="C61" s="5">
        <v>1</v>
      </c>
      <c r="D61" s="5"/>
      <c r="E61" s="5">
        <v>1</v>
      </c>
      <c r="F61" s="5"/>
    </row>
    <row r="62" spans="1:6" x14ac:dyDescent="0.2">
      <c r="A62">
        <v>58</v>
      </c>
      <c r="B62" s="5" t="s">
        <v>79</v>
      </c>
      <c r="C62" s="5">
        <v>1</v>
      </c>
      <c r="D62" s="5"/>
      <c r="E62" s="5">
        <v>0</v>
      </c>
      <c r="F62" s="5"/>
    </row>
    <row r="63" spans="1:6" x14ac:dyDescent="0.2">
      <c r="A63">
        <v>59</v>
      </c>
      <c r="B63" s="5" t="s">
        <v>80</v>
      </c>
      <c r="C63" s="5">
        <v>0</v>
      </c>
      <c r="D63" s="5"/>
      <c r="E63" s="5">
        <v>0</v>
      </c>
      <c r="F63" s="5"/>
    </row>
    <row r="64" spans="1:6" x14ac:dyDescent="0.2">
      <c r="A64">
        <v>60</v>
      </c>
      <c r="B64" s="5" t="s">
        <v>81</v>
      </c>
      <c r="C64" s="5">
        <v>0</v>
      </c>
      <c r="D64" s="5"/>
      <c r="E64" s="5">
        <v>0</v>
      </c>
      <c r="F64" s="5"/>
    </row>
    <row r="65" spans="1:6" x14ac:dyDescent="0.2">
      <c r="A65">
        <v>61</v>
      </c>
      <c r="B65" s="5" t="s">
        <v>82</v>
      </c>
      <c r="C65" s="5">
        <v>6</v>
      </c>
      <c r="D65" s="5"/>
      <c r="E65" s="5">
        <v>6</v>
      </c>
      <c r="F65" s="5"/>
    </row>
    <row r="66" spans="1:6" x14ac:dyDescent="0.2">
      <c r="A66">
        <v>62</v>
      </c>
      <c r="B66" s="5" t="s">
        <v>83</v>
      </c>
      <c r="C66" s="5">
        <v>5</v>
      </c>
      <c r="D66" s="5"/>
      <c r="E66" s="5">
        <v>0</v>
      </c>
      <c r="F66" s="5"/>
    </row>
    <row r="67" spans="1:6" x14ac:dyDescent="0.2">
      <c r="A67">
        <v>63</v>
      </c>
      <c r="B67" s="5" t="s">
        <v>84</v>
      </c>
      <c r="C67" s="5">
        <v>3</v>
      </c>
      <c r="D67" s="5"/>
      <c r="E67" s="5">
        <v>1</v>
      </c>
      <c r="F67" s="5"/>
    </row>
    <row r="68" spans="1:6" x14ac:dyDescent="0.2">
      <c r="C68">
        <f>SUM(C5:C67)</f>
        <v>102</v>
      </c>
      <c r="E68">
        <f>SUM(E5:E67)</f>
        <v>39</v>
      </c>
    </row>
  </sheetData>
  <mergeCells count="4">
    <mergeCell ref="C2:D2"/>
    <mergeCell ref="E2:F2"/>
    <mergeCell ref="C1:F1"/>
    <mergeCell ref="B1:B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【予防等】表紙（フェイス）</vt:lpstr>
      <vt:lpstr>【予防等】R６自己評価</vt:lpstr>
      <vt:lpstr>県事業一覧</vt:lpstr>
      <vt:lpstr>予防ケア会議データ</vt:lpstr>
      <vt:lpstr>【予防等】R６自己評価!Print_Area</vt:lpstr>
      <vt:lpstr>'【予防等】表紙（フェイス）'!Print_Area</vt:lpstr>
      <vt:lpstr>【予防等】R６自己評価!Print_Titles</vt:lpstr>
      <vt:lpstr>'【予防等】表紙（フェイス）'!Print_Titles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00053545</cp:lastModifiedBy>
  <cp:lastPrinted>2025-06-02T07:52:16Z</cp:lastPrinted>
  <dcterms:created xsi:type="dcterms:W3CDTF">2018-10-29T07:50:53Z</dcterms:created>
  <dcterms:modified xsi:type="dcterms:W3CDTF">2025-06-05T09:25:42Z</dcterms:modified>
</cp:coreProperties>
</file>