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1500介護保険課$\◆50事業計画\◆00事業計画全般\◆25事業実績分析報告書\【事業計画進捗管理】\R8\【8.6.1〆】（長野県施行）令和７年度 介護保険事業計画に記載した「自立支援、介護予防又は重度化防止及び介護給付の適正化に関する取組と目標」の報告について（依頼）\ホームページ用\"/>
    </mc:Choice>
  </mc:AlternateContent>
  <xr:revisionPtr revIDLastSave="0" documentId="8_{C7E72E7E-6FF7-466E-B685-92E6E6A36EC2}" xr6:coauthVersionLast="47" xr6:coauthVersionMax="47" xr10:uidLastSave="{00000000-0000-0000-0000-000000000000}"/>
  <bookViews>
    <workbookView xWindow="-108" yWindow="-108" windowWidth="23256" windowHeight="12456" xr2:uid="{00000000-000D-0000-FFFF-FFFF00000000}"/>
  </bookViews>
  <sheets>
    <sheet name="【予防等】表紙（フェイス）" sheetId="1" r:id="rId1"/>
    <sheet name="【予防等】R7自己評価" sheetId="4" r:id="rId2"/>
    <sheet name="県事業一覧" sheetId="6" state="hidden" r:id="rId3"/>
    <sheet name="予防ケア会議データ" sheetId="5" state="hidden" r:id="rId4"/>
  </sheets>
  <definedNames>
    <definedName name="_xlnm.Print_Area" localSheetId="1">【予防等】R7自己評価!$B$1:$AN$35</definedName>
    <definedName name="_xlnm.Print_Area" localSheetId="0">'【予防等】表紙（フェイス）'!$B$1:$AN$32</definedName>
    <definedName name="_xlnm.Print_Titles" localSheetId="1">【予防等】R7自己評価!$2:$4</definedName>
    <definedName name="_xlnm.Print_Titles" localSheetId="0">'【予防等】表紙（フェイス）'!$2:$3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4" l="1"/>
  <c r="E68" i="5" l="1"/>
  <c r="C68" i="5" l="1"/>
  <c r="AR13" i="4" l="1"/>
  <c r="AR15" i="4" l="1"/>
  <c r="AQ17" i="4"/>
  <c r="AQ15" i="4"/>
  <c r="AR17" i="4"/>
</calcChain>
</file>

<file path=xl/sharedStrings.xml><?xml version="1.0" encoding="utf-8"?>
<sst xmlns="http://schemas.openxmlformats.org/spreadsheetml/2006/main" count="166" uniqueCount="130">
  <si>
    <t>取組と目標に対する自己評価シート（フェイスシート）</t>
  </si>
  <si>
    <t>１　タイトル</t>
  </si>
  <si>
    <t>２　現状と課題</t>
  </si>
  <si>
    <t>４　目標（事業内容、指標等）</t>
  </si>
  <si>
    <t>５　目標の評価方法</t>
  </si>
  <si>
    <r>
      <t>l</t>
    </r>
    <r>
      <rPr>
        <sz val="7"/>
        <color theme="1"/>
        <rFont val="Times New Roman"/>
        <family val="1"/>
      </rPr>
      <t xml:space="preserve">  </t>
    </r>
    <r>
      <rPr>
        <sz val="10.5"/>
        <color theme="1"/>
        <rFont val="ＭＳ ゴシック"/>
        <family val="3"/>
        <charset val="128"/>
      </rPr>
      <t>評価の方法</t>
    </r>
  </si>
  <si>
    <t>　高齢者の自立支援、介護予防・重度化防止の推進</t>
    <phoneticPr fontId="1"/>
  </si>
  <si>
    <t>保険者名</t>
    <rPh sb="0" eb="3">
      <t>ホケンシャ</t>
    </rPh>
    <rPh sb="3" eb="4">
      <t>メイ</t>
    </rPh>
    <phoneticPr fontId="1"/>
  </si>
  <si>
    <t>取組と目標に対する自己評価シート</t>
    <rPh sb="0" eb="2">
      <t>トリクミ</t>
    </rPh>
    <rPh sb="3" eb="5">
      <t>モクヒョウ</t>
    </rPh>
    <rPh sb="6" eb="7">
      <t>タイ</t>
    </rPh>
    <rPh sb="9" eb="11">
      <t>ジコ</t>
    </rPh>
    <rPh sb="11" eb="13">
      <t>ヒョウカ</t>
    </rPh>
    <phoneticPr fontId="1"/>
  </si>
  <si>
    <t>１　年度</t>
  </si>
  <si>
    <t>２　実施内容</t>
  </si>
  <si>
    <t>３　自己評価結果</t>
  </si>
  <si>
    <t>指標(カッコ内は単位)</t>
  </si>
  <si>
    <t>多職種による自立支援・重度化防止の観点からの検討と対応に取組んでいる日常生活圏域数(日常圏域数)</t>
  </si>
  <si>
    <t>地域ケア会議においてリハビリテーション専門職との効果的な連携がある日常生活圏域数(日常圏域数)</t>
  </si>
  <si>
    <t>４　県の支援に対する評価、求める支援</t>
  </si>
  <si>
    <t>５　課題と対応策</t>
  </si>
  <si>
    <t>H29(実績)</t>
    <phoneticPr fontId="1"/>
  </si>
  <si>
    <t>○理由（根拠となる指標、アンケート結果等）</t>
    <rPh sb="1" eb="3">
      <t>リユウ</t>
    </rPh>
    <rPh sb="4" eb="6">
      <t>コンキョ</t>
    </rPh>
    <rPh sb="9" eb="11">
      <t>シヒョウ</t>
    </rPh>
    <rPh sb="17" eb="19">
      <t>ケッカ</t>
    </rPh>
    <rPh sb="19" eb="20">
      <t>トウ</t>
    </rPh>
    <phoneticPr fontId="1"/>
  </si>
  <si>
    <t>参考</t>
    <rPh sb="0" eb="2">
      <t>サンコウ</t>
    </rPh>
    <phoneticPr fontId="1"/>
  </si>
  <si>
    <t>H30(実績)</t>
    <phoneticPr fontId="1"/>
  </si>
  <si>
    <t>○理由・求める支援等</t>
    <rPh sb="1" eb="3">
      <t>リユウ</t>
    </rPh>
    <rPh sb="9" eb="10">
      <t>トウ</t>
    </rPh>
    <phoneticPr fontId="1"/>
  </si>
  <si>
    <t>長野市</t>
    <rPh sb="0" eb="3">
      <t>ナガノシ</t>
    </rPh>
    <phoneticPr fontId="3"/>
  </si>
  <si>
    <t>松本市</t>
    <rPh sb="0" eb="3">
      <t>マツモトシ</t>
    </rPh>
    <phoneticPr fontId="3"/>
  </si>
  <si>
    <t>上田市</t>
    <rPh sb="0" eb="2">
      <t>ウエダ</t>
    </rPh>
    <rPh sb="2" eb="3">
      <t>シ</t>
    </rPh>
    <phoneticPr fontId="3"/>
  </si>
  <si>
    <t>飯田市</t>
    <rPh sb="0" eb="2">
      <t>イイダ</t>
    </rPh>
    <rPh sb="2" eb="3">
      <t>シ</t>
    </rPh>
    <phoneticPr fontId="3"/>
  </si>
  <si>
    <t>須坂市</t>
    <rPh sb="0" eb="3">
      <t>スザカシ</t>
    </rPh>
    <phoneticPr fontId="3"/>
  </si>
  <si>
    <t>小諸市</t>
    <rPh sb="0" eb="3">
      <t>コモロシ</t>
    </rPh>
    <phoneticPr fontId="3"/>
  </si>
  <si>
    <t>伊那市</t>
    <rPh sb="0" eb="3">
      <t>イナシ</t>
    </rPh>
    <phoneticPr fontId="3"/>
  </si>
  <si>
    <t>駒ヶ根市</t>
    <rPh sb="0" eb="3">
      <t>コマガネ</t>
    </rPh>
    <rPh sb="3" eb="4">
      <t>シ</t>
    </rPh>
    <phoneticPr fontId="3"/>
  </si>
  <si>
    <t>中野市</t>
    <rPh sb="0" eb="3">
      <t>ナカノシ</t>
    </rPh>
    <phoneticPr fontId="3"/>
  </si>
  <si>
    <t>飯山市</t>
    <rPh sb="0" eb="2">
      <t>イイヤマ</t>
    </rPh>
    <rPh sb="2" eb="3">
      <t>シ</t>
    </rPh>
    <phoneticPr fontId="3"/>
  </si>
  <si>
    <t>塩尻市</t>
    <rPh sb="0" eb="3">
      <t>シオジリシ</t>
    </rPh>
    <phoneticPr fontId="3"/>
  </si>
  <si>
    <t>佐久市</t>
    <rPh sb="0" eb="3">
      <t>サクシ</t>
    </rPh>
    <phoneticPr fontId="3"/>
  </si>
  <si>
    <t>千曲市</t>
    <rPh sb="0" eb="2">
      <t>チクマ</t>
    </rPh>
    <rPh sb="2" eb="3">
      <t>シ</t>
    </rPh>
    <phoneticPr fontId="3"/>
  </si>
  <si>
    <t>東御市</t>
    <rPh sb="0" eb="1">
      <t>ヒガシ</t>
    </rPh>
    <rPh sb="1" eb="2">
      <t>ミ</t>
    </rPh>
    <rPh sb="2" eb="3">
      <t>シ</t>
    </rPh>
    <phoneticPr fontId="3"/>
  </si>
  <si>
    <t>安曇野市</t>
    <rPh sb="0" eb="3">
      <t>アズミノ</t>
    </rPh>
    <rPh sb="3" eb="4">
      <t>シ</t>
    </rPh>
    <phoneticPr fontId="3"/>
  </si>
  <si>
    <t>小海町</t>
    <rPh sb="0" eb="2">
      <t>コウミ</t>
    </rPh>
    <rPh sb="2" eb="3">
      <t>マチ</t>
    </rPh>
    <phoneticPr fontId="3"/>
  </si>
  <si>
    <t>川上村</t>
    <rPh sb="0" eb="1">
      <t>カワ</t>
    </rPh>
    <rPh sb="1" eb="2">
      <t>ウエ</t>
    </rPh>
    <rPh sb="2" eb="3">
      <t>ムラ</t>
    </rPh>
    <phoneticPr fontId="3"/>
  </si>
  <si>
    <t>南牧村</t>
    <rPh sb="0" eb="1">
      <t>ミナミ</t>
    </rPh>
    <rPh sb="1" eb="2">
      <t>マキ</t>
    </rPh>
    <rPh sb="2" eb="3">
      <t>ムラ</t>
    </rPh>
    <phoneticPr fontId="3"/>
  </si>
  <si>
    <t>南相木村</t>
    <rPh sb="0" eb="1">
      <t>ミナミ</t>
    </rPh>
    <rPh sb="1" eb="3">
      <t>アイキ</t>
    </rPh>
    <rPh sb="3" eb="4">
      <t>ムラ</t>
    </rPh>
    <phoneticPr fontId="3"/>
  </si>
  <si>
    <t>北相木村</t>
    <rPh sb="0" eb="1">
      <t>キタ</t>
    </rPh>
    <rPh sb="1" eb="2">
      <t>アイ</t>
    </rPh>
    <rPh sb="2" eb="4">
      <t>キムラ</t>
    </rPh>
    <phoneticPr fontId="3"/>
  </si>
  <si>
    <t>佐久穂町</t>
    <rPh sb="0" eb="2">
      <t>サク</t>
    </rPh>
    <rPh sb="2" eb="3">
      <t>ホ</t>
    </rPh>
    <rPh sb="3" eb="4">
      <t>マチ</t>
    </rPh>
    <phoneticPr fontId="3"/>
  </si>
  <si>
    <t>軽井沢町</t>
    <rPh sb="0" eb="3">
      <t>カルイザワ</t>
    </rPh>
    <rPh sb="3" eb="4">
      <t>マチ</t>
    </rPh>
    <phoneticPr fontId="3"/>
  </si>
  <si>
    <t>御代田町</t>
    <rPh sb="0" eb="3">
      <t>ミヨタ</t>
    </rPh>
    <rPh sb="3" eb="4">
      <t>マチ</t>
    </rPh>
    <phoneticPr fontId="3"/>
  </si>
  <si>
    <t>立科町</t>
    <rPh sb="0" eb="3">
      <t>タテシナマチ</t>
    </rPh>
    <phoneticPr fontId="3"/>
  </si>
  <si>
    <t>青木村</t>
    <rPh sb="0" eb="3">
      <t>アオキムラ</t>
    </rPh>
    <phoneticPr fontId="3"/>
  </si>
  <si>
    <t>長和町</t>
    <rPh sb="0" eb="1">
      <t>ナガ</t>
    </rPh>
    <rPh sb="1" eb="2">
      <t>ワ</t>
    </rPh>
    <rPh sb="2" eb="3">
      <t>マチ</t>
    </rPh>
    <phoneticPr fontId="3"/>
  </si>
  <si>
    <t>辰野町</t>
    <rPh sb="0" eb="3">
      <t>タツノマチ</t>
    </rPh>
    <phoneticPr fontId="3"/>
  </si>
  <si>
    <t>箕輪町</t>
    <rPh sb="0" eb="2">
      <t>ミノワ</t>
    </rPh>
    <rPh sb="2" eb="3">
      <t>マチ</t>
    </rPh>
    <phoneticPr fontId="3"/>
  </si>
  <si>
    <t>飯島町</t>
    <rPh sb="0" eb="3">
      <t>イイジママチ</t>
    </rPh>
    <phoneticPr fontId="3"/>
  </si>
  <si>
    <t>南箕輪村</t>
    <rPh sb="0" eb="4">
      <t>ミナミミノワムラ</t>
    </rPh>
    <phoneticPr fontId="3"/>
  </si>
  <si>
    <t>中川村</t>
    <rPh sb="0" eb="3">
      <t>ナカガワムラ</t>
    </rPh>
    <phoneticPr fontId="3"/>
  </si>
  <si>
    <t>宮田村</t>
    <rPh sb="0" eb="1">
      <t>ミヤ</t>
    </rPh>
    <rPh sb="1" eb="2">
      <t>タ</t>
    </rPh>
    <rPh sb="2" eb="3">
      <t>ムラ</t>
    </rPh>
    <phoneticPr fontId="3"/>
  </si>
  <si>
    <t>松川町</t>
    <rPh sb="0" eb="3">
      <t>マツカワマチ</t>
    </rPh>
    <phoneticPr fontId="3"/>
  </si>
  <si>
    <t>高森町</t>
    <rPh sb="0" eb="3">
      <t>タカモリマチ</t>
    </rPh>
    <phoneticPr fontId="3"/>
  </si>
  <si>
    <t>阿南町</t>
    <rPh sb="0" eb="3">
      <t>アナンチョウ</t>
    </rPh>
    <phoneticPr fontId="3"/>
  </si>
  <si>
    <t>阿智村</t>
    <rPh sb="0" eb="3">
      <t>アチムラ</t>
    </rPh>
    <phoneticPr fontId="3"/>
  </si>
  <si>
    <t>平谷村</t>
    <rPh sb="0" eb="3">
      <t>ヒラヤムラ</t>
    </rPh>
    <phoneticPr fontId="3"/>
  </si>
  <si>
    <t>根羽村</t>
    <rPh sb="0" eb="3">
      <t>ネバムラ</t>
    </rPh>
    <phoneticPr fontId="3"/>
  </si>
  <si>
    <t>下條村</t>
    <rPh sb="0" eb="3">
      <t>シモジョウムラ</t>
    </rPh>
    <phoneticPr fontId="3"/>
  </si>
  <si>
    <t>売木村</t>
    <rPh sb="0" eb="1">
      <t>ウ</t>
    </rPh>
    <rPh sb="1" eb="3">
      <t>キムラ</t>
    </rPh>
    <phoneticPr fontId="3"/>
  </si>
  <si>
    <t>天龍村</t>
    <rPh sb="0" eb="2">
      <t>テンリュウ</t>
    </rPh>
    <rPh sb="2" eb="3">
      <t>ムラ</t>
    </rPh>
    <phoneticPr fontId="3"/>
  </si>
  <si>
    <t>泰阜村</t>
    <rPh sb="0" eb="3">
      <t>ヤスオカムラ</t>
    </rPh>
    <phoneticPr fontId="3"/>
  </si>
  <si>
    <t>喬木村</t>
    <rPh sb="0" eb="3">
      <t>タカギムラ</t>
    </rPh>
    <phoneticPr fontId="3"/>
  </si>
  <si>
    <t>豊丘村</t>
    <rPh sb="0" eb="3">
      <t>トヨオカムラ</t>
    </rPh>
    <phoneticPr fontId="3"/>
  </si>
  <si>
    <t>大鹿村</t>
    <rPh sb="0" eb="3">
      <t>オオシカムラ</t>
    </rPh>
    <phoneticPr fontId="3"/>
  </si>
  <si>
    <t>麻績村</t>
  </si>
  <si>
    <t>生坂村</t>
  </si>
  <si>
    <t>山形村</t>
  </si>
  <si>
    <t>朝日村</t>
  </si>
  <si>
    <t>筑北村</t>
  </si>
  <si>
    <t>坂城町</t>
    <rPh sb="0" eb="3">
      <t>サカキマチ</t>
    </rPh>
    <phoneticPr fontId="3"/>
  </si>
  <si>
    <t>小布施町</t>
    <rPh sb="0" eb="4">
      <t>オブセマチ</t>
    </rPh>
    <phoneticPr fontId="3"/>
  </si>
  <si>
    <t>高山村</t>
    <rPh sb="0" eb="3">
      <t>タカヤマムラ</t>
    </rPh>
    <phoneticPr fontId="3"/>
  </si>
  <si>
    <t>山ノ内町</t>
    <rPh sb="0" eb="1">
      <t>ヤマ</t>
    </rPh>
    <rPh sb="2" eb="4">
      <t>ウチマチ</t>
    </rPh>
    <phoneticPr fontId="3"/>
  </si>
  <si>
    <t>木島平村</t>
    <rPh sb="0" eb="3">
      <t>キジマダイラ</t>
    </rPh>
    <rPh sb="3" eb="4">
      <t>ムラ</t>
    </rPh>
    <phoneticPr fontId="3"/>
  </si>
  <si>
    <t>野沢温泉村</t>
    <rPh sb="0" eb="5">
      <t>ノザワオンセンムラ</t>
    </rPh>
    <phoneticPr fontId="3"/>
  </si>
  <si>
    <t>信濃町</t>
    <rPh sb="0" eb="3">
      <t>シナノマチ</t>
    </rPh>
    <phoneticPr fontId="3"/>
  </si>
  <si>
    <t>小川村</t>
  </si>
  <si>
    <t>飯綱町</t>
  </si>
  <si>
    <t>栄村</t>
    <rPh sb="0" eb="2">
      <t>サカエムラ</t>
    </rPh>
    <phoneticPr fontId="3"/>
  </si>
  <si>
    <t>北アルプス広域連合</t>
    <rPh sb="0" eb="1">
      <t>キタ</t>
    </rPh>
    <rPh sb="5" eb="7">
      <t>コウイキ</t>
    </rPh>
    <rPh sb="7" eb="9">
      <t>レンゴウ</t>
    </rPh>
    <phoneticPr fontId="3"/>
  </si>
  <si>
    <t>木曽広域連合</t>
    <rPh sb="0" eb="2">
      <t>キソ</t>
    </rPh>
    <rPh sb="2" eb="4">
      <t>コウイキ</t>
    </rPh>
    <rPh sb="4" eb="6">
      <t>レンゴウ</t>
    </rPh>
    <phoneticPr fontId="3"/>
  </si>
  <si>
    <t>諏訪広域連合</t>
    <rPh sb="0" eb="2">
      <t>スワ</t>
    </rPh>
    <rPh sb="2" eb="4">
      <t>コウイキ</t>
    </rPh>
    <rPh sb="4" eb="6">
      <t>レンゴウ</t>
    </rPh>
    <phoneticPr fontId="3"/>
  </si>
  <si>
    <t>可視化調査
1-1(2)問14</t>
    <rPh sb="0" eb="3">
      <t>カシカ</t>
    </rPh>
    <rPh sb="3" eb="5">
      <t>チョウサ</t>
    </rPh>
    <rPh sb="12" eb="13">
      <t>トイ</t>
    </rPh>
    <phoneticPr fontId="1"/>
  </si>
  <si>
    <t>可視化調査
5(4)問25③－1</t>
    <rPh sb="0" eb="3">
      <t>カシカ</t>
    </rPh>
    <rPh sb="3" eb="5">
      <t>チョウサ</t>
    </rPh>
    <rPh sb="10" eb="11">
      <t>トイ</t>
    </rPh>
    <phoneticPr fontId="1"/>
  </si>
  <si>
    <t>事業名</t>
    <rPh sb="0" eb="2">
      <t>ジギョウ</t>
    </rPh>
    <rPh sb="2" eb="3">
      <t>メイ</t>
    </rPh>
    <phoneticPr fontId="1"/>
  </si>
  <si>
    <t>概要</t>
    <rPh sb="0" eb="2">
      <t>ガイヨウ</t>
    </rPh>
    <phoneticPr fontId="1"/>
  </si>
  <si>
    <t>実施日</t>
    <rPh sb="0" eb="3">
      <t>ジッシビ</t>
    </rPh>
    <phoneticPr fontId="1"/>
  </si>
  <si>
    <t>地域ケア会議サポート事業</t>
    <rPh sb="0" eb="2">
      <t>チイキ</t>
    </rPh>
    <rPh sb="4" eb="6">
      <t>カイギ</t>
    </rPh>
    <rPh sb="10" eb="12">
      <t>ジギョウ</t>
    </rPh>
    <phoneticPr fontId="1"/>
  </si>
  <si>
    <t>随時</t>
    <rPh sb="0" eb="2">
      <t>ズイジ</t>
    </rPh>
    <phoneticPr fontId="1"/>
  </si>
  <si>
    <t>地域ケア会議への専門職等の派遣支援</t>
    <rPh sb="0" eb="2">
      <t>チイキ</t>
    </rPh>
    <rPh sb="4" eb="6">
      <t>カイギ</t>
    </rPh>
    <rPh sb="8" eb="10">
      <t>センモン</t>
    </rPh>
    <rPh sb="10" eb="11">
      <t>ショク</t>
    </rPh>
    <rPh sb="11" eb="12">
      <t>トウ</t>
    </rPh>
    <rPh sb="13" eb="15">
      <t>ハケン</t>
    </rPh>
    <rPh sb="15" eb="17">
      <t>シエン</t>
    </rPh>
    <phoneticPr fontId="1"/>
  </si>
  <si>
    <t>地域ケア会議ファシリテーション研修</t>
    <rPh sb="0" eb="2">
      <t>チイキ</t>
    </rPh>
    <rPh sb="4" eb="6">
      <t>カイギ</t>
    </rPh>
    <rPh sb="15" eb="17">
      <t>ケンシュウ</t>
    </rPh>
    <phoneticPr fontId="1"/>
  </si>
  <si>
    <t>ファシリテーション能力向上のための研修</t>
    <rPh sb="9" eb="11">
      <t>ノウリョク</t>
    </rPh>
    <rPh sb="11" eb="13">
      <t>コウジョウ</t>
    </rPh>
    <rPh sb="17" eb="19">
      <t>ケンシュウ</t>
    </rPh>
    <phoneticPr fontId="1"/>
  </si>
  <si>
    <t>10月4日、12日（長野）
10月3日、10日（松本）</t>
    <rPh sb="2" eb="3">
      <t>ガツ</t>
    </rPh>
    <rPh sb="4" eb="5">
      <t>ニチ</t>
    </rPh>
    <rPh sb="8" eb="9">
      <t>ニチ</t>
    </rPh>
    <rPh sb="10" eb="12">
      <t>ナガノ</t>
    </rPh>
    <rPh sb="16" eb="17">
      <t>ガツ</t>
    </rPh>
    <rPh sb="18" eb="19">
      <t>ニチ</t>
    </rPh>
    <rPh sb="22" eb="23">
      <t>ニチ</t>
    </rPh>
    <rPh sb="24" eb="26">
      <t>マツモト</t>
    </rPh>
    <phoneticPr fontId="1"/>
  </si>
  <si>
    <t>H30　自立支援、重度化防止・介護予防に関する主な市町村支援事業 実施実績一覧</t>
    <rPh sb="4" eb="6">
      <t>ジリツ</t>
    </rPh>
    <rPh sb="6" eb="8">
      <t>シエン</t>
    </rPh>
    <rPh sb="9" eb="12">
      <t>ジュウドカ</t>
    </rPh>
    <rPh sb="12" eb="14">
      <t>ボウシ</t>
    </rPh>
    <rPh sb="15" eb="17">
      <t>カイゴ</t>
    </rPh>
    <rPh sb="17" eb="19">
      <t>ヨボウ</t>
    </rPh>
    <rPh sb="20" eb="21">
      <t>カン</t>
    </rPh>
    <rPh sb="23" eb="24">
      <t>オモ</t>
    </rPh>
    <rPh sb="25" eb="28">
      <t>シチョウソン</t>
    </rPh>
    <rPh sb="28" eb="30">
      <t>シエン</t>
    </rPh>
    <rPh sb="30" eb="32">
      <t>ジギョウ</t>
    </rPh>
    <rPh sb="33" eb="35">
      <t>ジッシ</t>
    </rPh>
    <rPh sb="35" eb="37">
      <t>ジッセキ</t>
    </rPh>
    <rPh sb="37" eb="39">
      <t>イチラン</t>
    </rPh>
    <phoneticPr fontId="1"/>
  </si>
  <si>
    <t>←H30実績は現在取りまとめ中であるため、</t>
    <rPh sb="4" eb="6">
      <t>ジッセキ</t>
    </rPh>
    <rPh sb="7" eb="9">
      <t>ゲンザイ</t>
    </rPh>
    <rPh sb="9" eb="10">
      <t>ト</t>
    </rPh>
    <rPh sb="14" eb="15">
      <t>チュウ</t>
    </rPh>
    <phoneticPr fontId="1"/>
  </si>
  <si>
    <t>　全て０が表示されます</t>
    <phoneticPr fontId="1"/>
  </si>
  <si>
    <t>(実績評価）</t>
    <rPh sb="1" eb="3">
      <t>ジッセキ</t>
    </rPh>
    <rPh sb="3" eb="5">
      <t>ヒョウカ</t>
    </rPh>
    <phoneticPr fontId="1"/>
  </si>
  <si>
    <t>(2) 介護予防の推進</t>
    <rPh sb="4" eb="6">
      <t>カイゴ</t>
    </rPh>
    <rPh sb="6" eb="8">
      <t>ヨボウ</t>
    </rPh>
    <phoneticPr fontId="1"/>
  </si>
  <si>
    <t>○評価</t>
    <rPh sb="1" eb="3">
      <t>ヒョウカ</t>
    </rPh>
    <phoneticPr fontId="1"/>
  </si>
  <si>
    <t>【</t>
    <phoneticPr fontId="1"/>
  </si>
  <si>
    <t>】</t>
    <phoneticPr fontId="1"/>
  </si>
  <si>
    <t>３　第９期における具体的な取組</t>
    <phoneticPr fontId="1"/>
  </si>
  <si>
    <r>
      <t>(1)</t>
    </r>
    <r>
      <rPr>
        <sz val="10.5"/>
        <color theme="1"/>
        <rFont val="Times New Roman"/>
        <family val="1"/>
      </rPr>
      <t xml:space="preserve"> </t>
    </r>
    <r>
      <rPr>
        <sz val="10.5"/>
        <color theme="1"/>
        <rFont val="ＭＳ ゴシック"/>
        <family val="1"/>
        <charset val="128"/>
      </rPr>
      <t>「</t>
    </r>
    <r>
      <rPr>
        <sz val="10.5"/>
        <color theme="1"/>
        <rFont val="ＭＳ ゴシック"/>
        <family val="3"/>
        <charset val="128"/>
      </rPr>
      <t>通いの場」の推進</t>
    </r>
    <rPh sb="5" eb="6">
      <t>カヨ</t>
    </rPh>
    <rPh sb="8" eb="9">
      <t>バ</t>
    </rPh>
    <rPh sb="11" eb="13">
      <t>スイシン</t>
    </rPh>
    <phoneticPr fontId="1"/>
  </si>
  <si>
    <t>(1)「通いの場」の推進</t>
    <rPh sb="4" eb="5">
      <t>カヨ</t>
    </rPh>
    <rPh sb="7" eb="8">
      <t>バ</t>
    </rPh>
    <rPh sb="10" eb="12">
      <t>スイシン</t>
    </rPh>
    <phoneticPr fontId="1"/>
  </si>
  <si>
    <t xml:space="preserve">令和７年度 </t>
    <rPh sb="0" eb="2">
      <t>レイワ</t>
    </rPh>
    <rPh sb="3" eb="4">
      <t>ネン</t>
    </rPh>
    <rPh sb="4" eb="5">
      <t>ド</t>
    </rPh>
    <phoneticPr fontId="1"/>
  </si>
  <si>
    <t>A</t>
    <phoneticPr fontId="1"/>
  </si>
  <si>
    <t>B</t>
    <phoneticPr fontId="1"/>
  </si>
  <si>
    <t>C</t>
    <phoneticPr fontId="1"/>
  </si>
  <si>
    <t xml:space="preserve"> ・関係機関、関係課及びボランティアとの協働による啓発や講座の実施（高齢者の保
　 健指導と介護予防の一体的実施を含む）
 ・後期高齢者健診質問票結果において、運動器及び口腔の機能低下のリスクのある人
　 の割合が高い状況がみられる。</t>
    <rPh sb="2" eb="4">
      <t>カンケイ</t>
    </rPh>
    <rPh sb="4" eb="6">
      <t>キカン</t>
    </rPh>
    <rPh sb="7" eb="9">
      <t>カンケイ</t>
    </rPh>
    <rPh sb="9" eb="10">
      <t>カ</t>
    </rPh>
    <rPh sb="10" eb="11">
      <t>オヨ</t>
    </rPh>
    <rPh sb="20" eb="22">
      <t>キョウドウ</t>
    </rPh>
    <rPh sb="25" eb="27">
      <t>ケイハツ</t>
    </rPh>
    <rPh sb="28" eb="30">
      <t>コウザ</t>
    </rPh>
    <rPh sb="31" eb="33">
      <t>ジッシ</t>
    </rPh>
    <rPh sb="34" eb="36">
      <t>コウレイ</t>
    </rPh>
    <rPh sb="36" eb="37">
      <t>シャ</t>
    </rPh>
    <rPh sb="43" eb="45">
      <t>シドウ</t>
    </rPh>
    <rPh sb="46" eb="48">
      <t>カイゴ</t>
    </rPh>
    <rPh sb="48" eb="50">
      <t>ヨボウ</t>
    </rPh>
    <rPh sb="51" eb="54">
      <t>イッタイテキ</t>
    </rPh>
    <rPh sb="54" eb="56">
      <t>ジッシ</t>
    </rPh>
    <rPh sb="57" eb="58">
      <t>フク</t>
    </rPh>
    <rPh sb="63" eb="65">
      <t>コウキ</t>
    </rPh>
    <rPh sb="65" eb="67">
      <t>コウレイ</t>
    </rPh>
    <rPh sb="67" eb="68">
      <t>シャ</t>
    </rPh>
    <rPh sb="68" eb="70">
      <t>ケンシン</t>
    </rPh>
    <rPh sb="70" eb="72">
      <t>シツモン</t>
    </rPh>
    <rPh sb="72" eb="73">
      <t>ヒョウ</t>
    </rPh>
    <rPh sb="73" eb="75">
      <t>ケッカ</t>
    </rPh>
    <rPh sb="80" eb="82">
      <t>ウンドウ</t>
    </rPh>
    <rPh sb="82" eb="83">
      <t>キ</t>
    </rPh>
    <rPh sb="83" eb="84">
      <t>オヨ</t>
    </rPh>
    <rPh sb="85" eb="87">
      <t>コウクウ</t>
    </rPh>
    <rPh sb="88" eb="90">
      <t>キノウ</t>
    </rPh>
    <rPh sb="90" eb="92">
      <t>テイカ</t>
    </rPh>
    <rPh sb="99" eb="100">
      <t>ヒト</t>
    </rPh>
    <rPh sb="104" eb="106">
      <t>ワリアイ</t>
    </rPh>
    <rPh sb="107" eb="108">
      <t>タカ</t>
    </rPh>
    <rPh sb="109" eb="111">
      <t>ジョウキョウ</t>
    </rPh>
    <phoneticPr fontId="1"/>
  </si>
  <si>
    <t xml:space="preserve"> ・既存の「通いの場」に加え、教育機関や民間企業等との連携を図り、誰でも気軽に
　 参加できる、新たな「通いの場」の検討を行う。</t>
    <rPh sb="2" eb="4">
      <t>キゾン</t>
    </rPh>
    <rPh sb="6" eb="7">
      <t>カヨ</t>
    </rPh>
    <rPh sb="9" eb="10">
      <t>バ</t>
    </rPh>
    <rPh sb="12" eb="13">
      <t>クワ</t>
    </rPh>
    <rPh sb="15" eb="17">
      <t>キョウイク</t>
    </rPh>
    <rPh sb="17" eb="19">
      <t>キカン</t>
    </rPh>
    <rPh sb="20" eb="22">
      <t>ミンカン</t>
    </rPh>
    <rPh sb="22" eb="24">
      <t>キギョウ</t>
    </rPh>
    <rPh sb="24" eb="25">
      <t>ナド</t>
    </rPh>
    <rPh sb="27" eb="29">
      <t>レンケイ</t>
    </rPh>
    <rPh sb="30" eb="31">
      <t>ハカ</t>
    </rPh>
    <rPh sb="33" eb="34">
      <t>ダレ</t>
    </rPh>
    <rPh sb="36" eb="38">
      <t>キガル</t>
    </rPh>
    <rPh sb="42" eb="44">
      <t>サンカ</t>
    </rPh>
    <rPh sb="48" eb="49">
      <t>アラ</t>
    </rPh>
    <rPh sb="52" eb="53">
      <t>カヨ</t>
    </rPh>
    <rPh sb="55" eb="56">
      <t>バ</t>
    </rPh>
    <rPh sb="58" eb="60">
      <t>ケントウ</t>
    </rPh>
    <rPh sb="61" eb="62">
      <t>オコナ</t>
    </rPh>
    <phoneticPr fontId="1"/>
  </si>
  <si>
    <t xml:space="preserve"> ・「通いの場」の情報収集及び情報発信を年１回以上、行う。
 ・関係機関や関係課と共有を図り、地域のニーズに合う「通いの場」や「通いの場」
　 への移動について検討する。</t>
    <rPh sb="3" eb="4">
      <t>カヨ</t>
    </rPh>
    <rPh sb="6" eb="7">
      <t>バ</t>
    </rPh>
    <rPh sb="9" eb="11">
      <t>ジョウホウ</t>
    </rPh>
    <rPh sb="11" eb="13">
      <t>シュウシュウ</t>
    </rPh>
    <rPh sb="13" eb="14">
      <t>オヨ</t>
    </rPh>
    <rPh sb="15" eb="17">
      <t>ジョウホウ</t>
    </rPh>
    <rPh sb="17" eb="19">
      <t>ハッシン</t>
    </rPh>
    <rPh sb="20" eb="21">
      <t>ネン</t>
    </rPh>
    <rPh sb="22" eb="23">
      <t>カイ</t>
    </rPh>
    <rPh sb="23" eb="25">
      <t>イジョウ</t>
    </rPh>
    <rPh sb="26" eb="27">
      <t>オコナ</t>
    </rPh>
    <rPh sb="32" eb="34">
      <t>カンケイ</t>
    </rPh>
    <rPh sb="34" eb="36">
      <t>キカン</t>
    </rPh>
    <rPh sb="37" eb="39">
      <t>カンケイ</t>
    </rPh>
    <rPh sb="39" eb="40">
      <t>カ</t>
    </rPh>
    <rPh sb="41" eb="43">
      <t>キョウユウ</t>
    </rPh>
    <rPh sb="44" eb="45">
      <t>ハカ</t>
    </rPh>
    <rPh sb="47" eb="49">
      <t>チイキ</t>
    </rPh>
    <rPh sb="54" eb="55">
      <t>ア</t>
    </rPh>
    <rPh sb="57" eb="58">
      <t>カヨ</t>
    </rPh>
    <rPh sb="60" eb="61">
      <t>バ</t>
    </rPh>
    <rPh sb="64" eb="65">
      <t>カヨ</t>
    </rPh>
    <rPh sb="67" eb="68">
      <t>バ</t>
    </rPh>
    <rPh sb="74" eb="76">
      <t>イドウ</t>
    </rPh>
    <rPh sb="80" eb="82">
      <t>ケントウ</t>
    </rPh>
    <phoneticPr fontId="1"/>
  </si>
  <si>
    <t>　・「通いの場」の情報収集及び情報発信（回数、方法等）
　・「通いの場」把握団体数の増加（前年度との比較）　
　・高齢者の「通いの場」への参加率（前年度や全国との比較）　
　・「通いの場」参加者アンケートによる効果確認　　　　　　　　　　　　等　　</t>
    <rPh sb="20" eb="22">
      <t>カイスウ</t>
    </rPh>
    <rPh sb="23" eb="25">
      <t>ホウホウ</t>
    </rPh>
    <rPh sb="25" eb="26">
      <t>ナド</t>
    </rPh>
    <rPh sb="31" eb="32">
      <t>カヨ</t>
    </rPh>
    <rPh sb="34" eb="35">
      <t>バ</t>
    </rPh>
    <rPh sb="36" eb="38">
      <t>ハアク</t>
    </rPh>
    <rPh sb="38" eb="40">
      <t>ダンタイ</t>
    </rPh>
    <rPh sb="40" eb="41">
      <t>スウ</t>
    </rPh>
    <rPh sb="42" eb="44">
      <t>ゾウカ</t>
    </rPh>
    <rPh sb="45" eb="46">
      <t>ゼン</t>
    </rPh>
    <rPh sb="46" eb="48">
      <t>ネンド</t>
    </rPh>
    <rPh sb="50" eb="52">
      <t>ヒカク</t>
    </rPh>
    <rPh sb="73" eb="74">
      <t>マエ</t>
    </rPh>
    <rPh sb="74" eb="76">
      <t>ネンド</t>
    </rPh>
    <rPh sb="77" eb="79">
      <t>ゼンコク</t>
    </rPh>
    <rPh sb="81" eb="83">
      <t>ヒカク</t>
    </rPh>
    <rPh sb="89" eb="90">
      <t>カヨ</t>
    </rPh>
    <rPh sb="92" eb="93">
      <t>バ</t>
    </rPh>
    <rPh sb="94" eb="97">
      <t>サンカシャ</t>
    </rPh>
    <rPh sb="105" eb="107">
      <t>コウカ</t>
    </rPh>
    <rPh sb="107" eb="109">
      <t>カクニン</t>
    </rPh>
    <rPh sb="121" eb="122">
      <t>ナド</t>
    </rPh>
    <phoneticPr fontId="1"/>
  </si>
  <si>
    <t xml:space="preserve"> ・長野県後期高齢者医療広域連合からの分析データが、市民の健康状態を把握する
　 参考となっている。</t>
    <rPh sb="2" eb="5">
      <t>ナガノケン</t>
    </rPh>
    <rPh sb="5" eb="7">
      <t>コウキ</t>
    </rPh>
    <rPh sb="7" eb="10">
      <t>コウレイシャ</t>
    </rPh>
    <rPh sb="10" eb="12">
      <t>イリョウ</t>
    </rPh>
    <rPh sb="12" eb="14">
      <t>コウイキ</t>
    </rPh>
    <rPh sb="14" eb="16">
      <t>レンゴウ</t>
    </rPh>
    <rPh sb="19" eb="21">
      <t>ブンセキ</t>
    </rPh>
    <rPh sb="26" eb="28">
      <t>シミン</t>
    </rPh>
    <rPh sb="29" eb="31">
      <t>ケンコウ</t>
    </rPh>
    <rPh sb="31" eb="33">
      <t>ジョウタイ</t>
    </rPh>
    <rPh sb="34" eb="36">
      <t>ハアク</t>
    </rPh>
    <rPh sb="41" eb="43">
      <t>サンコウ</t>
    </rPh>
    <phoneticPr fontId="1"/>
  </si>
  <si>
    <t>長野市</t>
    <rPh sb="0" eb="2">
      <t>ナガノ</t>
    </rPh>
    <rPh sb="2" eb="3">
      <t>シ</t>
    </rPh>
    <phoneticPr fontId="1"/>
  </si>
  <si>
    <t>B</t>
  </si>
  <si>
    <t xml:space="preserve"> ・多様な「通いの場」による効果や必要性についての周知・啓発</t>
    <rPh sb="2" eb="4">
      <t>タヨウ</t>
    </rPh>
    <rPh sb="6" eb="7">
      <t>カヨ</t>
    </rPh>
    <rPh sb="9" eb="10">
      <t>バ</t>
    </rPh>
    <rPh sb="14" eb="16">
      <t>コウカ</t>
    </rPh>
    <rPh sb="17" eb="20">
      <t>ヒツヨウセイ</t>
    </rPh>
    <rPh sb="25" eb="27">
      <t>シュウチ</t>
    </rPh>
    <rPh sb="28" eb="30">
      <t>ケイハツ</t>
    </rPh>
    <phoneticPr fontId="1"/>
  </si>
  <si>
    <t>A</t>
  </si>
  <si>
    <t>　・関係課との連携による「通いの場」の把握及び周知
　・「通いの場」への講師派遣や情報交換会の開催</t>
    <rPh sb="2" eb="4">
      <t>カンケイ</t>
    </rPh>
    <rPh sb="4" eb="5">
      <t>カ</t>
    </rPh>
    <rPh sb="7" eb="9">
      <t>レンケイ</t>
    </rPh>
    <rPh sb="13" eb="14">
      <t>カヨ</t>
    </rPh>
    <rPh sb="16" eb="17">
      <t>バ</t>
    </rPh>
    <rPh sb="19" eb="21">
      <t>ハアク</t>
    </rPh>
    <rPh sb="21" eb="22">
      <t>オヨ</t>
    </rPh>
    <rPh sb="23" eb="25">
      <t>シュウチ</t>
    </rPh>
    <rPh sb="29" eb="30">
      <t>カヨ</t>
    </rPh>
    <rPh sb="32" eb="33">
      <t>バ</t>
    </rPh>
    <phoneticPr fontId="1"/>
  </si>
  <si>
    <t>　・長野市医師会との共催による、身体のフレイル予防及び認知機能のための新たな
　　プログラムの検討・試行・評価の実施
　・申込不要、随時参加可の「ふらっとフレイル予防体験」の定期開催の継続等　</t>
    <rPh sb="2" eb="5">
      <t>ナガノシ</t>
    </rPh>
    <rPh sb="5" eb="8">
      <t>イシカイ</t>
    </rPh>
    <rPh sb="10" eb="12">
      <t>キョウサイ</t>
    </rPh>
    <rPh sb="16" eb="18">
      <t>シンタイ</t>
    </rPh>
    <rPh sb="23" eb="25">
      <t>ヨボウ</t>
    </rPh>
    <rPh sb="25" eb="26">
      <t>オヨ</t>
    </rPh>
    <rPh sb="27" eb="29">
      <t>ニンチ</t>
    </rPh>
    <rPh sb="29" eb="31">
      <t>キノウ</t>
    </rPh>
    <rPh sb="35" eb="36">
      <t>アラ</t>
    </rPh>
    <rPh sb="47" eb="49">
      <t>ケントウ</t>
    </rPh>
    <rPh sb="50" eb="52">
      <t>シコウ</t>
    </rPh>
    <rPh sb="53" eb="55">
      <t>ヒョウカ</t>
    </rPh>
    <rPh sb="56" eb="58">
      <t>ジッシ</t>
    </rPh>
    <rPh sb="61" eb="63">
      <t>モウシコミ</t>
    </rPh>
    <rPh sb="63" eb="65">
      <t>フヨウ</t>
    </rPh>
    <rPh sb="66" eb="68">
      <t>ズイジ</t>
    </rPh>
    <rPh sb="68" eb="70">
      <t>サンカ</t>
    </rPh>
    <rPh sb="70" eb="71">
      <t>カ</t>
    </rPh>
    <rPh sb="81" eb="83">
      <t>ヨボウ</t>
    </rPh>
    <rPh sb="83" eb="85">
      <t>タイケン</t>
    </rPh>
    <rPh sb="87" eb="89">
      <t>テイキ</t>
    </rPh>
    <rPh sb="89" eb="91">
      <t>カイサイ</t>
    </rPh>
    <rPh sb="92" eb="94">
      <t>ケイゾク</t>
    </rPh>
    <rPh sb="94" eb="95">
      <t>ナド</t>
    </rPh>
    <phoneticPr fontId="1"/>
  </si>
  <si>
    <t xml:space="preserve"> ・ホームページ等を通じて周知をしている「通いの場」の情報についての情報収集
　 が、十分とは言えない状況である。
 ・高齢化により、地域で体操等に自主的に取り組んでいる「通いの場」の担い手不
　 足や参加者の移動困難等による活動の中止等が懸念される。</t>
    <rPh sb="8" eb="9">
      <t>ナド</t>
    </rPh>
    <rPh sb="10" eb="11">
      <t>ツウ</t>
    </rPh>
    <rPh sb="13" eb="15">
      <t>シュウチ</t>
    </rPh>
    <rPh sb="34" eb="36">
      <t>ジョウホウ</t>
    </rPh>
    <rPh sb="36" eb="38">
      <t>シュウシュウ</t>
    </rPh>
    <rPh sb="43" eb="45">
      <t>ジュウブン</t>
    </rPh>
    <rPh sb="47" eb="48">
      <t>イ</t>
    </rPh>
    <rPh sb="51" eb="53">
      <t>ジョウキョウ</t>
    </rPh>
    <rPh sb="67" eb="69">
      <t>チイキ</t>
    </rPh>
    <rPh sb="70" eb="72">
      <t>タイソウ</t>
    </rPh>
    <rPh sb="72" eb="73">
      <t>ナド</t>
    </rPh>
    <rPh sb="74" eb="77">
      <t>ジシュテキ</t>
    </rPh>
    <rPh sb="86" eb="87">
      <t>カヨ</t>
    </rPh>
    <rPh sb="89" eb="90">
      <t>バ</t>
    </rPh>
    <rPh sb="92" eb="93">
      <t>ニナ</t>
    </rPh>
    <rPh sb="94" eb="95">
      <t>テ</t>
    </rPh>
    <rPh sb="101" eb="104">
      <t>サンカシャ</t>
    </rPh>
    <rPh sb="105" eb="107">
      <t>イドウ</t>
    </rPh>
    <rPh sb="107" eb="109">
      <t>コンナン</t>
    </rPh>
    <rPh sb="109" eb="110">
      <t>ナド</t>
    </rPh>
    <rPh sb="113" eb="115">
      <t>カツドウ</t>
    </rPh>
    <rPh sb="116" eb="118">
      <t>チュウシ</t>
    </rPh>
    <rPh sb="118" eb="119">
      <t>ナド</t>
    </rPh>
    <rPh sb="120" eb="122">
      <t>ケネン</t>
    </rPh>
    <phoneticPr fontId="1"/>
  </si>
  <si>
    <t xml:space="preserve"> ・高齢者の健康状態や課題について関係機関と共有し、「シン・長野市はつらつ体
　 操」を含め、効果的な介護予防・フレイル予防の周知・啓発の充実を図る。</t>
    <rPh sb="2" eb="4">
      <t>コウレイ</t>
    </rPh>
    <rPh sb="4" eb="5">
      <t>シャ</t>
    </rPh>
    <rPh sb="6" eb="8">
      <t>ケンコウ</t>
    </rPh>
    <rPh sb="8" eb="10">
      <t>ジョウタイ</t>
    </rPh>
    <rPh sb="11" eb="13">
      <t>カダイ</t>
    </rPh>
    <rPh sb="17" eb="19">
      <t>カンケイ</t>
    </rPh>
    <rPh sb="19" eb="21">
      <t>キカン</t>
    </rPh>
    <rPh sb="22" eb="24">
      <t>キョウユウ</t>
    </rPh>
    <rPh sb="30" eb="33">
      <t>ナガノシ</t>
    </rPh>
    <rPh sb="37" eb="38">
      <t>タイ</t>
    </rPh>
    <rPh sb="41" eb="42">
      <t>ミサオ</t>
    </rPh>
    <rPh sb="44" eb="45">
      <t>フク</t>
    </rPh>
    <rPh sb="47" eb="50">
      <t>コウカテキ</t>
    </rPh>
    <rPh sb="51" eb="53">
      <t>カイゴ</t>
    </rPh>
    <rPh sb="53" eb="55">
      <t>ヨボウ</t>
    </rPh>
    <rPh sb="60" eb="62">
      <t>ヨボウ</t>
    </rPh>
    <rPh sb="63" eb="65">
      <t>シュウチ</t>
    </rPh>
    <rPh sb="66" eb="68">
      <t>ケイハツ</t>
    </rPh>
    <rPh sb="69" eb="71">
      <t>ジュウジツ</t>
    </rPh>
    <rPh sb="72" eb="73">
      <t>ハカ</t>
    </rPh>
    <phoneticPr fontId="1"/>
  </si>
  <si>
    <t xml:space="preserve"> ・市民の健康状態（運動器及び口腔）についての周知・啓発
 ・誰でも気軽に取り組めるよう、参加しやすい介護予防体験の場の開催
 ・オンラインを活用した啓発の充実</t>
    <rPh sb="2" eb="4">
      <t>シミン</t>
    </rPh>
    <rPh sb="5" eb="7">
      <t>ケンコウ</t>
    </rPh>
    <rPh sb="7" eb="9">
      <t>ジョウタイ</t>
    </rPh>
    <rPh sb="10" eb="12">
      <t>ウンドウ</t>
    </rPh>
    <rPh sb="12" eb="13">
      <t>キ</t>
    </rPh>
    <rPh sb="13" eb="14">
      <t>オヨ</t>
    </rPh>
    <rPh sb="15" eb="17">
      <t>コウクウ</t>
    </rPh>
    <rPh sb="23" eb="25">
      <t>シュウチ</t>
    </rPh>
    <rPh sb="26" eb="28">
      <t>ケイハツ</t>
    </rPh>
    <rPh sb="31" eb="32">
      <t>ダレ</t>
    </rPh>
    <rPh sb="34" eb="36">
      <t>キガル</t>
    </rPh>
    <rPh sb="37" eb="38">
      <t>ト</t>
    </rPh>
    <rPh sb="39" eb="40">
      <t>ク</t>
    </rPh>
    <rPh sb="45" eb="47">
      <t>サンカ</t>
    </rPh>
    <rPh sb="51" eb="53">
      <t>カイゴ</t>
    </rPh>
    <rPh sb="53" eb="55">
      <t>ヨボウ</t>
    </rPh>
    <rPh sb="55" eb="57">
      <t>タイケン</t>
    </rPh>
    <rPh sb="58" eb="59">
      <t>バ</t>
    </rPh>
    <rPh sb="60" eb="62">
      <t>カイサイ</t>
    </rPh>
    <rPh sb="71" eb="73">
      <t>カツヨウ</t>
    </rPh>
    <rPh sb="75" eb="77">
      <t>ケイハツ</t>
    </rPh>
    <rPh sb="78" eb="80">
      <t>ジュウジツ</t>
    </rPh>
    <phoneticPr fontId="1"/>
  </si>
  <si>
    <t xml:space="preserve"> ・市民の健康状態についての周知・啓発（回数、配布数等）
 ・誰でも気軽に介護予防に取り組めるための取組（回数、参加者数等）
 ・要介護ではない高齢者の割合の維持（前年度との比較）
 ・後期高齢者健診質問票結果の確認　　　　　　　　　　　　　　　　　　 等</t>
    <rPh sb="2" eb="4">
      <t>シミン</t>
    </rPh>
    <rPh sb="5" eb="7">
      <t>ケンコウ</t>
    </rPh>
    <rPh sb="7" eb="9">
      <t>ジョウタイ</t>
    </rPh>
    <rPh sb="14" eb="16">
      <t>シュウチ</t>
    </rPh>
    <rPh sb="17" eb="19">
      <t>ケイハツ</t>
    </rPh>
    <rPh sb="20" eb="22">
      <t>カイスウ</t>
    </rPh>
    <rPh sb="23" eb="25">
      <t>ハイフ</t>
    </rPh>
    <rPh sb="25" eb="26">
      <t>スウ</t>
    </rPh>
    <rPh sb="26" eb="27">
      <t>ナド</t>
    </rPh>
    <rPh sb="53" eb="55">
      <t>カイスウ</t>
    </rPh>
    <rPh sb="56" eb="59">
      <t>サンカシャ</t>
    </rPh>
    <rPh sb="59" eb="60">
      <t>スウ</t>
    </rPh>
    <rPh sb="60" eb="61">
      <t>ナド</t>
    </rPh>
    <rPh sb="82" eb="85">
      <t>ゼンネンド</t>
    </rPh>
    <rPh sb="87" eb="89">
      <t>ヒカク</t>
    </rPh>
    <rPh sb="106" eb="108">
      <t>カクニン</t>
    </rPh>
    <rPh sb="127" eb="128">
      <t>ナド</t>
    </rPh>
    <phoneticPr fontId="1"/>
  </si>
  <si>
    <t xml:space="preserve">  ・誰でも気軽に介護予防に取り組めるための場の開催（12回、のべ参加者数423人）
  ・要介護ではない高齢者の割合の維持（Ｒ６年度末86.9％⇒Ｒ７年度末86.8％）</t>
    <rPh sb="9" eb="11">
      <t>カイゴ</t>
    </rPh>
    <rPh sb="11" eb="13">
      <t>ヨボウ</t>
    </rPh>
    <rPh sb="22" eb="23">
      <t>バ</t>
    </rPh>
    <rPh sb="24" eb="26">
      <t>カイサイ</t>
    </rPh>
    <rPh sb="33" eb="36">
      <t>サンカシャ</t>
    </rPh>
    <rPh sb="36" eb="37">
      <t>スウ</t>
    </rPh>
    <rPh sb="40" eb="41">
      <t>ニン</t>
    </rPh>
    <rPh sb="65" eb="67">
      <t>ネンド</t>
    </rPh>
    <rPh sb="67" eb="68">
      <t>マツ</t>
    </rPh>
    <rPh sb="76" eb="78">
      <t>ネンド</t>
    </rPh>
    <rPh sb="78" eb="79">
      <t>マツ</t>
    </rPh>
    <phoneticPr fontId="1"/>
  </si>
  <si>
    <t xml:space="preserve">  ・「通いの場」の情報収集及び情報発信　Ｒ７年度年２回実施
　・「通いの場」把握団体数　Ｒ６年度 419団体⇒Ｒ７年度 1,234団体
　・高齢者の「通いの場」への参加率（Ｒ６年度11.0％⇒Ｒ７年度集計中）
　・「通いの場」のアンケートの実施・集計（分析はＲ８年度を予定）</t>
    <rPh sb="10" eb="12">
      <t>ジョウホウ</t>
    </rPh>
    <rPh sb="12" eb="14">
      <t>シュウシュウ</t>
    </rPh>
    <rPh sb="14" eb="15">
      <t>オヨ</t>
    </rPh>
    <rPh sb="16" eb="18">
      <t>ジョウホウ</t>
    </rPh>
    <rPh sb="18" eb="20">
      <t>ハッシン</t>
    </rPh>
    <rPh sb="23" eb="25">
      <t>ネンド</t>
    </rPh>
    <rPh sb="25" eb="26">
      <t>ネン</t>
    </rPh>
    <rPh sb="27" eb="28">
      <t>カイ</t>
    </rPh>
    <rPh sb="28" eb="30">
      <t>ジッシ</t>
    </rPh>
    <rPh sb="47" eb="49">
      <t>ネンド</t>
    </rPh>
    <rPh sb="53" eb="55">
      <t>ダンタイ</t>
    </rPh>
    <rPh sb="58" eb="60">
      <t>ネンド</t>
    </rPh>
    <rPh sb="66" eb="68">
      <t>ダンタイ</t>
    </rPh>
    <rPh sb="71" eb="73">
      <t>コウレイ</t>
    </rPh>
    <rPh sb="73" eb="74">
      <t>シャ</t>
    </rPh>
    <rPh sb="76" eb="77">
      <t>カヨ</t>
    </rPh>
    <rPh sb="79" eb="80">
      <t>バ</t>
    </rPh>
    <rPh sb="83" eb="85">
      <t>サンカ</t>
    </rPh>
    <rPh sb="85" eb="86">
      <t>リツ</t>
    </rPh>
    <rPh sb="89" eb="91">
      <t>ネンド</t>
    </rPh>
    <rPh sb="99" eb="101">
      <t>ネンド</t>
    </rPh>
    <rPh sb="101" eb="103">
      <t>シュウケイ</t>
    </rPh>
    <rPh sb="103" eb="104">
      <t>チュウ</t>
    </rPh>
    <rPh sb="109" eb="110">
      <t>カヨ</t>
    </rPh>
    <rPh sb="112" eb="113">
      <t>バ</t>
    </rPh>
    <rPh sb="121" eb="123">
      <t>ジッシ</t>
    </rPh>
    <rPh sb="124" eb="126">
      <t>シュウケイ</t>
    </rPh>
    <rPh sb="127" eb="129">
      <t>ブンセキ</t>
    </rPh>
    <rPh sb="132" eb="134">
      <t>ネンド</t>
    </rPh>
    <rPh sb="135" eb="137">
      <t>ヨテイ</t>
    </rPh>
    <phoneticPr fontId="1"/>
  </si>
  <si>
    <t xml:space="preserve">  ・【課題】要介護ではない高齢者の割合の低下
　　　　⇒・「商業施設での介護予防体験の場の開催」の継続
　　　　　・「高齢者の保健事業と介護予防の一体的実施」の継続
　　　　　・身体的フレイル予防及び認知機能の維持のための新たなプログラムの
　　　　　　周知・啓発等</t>
    <rPh sb="4" eb="6">
      <t>カダイ</t>
    </rPh>
    <rPh sb="31" eb="33">
      <t>ショウギョウ</t>
    </rPh>
    <rPh sb="33" eb="35">
      <t>シセツ</t>
    </rPh>
    <rPh sb="37" eb="39">
      <t>カイゴ</t>
    </rPh>
    <rPh sb="46" eb="48">
      <t>カイサイ</t>
    </rPh>
    <rPh sb="50" eb="52">
      <t>ケイゾク</t>
    </rPh>
    <rPh sb="60" eb="62">
      <t>コウレイ</t>
    </rPh>
    <rPh sb="62" eb="63">
      <t>シャ</t>
    </rPh>
    <rPh sb="64" eb="66">
      <t>ホケン</t>
    </rPh>
    <rPh sb="66" eb="68">
      <t>ジギョウ</t>
    </rPh>
    <rPh sb="69" eb="71">
      <t>カイゴ</t>
    </rPh>
    <rPh sb="71" eb="73">
      <t>ヨボウ</t>
    </rPh>
    <rPh sb="74" eb="76">
      <t>イッタイ</t>
    </rPh>
    <rPh sb="76" eb="77">
      <t>テキ</t>
    </rPh>
    <rPh sb="77" eb="79">
      <t>ジッシ</t>
    </rPh>
    <rPh sb="81" eb="83">
      <t>ケイゾク</t>
    </rPh>
    <rPh sb="92" eb="93">
      <t>テキ</t>
    </rPh>
    <rPh sb="106" eb="108">
      <t>イジ</t>
    </rPh>
    <rPh sb="132" eb="133">
      <t>ナド</t>
    </rPh>
    <phoneticPr fontId="1"/>
  </si>
  <si>
    <t xml:space="preserve">  ・【課題】「通いの場」の把握⇒【対応】電子申請システムの活用促進の検討
　・【課題】地域で体操等に自主的に取り組んでいる「通いの場」の担い手不足等
　　　　⇒【対応】フレイル予防に携わるボランティアの情報を（本人承諾の下）　　
　　　　　　　　　「通いの場」へ情報提供
　・【課題】新たな「通いの場」の創出
　　　　⇒【対応】認知症地域支援推進員等を通じたニーズの把握を踏まえた検討等</t>
    <rPh sb="4" eb="6">
      <t>カダイ</t>
    </rPh>
    <rPh sb="8" eb="9">
      <t>カヨ</t>
    </rPh>
    <rPh sb="11" eb="12">
      <t>バ</t>
    </rPh>
    <rPh sb="14" eb="16">
      <t>ハアク</t>
    </rPh>
    <rPh sb="18" eb="20">
      <t>タイオウ</t>
    </rPh>
    <rPh sb="30" eb="32">
      <t>カツヨウ</t>
    </rPh>
    <rPh sb="32" eb="34">
      <t>ソクシン</t>
    </rPh>
    <rPh sb="35" eb="37">
      <t>ケントウ</t>
    </rPh>
    <rPh sb="41" eb="43">
      <t>カダイ</t>
    </rPh>
    <rPh sb="74" eb="75">
      <t>ナド</t>
    </rPh>
    <rPh sb="82" eb="84">
      <t>タイオウ</t>
    </rPh>
    <rPh sb="89" eb="91">
      <t>ヨボウ</t>
    </rPh>
    <rPh sb="92" eb="93">
      <t>タズサ</t>
    </rPh>
    <rPh sb="102" eb="104">
      <t>ジョウホウ</t>
    </rPh>
    <rPh sb="106" eb="108">
      <t>ホンニン</t>
    </rPh>
    <rPh sb="108" eb="110">
      <t>ショウダク</t>
    </rPh>
    <rPh sb="111" eb="112">
      <t>シタ</t>
    </rPh>
    <rPh sb="126" eb="127">
      <t>カヨ</t>
    </rPh>
    <rPh sb="129" eb="130">
      <t>バ</t>
    </rPh>
    <rPh sb="132" eb="134">
      <t>ジョウホウ</t>
    </rPh>
    <rPh sb="134" eb="136">
      <t>テイキョウ</t>
    </rPh>
    <rPh sb="140" eb="142">
      <t>カダイ</t>
    </rPh>
    <rPh sb="143" eb="144">
      <t>アラ</t>
    </rPh>
    <rPh sb="147" eb="148">
      <t>カヨ</t>
    </rPh>
    <rPh sb="150" eb="151">
      <t>バ</t>
    </rPh>
    <rPh sb="153" eb="155">
      <t>ソウシュツ</t>
    </rPh>
    <rPh sb="162" eb="164">
      <t>タイオウ</t>
    </rPh>
    <rPh sb="165" eb="168">
      <t>ニンチショウ</t>
    </rPh>
    <rPh sb="168" eb="170">
      <t>チイキ</t>
    </rPh>
    <rPh sb="170" eb="172">
      <t>シエン</t>
    </rPh>
    <rPh sb="172" eb="174">
      <t>スイシン</t>
    </rPh>
    <rPh sb="174" eb="175">
      <t>イン</t>
    </rPh>
    <rPh sb="175" eb="176">
      <t>ナド</t>
    </rPh>
    <rPh sb="177" eb="178">
      <t>ツウ</t>
    </rPh>
    <rPh sb="184" eb="186">
      <t>ハアク</t>
    </rPh>
    <rPh sb="187" eb="188">
      <t>フ</t>
    </rPh>
    <rPh sb="191" eb="193">
      <t>ケントウ</t>
    </rPh>
    <rPh sb="193" eb="194">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</si>
</sst>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7"/>
      <color theme="1"/>
      <name val="Times New Roman"/>
      <family val="1"/>
    </font>
    <font>
      <sz val="10.5"/>
      <color theme="1"/>
      <name val="ＭＳ 明朝"/>
      <family val="1"/>
      <charset val="128"/>
    </font>
    <font>
      <sz val="10.5"/>
      <color theme="1"/>
      <name val="Wingdings"/>
      <charset val="2"/>
    </font>
    <font>
      <sz val="12"/>
      <color theme="1"/>
      <name val="ＭＳ ゴシック"/>
      <family val="3"/>
      <charset val="128"/>
    </font>
    <font>
      <sz val="12"/>
      <color theme="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10.5"/>
      <color theme="1"/>
      <name val="Times New Roman"/>
      <family val="1"/>
    </font>
    <font>
      <sz val="10.5"/>
      <color theme="1"/>
      <name val="ＭＳ ゴシック"/>
      <family val="1"/>
      <charset val="128"/>
    </font>
    <font>
      <sz val="11"/>
      <color theme="1"/>
      <name val="ＭＳ 明朝"/>
      <family val="1"/>
      <charset val="128"/>
    </font>
  </fonts>
  <fills count="4">
    <fill>
      <patternFill patternType="none"/>
    </fill>
    <fill>
      <patternFill patternType="gray125"/>
    </fill>
    <fill>
      <patternFill patternType="solid">
        <fgColor rgb="FFC2D69B"/>
        <bgColor indexed="64"/>
      </patternFill>
    </fill>
    <fill>
      <patternFill patternType="solid">
        <fgColor rgb="FFC5D69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s>
  <cellStyleXfs count="1">
    <xf numFmtId="0" fontId="0" fillId="0" borderId="0">
      <alignment vertical="center"/>
    </xf>
  </cellStyleXfs>
  <cellXfs count="62">
    <xf numFmtId="0" fontId="0" fillId="0" borderId="0" xfId="0">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8" fillId="0" borderId="0" xfId="0" applyFont="1" applyFill="1" applyBorder="1" applyAlignment="1">
      <alignment horizontal="left" vertical="center"/>
    </xf>
    <xf numFmtId="0" fontId="9" fillId="0" borderId="0" xfId="0" applyFont="1">
      <alignment vertical="center"/>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5" fillId="0" borderId="2" xfId="0"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12" fillId="0" borderId="5"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4" xfId="0" applyFont="1" applyBorder="1" applyAlignment="1">
      <alignment vertical="center"/>
    </xf>
    <xf numFmtId="0" fontId="12" fillId="0" borderId="8" xfId="0" applyFont="1" applyBorder="1" applyAlignment="1">
      <alignment vertical="center"/>
    </xf>
    <xf numFmtId="0" fontId="2" fillId="2" borderId="1" xfId="0" applyFont="1" applyFill="1" applyBorder="1" applyAlignment="1">
      <alignment horizontal="left" vertical="center"/>
    </xf>
    <xf numFmtId="0" fontId="6" fillId="0" borderId="0" xfId="0" applyFont="1" applyAlignment="1">
      <alignment horizontal="center" vertical="center"/>
    </xf>
    <xf numFmtId="0" fontId="0" fillId="0" borderId="4" xfId="0" applyBorder="1" applyAlignment="1">
      <alignment horizontal="left" vertical="center"/>
    </xf>
    <xf numFmtId="0" fontId="2"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center" vertical="center"/>
    </xf>
    <xf numFmtId="0" fontId="2" fillId="0" borderId="11" xfId="0" quotePrefix="1" applyFont="1" applyBorder="1" applyAlignment="1">
      <alignment horizontal="left" vertical="center"/>
    </xf>
    <xf numFmtId="0" fontId="2" fillId="0" borderId="12" xfId="0" quotePrefix="1" applyFont="1" applyBorder="1" applyAlignment="1">
      <alignment horizontal="left" vertical="center"/>
    </xf>
    <xf numFmtId="0" fontId="2" fillId="0" borderId="13" xfId="0" quotePrefix="1" applyFont="1" applyBorder="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0" fillId="0" borderId="5"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 fillId="3" borderId="1" xfId="0" applyFont="1" applyFill="1" applyBorder="1" applyAlignment="1">
      <alignment horizontal="left" vertical="center" wrapText="1"/>
    </xf>
    <xf numFmtId="0" fontId="7"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4"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5D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238124</xdr:colOff>
      <xdr:row>7</xdr:row>
      <xdr:rowOff>19050</xdr:rowOff>
    </xdr:from>
    <xdr:to>
      <xdr:col>0</xdr:col>
      <xdr:colOff>533399</xdr:colOff>
      <xdr:row>32</xdr:row>
      <xdr:rowOff>0</xdr:rowOff>
    </xdr:to>
    <xdr:sp macro="" textlink="">
      <xdr:nvSpPr>
        <xdr:cNvPr id="3" name="山形 2">
          <a:extLst>
            <a:ext uri="{FF2B5EF4-FFF2-40B4-BE49-F238E27FC236}">
              <a16:creationId xmlns:a16="http://schemas.microsoft.com/office/drawing/2014/main" id="{00000000-0008-0000-0000-000003000000}"/>
            </a:ext>
          </a:extLst>
        </xdr:cNvPr>
        <xdr:cNvSpPr/>
      </xdr:nvSpPr>
      <xdr:spPr>
        <a:xfrm rot="5400000">
          <a:off x="-3433763" y="5072062"/>
          <a:ext cx="7639050" cy="295275"/>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114299</xdr:colOff>
      <xdr:row>16</xdr:row>
      <xdr:rowOff>0</xdr:rowOff>
    </xdr:from>
    <xdr:to>
      <xdr:col>0</xdr:col>
      <xdr:colOff>581025</xdr:colOff>
      <xdr:row>21</xdr:row>
      <xdr:rowOff>133349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299" y="4295775"/>
          <a:ext cx="466726" cy="2362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ＰＬＡＮ　（　計　画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228596</xdr:colOff>
      <xdr:row>6</xdr:row>
      <xdr:rowOff>133350</xdr:rowOff>
    </xdr:from>
    <xdr:to>
      <xdr:col>0</xdr:col>
      <xdr:colOff>523871</xdr:colOff>
      <xdr:row>12</xdr:row>
      <xdr:rowOff>57150</xdr:rowOff>
    </xdr:to>
    <xdr:sp macro="" textlink="">
      <xdr:nvSpPr>
        <xdr:cNvPr id="2" name="山形 1">
          <a:extLst>
            <a:ext uri="{FF2B5EF4-FFF2-40B4-BE49-F238E27FC236}">
              <a16:creationId xmlns:a16="http://schemas.microsoft.com/office/drawing/2014/main" id="{00000000-0008-0000-0100-000002000000}"/>
            </a:ext>
          </a:extLst>
        </xdr:cNvPr>
        <xdr:cNvSpPr/>
      </xdr:nvSpPr>
      <xdr:spPr>
        <a:xfrm rot="5400000">
          <a:off x="-438154" y="1838325"/>
          <a:ext cx="1628775" cy="295275"/>
        </a:xfrm>
        <a:prstGeom prst="chevron">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228598</xdr:colOff>
      <xdr:row>12</xdr:row>
      <xdr:rowOff>9525</xdr:rowOff>
    </xdr:from>
    <xdr:to>
      <xdr:col>0</xdr:col>
      <xdr:colOff>523873</xdr:colOff>
      <xdr:row>30</xdr:row>
      <xdr:rowOff>19053</xdr:rowOff>
    </xdr:to>
    <xdr:sp macro="" textlink="">
      <xdr:nvSpPr>
        <xdr:cNvPr id="5" name="山形 4">
          <a:extLst>
            <a:ext uri="{FF2B5EF4-FFF2-40B4-BE49-F238E27FC236}">
              <a16:creationId xmlns:a16="http://schemas.microsoft.com/office/drawing/2014/main" id="{00000000-0008-0000-0100-000005000000}"/>
            </a:ext>
          </a:extLst>
        </xdr:cNvPr>
        <xdr:cNvSpPr/>
      </xdr:nvSpPr>
      <xdr:spPr>
        <a:xfrm rot="5400000">
          <a:off x="-1981203" y="4962526"/>
          <a:ext cx="4714878" cy="295275"/>
        </a:xfrm>
        <a:prstGeom prst="chevr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228598</xdr:colOff>
      <xdr:row>30</xdr:row>
      <xdr:rowOff>0</xdr:rowOff>
    </xdr:from>
    <xdr:to>
      <xdr:col>0</xdr:col>
      <xdr:colOff>523873</xdr:colOff>
      <xdr:row>35</xdr:row>
      <xdr:rowOff>0</xdr:rowOff>
    </xdr:to>
    <xdr:sp macro="" textlink="">
      <xdr:nvSpPr>
        <xdr:cNvPr id="6" name="山形 5">
          <a:extLst>
            <a:ext uri="{FF2B5EF4-FFF2-40B4-BE49-F238E27FC236}">
              <a16:creationId xmlns:a16="http://schemas.microsoft.com/office/drawing/2014/main" id="{00000000-0008-0000-0100-000006000000}"/>
            </a:ext>
          </a:extLst>
        </xdr:cNvPr>
        <xdr:cNvSpPr/>
      </xdr:nvSpPr>
      <xdr:spPr>
        <a:xfrm rot="5400000">
          <a:off x="-433389" y="8062912"/>
          <a:ext cx="1619250" cy="295275"/>
        </a:xfrm>
        <a:prstGeom prst="chevron">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104775</xdr:colOff>
      <xdr:row>7</xdr:row>
      <xdr:rowOff>104775</xdr:rowOff>
    </xdr:from>
    <xdr:to>
      <xdr:col>0</xdr:col>
      <xdr:colOff>571501</xdr:colOff>
      <xdr:row>16</xdr:row>
      <xdr:rowOff>247649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775" y="1314450"/>
          <a:ext cx="466726" cy="2362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ＤＯ（　実　行　）</a:t>
          </a:r>
        </a:p>
      </xdr:txBody>
    </xdr:sp>
    <xdr:clientData/>
  </xdr:twoCellAnchor>
  <xdr:twoCellAnchor>
    <xdr:from>
      <xdr:col>0</xdr:col>
      <xdr:colOff>190500</xdr:colOff>
      <xdr:row>21</xdr:row>
      <xdr:rowOff>0</xdr:rowOff>
    </xdr:from>
    <xdr:to>
      <xdr:col>0</xdr:col>
      <xdr:colOff>657226</xdr:colOff>
      <xdr:row>30</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90500" y="4352925"/>
          <a:ext cx="466726" cy="2362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b"/>
        <a:lstStyle/>
        <a:p>
          <a:pPr algn="l"/>
          <a:r>
            <a:rPr kumimoji="1" lang="ja-JP" altLang="en-US" sz="1100" b="1"/>
            <a:t>ＣＨＥＣＫ（　評　価　）</a:t>
          </a:r>
        </a:p>
      </xdr:txBody>
    </xdr:sp>
    <xdr:clientData/>
  </xdr:twoCellAnchor>
  <xdr:twoCellAnchor>
    <xdr:from>
      <xdr:col>0</xdr:col>
      <xdr:colOff>104775</xdr:colOff>
      <xdr:row>30</xdr:row>
      <xdr:rowOff>19050</xdr:rowOff>
    </xdr:from>
    <xdr:to>
      <xdr:col>0</xdr:col>
      <xdr:colOff>571501</xdr:colOff>
      <xdr:row>39</xdr:row>
      <xdr:rowOff>114299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4775" y="7467600"/>
          <a:ext cx="466726" cy="2362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ＡＣＴ（　改　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D1:AL32"/>
  <sheetViews>
    <sheetView tabSelected="1" view="pageBreakPreview" zoomScaleNormal="100" zoomScaleSheetLayoutView="100" workbookViewId="0">
      <selection activeCell="AO1" sqref="AO1"/>
    </sheetView>
  </sheetViews>
  <sheetFormatPr defaultRowHeight="13.2" x14ac:dyDescent="0.2"/>
  <cols>
    <col min="2" max="44" width="2.21875" customWidth="1"/>
  </cols>
  <sheetData>
    <row r="1" spans="4:38" ht="14.4" x14ac:dyDescent="0.2">
      <c r="D1" s="26" t="s">
        <v>0</v>
      </c>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3" spans="4:38" x14ac:dyDescent="0.2">
      <c r="Z3" s="27" t="s">
        <v>7</v>
      </c>
      <c r="AA3" s="27"/>
      <c r="AB3" s="27"/>
      <c r="AC3" s="27"/>
      <c r="AD3" s="33" t="s">
        <v>116</v>
      </c>
      <c r="AE3" s="33"/>
      <c r="AF3" s="33"/>
      <c r="AG3" s="33"/>
      <c r="AH3" s="33"/>
      <c r="AI3" s="33"/>
      <c r="AJ3" s="33"/>
      <c r="AK3" s="33"/>
      <c r="AL3" s="33"/>
    </row>
    <row r="5" spans="4:38" ht="22.05" customHeight="1" x14ac:dyDescent="0.2">
      <c r="D5" s="31" t="s">
        <v>1</v>
      </c>
      <c r="E5" s="31"/>
      <c r="F5" s="31"/>
      <c r="G5" s="31"/>
      <c r="H5" s="31"/>
      <c r="I5" s="31"/>
      <c r="J5" s="31"/>
      <c r="K5" s="32" t="s">
        <v>6</v>
      </c>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7" spans="4:38" ht="21.6" customHeight="1" x14ac:dyDescent="0.2">
      <c r="D7" s="25" t="s">
        <v>2</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row>
    <row r="8" spans="4:38" ht="21.6" customHeight="1" x14ac:dyDescent="0.2">
      <c r="D8" s="28" t="s">
        <v>105</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4:38" ht="61.2" customHeight="1" x14ac:dyDescent="0.2">
      <c r="D9" s="29" t="s">
        <v>122</v>
      </c>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4:38" ht="21" customHeight="1" x14ac:dyDescent="0.2">
      <c r="D10" s="34" t="s">
        <v>100</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6"/>
    </row>
    <row r="11" spans="4:38" ht="61.2" customHeight="1" x14ac:dyDescent="0.2">
      <c r="D11" s="37" t="s">
        <v>111</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9"/>
    </row>
    <row r="12" spans="4:38" ht="21.6" customHeight="1" x14ac:dyDescent="0.2">
      <c r="D12" s="25" t="s">
        <v>104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4:38" ht="21.6" customHeight="1" x14ac:dyDescent="0.2">
      <c r="D13" s="28" t="s">
        <v>105</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4:38" ht="48.6" customHeight="1" x14ac:dyDescent="0.2">
      <c r="D14" s="29" t="s">
        <v>112</v>
      </c>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4:38" ht="20.55" customHeight="1" x14ac:dyDescent="0.2">
      <c r="D15" s="34" t="s">
        <v>100</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6"/>
    </row>
    <row r="16" spans="4:38" ht="46.05" customHeight="1" x14ac:dyDescent="0.2">
      <c r="D16" s="37" t="s">
        <v>123</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9"/>
    </row>
    <row r="17" spans="4:38" ht="19.05" customHeight="1" x14ac:dyDescent="0.2">
      <c r="D17" s="25" t="s">
        <v>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row>
    <row r="18" spans="4:38" ht="20.55" customHeight="1" x14ac:dyDescent="0.2">
      <c r="D18" s="28" t="s">
        <v>105</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4:38" ht="48" customHeight="1" x14ac:dyDescent="0.2">
      <c r="D19" s="29" t="s">
        <v>113</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row>
    <row r="20" spans="4:38" ht="20.55" customHeight="1" x14ac:dyDescent="0.2">
      <c r="D20" s="34" t="s">
        <v>100</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6"/>
    </row>
    <row r="21" spans="4:38" ht="49.05" customHeight="1" x14ac:dyDescent="0.2">
      <c r="D21" s="37" t="s">
        <v>124</v>
      </c>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row>
    <row r="22" spans="4:38" ht="21.6" customHeight="1" x14ac:dyDescent="0.2">
      <c r="D22" s="25" t="s">
        <v>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4:38" ht="21.6" customHeight="1" x14ac:dyDescent="0.2">
      <c r="D23" s="28" t="s">
        <v>105</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4:38" ht="20.100000000000001" customHeight="1" x14ac:dyDescent="0.2">
      <c r="D24" s="15" t="s">
        <v>5</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4:38" ht="18.600000000000001" customHeight="1" x14ac:dyDescent="0.2">
      <c r="D25" s="16" t="s">
        <v>114</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1"/>
    </row>
    <row r="26" spans="4:38" ht="18.600000000000001" customHeight="1" x14ac:dyDescent="0.2">
      <c r="D26" s="16"/>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1"/>
    </row>
    <row r="27" spans="4:38" ht="51.6" customHeight="1" x14ac:dyDescent="0.2">
      <c r="D27" s="42"/>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row>
    <row r="28" spans="4:38" ht="19.5" customHeight="1" x14ac:dyDescent="0.2">
      <c r="D28" s="34" t="s">
        <v>100</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6"/>
    </row>
    <row r="29" spans="4:38" ht="19.5" customHeight="1" x14ac:dyDescent="0.2">
      <c r="D29" s="15" t="s">
        <v>5</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row>
    <row r="30" spans="4:38" ht="19.5" customHeight="1" x14ac:dyDescent="0.2">
      <c r="D30" s="16" t="s">
        <v>125</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4:38" ht="19.5" customHeight="1" x14ac:dyDescent="0.2">
      <c r="D31" s="19"/>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1"/>
    </row>
    <row r="32" spans="4:38" ht="50.55" customHeight="1" x14ac:dyDescent="0.2">
      <c r="D32" s="22"/>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4"/>
    </row>
  </sheetData>
  <mergeCells count="27">
    <mergeCell ref="D9:AL9"/>
    <mergeCell ref="D10:AL10"/>
    <mergeCell ref="D11:AL11"/>
    <mergeCell ref="D15:AL15"/>
    <mergeCell ref="D28:AL28"/>
    <mergeCell ref="D13:AL13"/>
    <mergeCell ref="D14:AL14"/>
    <mergeCell ref="D21:AL21"/>
    <mergeCell ref="D25:AL27"/>
    <mergeCell ref="D16:AL16"/>
    <mergeCell ref="D20:AL20"/>
    <mergeCell ref="D29:AL29"/>
    <mergeCell ref="D30:AL32"/>
    <mergeCell ref="D17:AL17"/>
    <mergeCell ref="D1:AL1"/>
    <mergeCell ref="Z3:AC3"/>
    <mergeCell ref="D22:AL22"/>
    <mergeCell ref="D24:AL24"/>
    <mergeCell ref="D18:AL18"/>
    <mergeCell ref="D19:AL19"/>
    <mergeCell ref="D23:AL23"/>
    <mergeCell ref="D5:J5"/>
    <mergeCell ref="K5:AL5"/>
    <mergeCell ref="AD3:AL3"/>
    <mergeCell ref="D7:AL7"/>
    <mergeCell ref="D8:AL8"/>
    <mergeCell ref="D12:AL12"/>
  </mergeCells>
  <phoneticPr fontId="1"/>
  <pageMargins left="0.70866141732283472" right="0.70866141732283472" top="0.55118110236220474" bottom="0.55118110236220474" header="0.31496062992125984" footer="0.31496062992125984"/>
  <pageSetup paperSize="9" scale="91" orientation="portrait" r:id="rId1"/>
  <rowBreaks count="1" manualBreakCount="1">
    <brk id="32"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D1:AY35"/>
  <sheetViews>
    <sheetView view="pageBreakPreview" zoomScaleNormal="100" zoomScaleSheetLayoutView="100" workbookViewId="0">
      <selection activeCell="AO1" sqref="AO1"/>
    </sheetView>
  </sheetViews>
  <sheetFormatPr defaultRowHeight="13.2" x14ac:dyDescent="0.2"/>
  <cols>
    <col min="2" max="41" width="2.21875" customWidth="1"/>
    <col min="42" max="42" width="42.33203125" hidden="1" customWidth="1"/>
    <col min="43" max="45" width="0" hidden="1" customWidth="1"/>
    <col min="51" max="51" width="9" hidden="1" customWidth="1"/>
  </cols>
  <sheetData>
    <row r="1" spans="4:51" ht="14.4" x14ac:dyDescent="0.2">
      <c r="D1" s="55" t="s">
        <v>8</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row>
    <row r="3" spans="4:51" x14ac:dyDescent="0.2">
      <c r="Y3" s="27" t="s">
        <v>7</v>
      </c>
      <c r="Z3" s="27"/>
      <c r="AA3" s="27"/>
      <c r="AB3" s="27"/>
      <c r="AC3" s="33" t="str">
        <f>'【予防等】表紙（フェイス）'!AD3</f>
        <v>長野市</v>
      </c>
      <c r="AD3" s="33"/>
      <c r="AE3" s="33"/>
      <c r="AF3" s="33"/>
      <c r="AG3" s="33"/>
      <c r="AH3" s="33"/>
      <c r="AI3" s="33"/>
      <c r="AJ3" s="33"/>
      <c r="AK3" s="33"/>
      <c r="AL3" s="33"/>
    </row>
    <row r="5" spans="4:51" ht="19.5" customHeight="1" x14ac:dyDescent="0.2">
      <c r="D5" s="31" t="s">
        <v>9</v>
      </c>
      <c r="E5" s="31"/>
      <c r="F5" s="31"/>
      <c r="G5" s="31"/>
      <c r="H5" s="31"/>
      <c r="I5" s="31"/>
      <c r="J5" s="31"/>
      <c r="K5" s="56" t="s">
        <v>107</v>
      </c>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row>
    <row r="6" spans="4:51" ht="13.5" customHeight="1" x14ac:dyDescent="0.2"/>
    <row r="7" spans="4:51" ht="13.5" customHeight="1" x14ac:dyDescent="0.2">
      <c r="D7" s="57" t="s">
        <v>99</v>
      </c>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row>
    <row r="8" spans="4:51" ht="21" customHeight="1" x14ac:dyDescent="0.2">
      <c r="D8" s="54" t="s">
        <v>10</v>
      </c>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row>
    <row r="9" spans="4:51" ht="21" customHeight="1" x14ac:dyDescent="0.2">
      <c r="D9" s="28" t="s">
        <v>105</v>
      </c>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4:51" ht="28.5" customHeight="1" x14ac:dyDescent="0.2">
      <c r="D10" s="29" t="s">
        <v>120</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row>
    <row r="11" spans="4:51" ht="21" customHeight="1" x14ac:dyDescent="0.2">
      <c r="D11" s="34" t="s">
        <v>100</v>
      </c>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6"/>
    </row>
    <row r="12" spans="4:51" ht="41.55" customHeight="1" x14ac:dyDescent="0.2">
      <c r="D12" s="37" t="s">
        <v>121</v>
      </c>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3"/>
    </row>
    <row r="13" spans="4:51" ht="21.6" customHeight="1" x14ac:dyDescent="0.2">
      <c r="D13" s="31" t="s">
        <v>11</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P13" t="s">
        <v>19</v>
      </c>
      <c r="AR13" t="str">
        <f>AC3</f>
        <v>長野市</v>
      </c>
    </row>
    <row r="14" spans="4:51" ht="18" customHeight="1" x14ac:dyDescent="0.2">
      <c r="D14" s="28" t="s">
        <v>105</v>
      </c>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P14" s="1" t="s">
        <v>12</v>
      </c>
      <c r="AQ14" s="1" t="s">
        <v>17</v>
      </c>
      <c r="AR14" s="1" t="s">
        <v>20</v>
      </c>
      <c r="AS14" s="9" t="s">
        <v>97</v>
      </c>
      <c r="AY14" t="s">
        <v>108</v>
      </c>
    </row>
    <row r="15" spans="4:51" ht="18" customHeight="1" x14ac:dyDescent="0.2">
      <c r="D15" s="48" t="s">
        <v>101</v>
      </c>
      <c r="E15" s="49"/>
      <c r="F15" s="49"/>
      <c r="G15" s="49"/>
      <c r="H15" s="49"/>
      <c r="I15" s="13" t="s">
        <v>102</v>
      </c>
      <c r="J15" s="49" t="s">
        <v>117</v>
      </c>
      <c r="K15" s="49"/>
      <c r="L15" s="13" t="s">
        <v>103</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4"/>
      <c r="AP15" s="50" t="s">
        <v>13</v>
      </c>
      <c r="AQ15" s="51">
        <f>VLOOKUP(AR13,予防ケア会議データ!B5:F67,2,FALSE)</f>
        <v>15</v>
      </c>
      <c r="AR15" s="51">
        <f>VLOOKUP(AR13,予防ケア会議データ!B5:F67,3,FALSE)</f>
        <v>0</v>
      </c>
      <c r="AS15" s="10" t="s">
        <v>98</v>
      </c>
      <c r="AY15" t="s">
        <v>109</v>
      </c>
    </row>
    <row r="16" spans="4:51" ht="18" customHeight="1" x14ac:dyDescent="0.2">
      <c r="D16" s="45" t="s">
        <v>18</v>
      </c>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7"/>
      <c r="AP16" s="50"/>
      <c r="AQ16" s="51"/>
      <c r="AR16" s="51"/>
      <c r="AY16" t="s">
        <v>110</v>
      </c>
    </row>
    <row r="17" spans="4:44" ht="55.5" customHeight="1" x14ac:dyDescent="0.2">
      <c r="D17" s="16" t="s">
        <v>127</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1"/>
      <c r="AP17" s="2" t="s">
        <v>14</v>
      </c>
      <c r="AQ17" s="1">
        <f>VLOOKUP(AR13,予防ケア会議データ!B5:F67,4,FALSE)</f>
        <v>0</v>
      </c>
      <c r="AR17" s="1">
        <f>VLOOKUP(AR13,予防ケア会議データ!B5:F67,5,FALSE)</f>
        <v>0</v>
      </c>
    </row>
    <row r="18" spans="4:44" ht="20.55" customHeight="1" x14ac:dyDescent="0.2">
      <c r="D18" s="34" t="s">
        <v>100</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6"/>
      <c r="AP18" s="11"/>
      <c r="AQ18" s="12"/>
      <c r="AR18" s="12"/>
    </row>
    <row r="19" spans="4:44" ht="20.55" customHeight="1" x14ac:dyDescent="0.2">
      <c r="D19" s="48" t="s">
        <v>101</v>
      </c>
      <c r="E19" s="49"/>
      <c r="F19" s="49"/>
      <c r="G19" s="49"/>
      <c r="H19" s="49"/>
      <c r="I19" s="13" t="s">
        <v>102</v>
      </c>
      <c r="J19" s="49" t="s">
        <v>117</v>
      </c>
      <c r="K19" s="49"/>
      <c r="L19" s="13" t="s">
        <v>103</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4"/>
      <c r="AP19" s="11"/>
      <c r="AQ19" s="12"/>
      <c r="AR19" s="12"/>
    </row>
    <row r="20" spans="4:44" ht="20.55" customHeight="1" x14ac:dyDescent="0.2">
      <c r="D20" s="45" t="s">
        <v>18</v>
      </c>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7"/>
      <c r="AP20" s="11"/>
      <c r="AQ20" s="12"/>
      <c r="AR20" s="12"/>
    </row>
    <row r="21" spans="4:44" ht="31.05" customHeight="1" x14ac:dyDescent="0.2">
      <c r="D21" s="16" t="s">
        <v>126</v>
      </c>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1"/>
      <c r="AP21" s="11"/>
      <c r="AQ21" s="12"/>
      <c r="AR21" s="12"/>
    </row>
    <row r="22" spans="4:44" ht="19.5" customHeight="1" x14ac:dyDescent="0.2">
      <c r="D22" s="31" t="s">
        <v>15</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4:44" ht="18" customHeight="1" x14ac:dyDescent="0.2">
      <c r="D23" s="28" t="s">
        <v>105</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4:44" ht="18" customHeight="1" x14ac:dyDescent="0.2">
      <c r="D24" s="48" t="s">
        <v>101</v>
      </c>
      <c r="E24" s="49"/>
      <c r="F24" s="49"/>
      <c r="G24" s="49"/>
      <c r="H24" s="49"/>
      <c r="I24" s="13" t="s">
        <v>102</v>
      </c>
      <c r="J24" s="49" t="s">
        <v>117</v>
      </c>
      <c r="K24" s="49"/>
      <c r="L24" s="13" t="s">
        <v>103</v>
      </c>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4"/>
    </row>
    <row r="25" spans="4:44" ht="18" customHeight="1" x14ac:dyDescent="0.2">
      <c r="D25" s="59" t="s">
        <v>21</v>
      </c>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pans="4:44" ht="19.5" customHeight="1" x14ac:dyDescent="0.2">
      <c r="D26" s="60" t="s">
        <v>118</v>
      </c>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4:44" ht="20.100000000000001" customHeight="1" x14ac:dyDescent="0.2">
      <c r="D27" s="34" t="s">
        <v>100</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6"/>
    </row>
    <row r="28" spans="4:44" ht="20.100000000000001" customHeight="1" x14ac:dyDescent="0.2">
      <c r="D28" s="48" t="s">
        <v>101</v>
      </c>
      <c r="E28" s="49"/>
      <c r="F28" s="49"/>
      <c r="G28" s="49"/>
      <c r="H28" s="49"/>
      <c r="I28" s="13" t="s">
        <v>102</v>
      </c>
      <c r="J28" s="49" t="s">
        <v>119</v>
      </c>
      <c r="K28" s="49"/>
      <c r="L28" s="13" t="s">
        <v>103</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4"/>
    </row>
    <row r="29" spans="4:44" ht="20.100000000000001" customHeight="1" x14ac:dyDescent="0.2">
      <c r="D29" s="59" t="s">
        <v>21</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row>
    <row r="30" spans="4:44" ht="32.549999999999997" customHeight="1" x14ac:dyDescent="0.2">
      <c r="D30" s="60" t="s">
        <v>115</v>
      </c>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4:44" ht="18.600000000000001" customHeight="1" x14ac:dyDescent="0.2">
      <c r="D31" s="31" t="s">
        <v>16</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4:44" ht="20.100000000000001" customHeight="1" x14ac:dyDescent="0.2">
      <c r="D32" s="28" t="s">
        <v>106</v>
      </c>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4:38" ht="91.8" customHeight="1" x14ac:dyDescent="0.2">
      <c r="D33" s="58" t="s">
        <v>129</v>
      </c>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row>
    <row r="34" spans="4:38" ht="19.05" customHeight="1" x14ac:dyDescent="0.2">
      <c r="D34" s="34" t="s">
        <v>100</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6"/>
    </row>
    <row r="35" spans="4:38" ht="76.2" customHeight="1" x14ac:dyDescent="0.2">
      <c r="D35" s="58" t="s">
        <v>128</v>
      </c>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row>
  </sheetData>
  <mergeCells count="41">
    <mergeCell ref="D35:AL35"/>
    <mergeCell ref="D34:AL34"/>
    <mergeCell ref="D23:AL23"/>
    <mergeCell ref="D25:AL25"/>
    <mergeCell ref="D26:AL26"/>
    <mergeCell ref="D27:AL27"/>
    <mergeCell ref="D29:AL29"/>
    <mergeCell ref="D30:AL30"/>
    <mergeCell ref="D31:AL31"/>
    <mergeCell ref="D32:AL32"/>
    <mergeCell ref="D33:AL33"/>
    <mergeCell ref="D24:H24"/>
    <mergeCell ref="J24:K24"/>
    <mergeCell ref="D28:H28"/>
    <mergeCell ref="J28:K28"/>
    <mergeCell ref="D8:AL8"/>
    <mergeCell ref="D1:AL1"/>
    <mergeCell ref="Y3:AB3"/>
    <mergeCell ref="D5:J5"/>
    <mergeCell ref="K5:AL5"/>
    <mergeCell ref="D7:AL7"/>
    <mergeCell ref="AC3:AL3"/>
    <mergeCell ref="D13:AL13"/>
    <mergeCell ref="D9:AL9"/>
    <mergeCell ref="D10:AL10"/>
    <mergeCell ref="D11:AL11"/>
    <mergeCell ref="D12:AL12"/>
    <mergeCell ref="D14:AL14"/>
    <mergeCell ref="AP15:AP16"/>
    <mergeCell ref="AQ15:AQ16"/>
    <mergeCell ref="AR15:AR16"/>
    <mergeCell ref="D16:AL16"/>
    <mergeCell ref="D15:H15"/>
    <mergeCell ref="J15:K15"/>
    <mergeCell ref="D17:AL17"/>
    <mergeCell ref="D22:AL22"/>
    <mergeCell ref="D18:AL18"/>
    <mergeCell ref="D20:AL20"/>
    <mergeCell ref="D21:AL21"/>
    <mergeCell ref="D19:H19"/>
    <mergeCell ref="J19:K19"/>
  </mergeCells>
  <phoneticPr fontId="1"/>
  <dataValidations count="1">
    <dataValidation type="list" allowBlank="1" showInputMessage="1" showErrorMessage="1" sqref="J15:K15 J19:K19 J24:K24 J28:K28" xr:uid="{7BDD1F54-3F0F-4E04-AC81-0B62F3D68268}">
      <formula1>$AY$14:$AY$16</formula1>
    </dataValidation>
  </dataValidations>
  <pageMargins left="0.70866141732283472" right="0.70866141732283472" top="0.55118110236220474" bottom="0.55118110236220474" header="0.31496062992125984" footer="0.31496062992125984"/>
  <pageSetup paperSize="9" scale="9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workbookViewId="0">
      <selection activeCell="A5" sqref="A5"/>
    </sheetView>
  </sheetViews>
  <sheetFormatPr defaultRowHeight="13.2" x14ac:dyDescent="0.2"/>
  <cols>
    <col min="1" max="1" width="31" customWidth="1"/>
    <col min="2" max="2" width="21.33203125" style="4" customWidth="1"/>
    <col min="3" max="3" width="40.21875" customWidth="1"/>
  </cols>
  <sheetData>
    <row r="1" spans="1:3" ht="24" customHeight="1" x14ac:dyDescent="0.2">
      <c r="A1" t="s">
        <v>96</v>
      </c>
    </row>
    <row r="2" spans="1:3" ht="24.75" customHeight="1" x14ac:dyDescent="0.2">
      <c r="A2" s="6" t="s">
        <v>87</v>
      </c>
      <c r="B2" s="6" t="s">
        <v>89</v>
      </c>
      <c r="C2" s="6" t="s">
        <v>88</v>
      </c>
    </row>
    <row r="3" spans="1:3" ht="31.5" customHeight="1" x14ac:dyDescent="0.2">
      <c r="A3" s="5" t="s">
        <v>90</v>
      </c>
      <c r="B3" s="6" t="s">
        <v>91</v>
      </c>
      <c r="C3" s="5" t="s">
        <v>92</v>
      </c>
    </row>
    <row r="4" spans="1:3" ht="40.5" customHeight="1" x14ac:dyDescent="0.2">
      <c r="A4" s="8" t="s">
        <v>93</v>
      </c>
      <c r="B4" s="7" t="s">
        <v>95</v>
      </c>
      <c r="C4" s="8" t="s">
        <v>94</v>
      </c>
    </row>
    <row r="5" spans="1:3" ht="20.100000000000001" customHeight="1" x14ac:dyDescent="0.2">
      <c r="A5" s="5"/>
      <c r="B5" s="6"/>
      <c r="C5" s="5"/>
    </row>
    <row r="6" spans="1:3" ht="20.100000000000001" customHeight="1" x14ac:dyDescent="0.2">
      <c r="A6" s="5"/>
      <c r="B6" s="6"/>
      <c r="C6" s="5"/>
    </row>
    <row r="7" spans="1:3" ht="20.100000000000001" customHeight="1" x14ac:dyDescent="0.2">
      <c r="A7" s="5"/>
      <c r="B7" s="6"/>
      <c r="C7" s="5"/>
    </row>
    <row r="8" spans="1:3" ht="20.100000000000001" customHeight="1" x14ac:dyDescent="0.2">
      <c r="A8" s="5"/>
      <c r="B8" s="6"/>
      <c r="C8" s="5"/>
    </row>
    <row r="9" spans="1:3" ht="20.100000000000001" customHeight="1" x14ac:dyDescent="0.2">
      <c r="A9" s="5"/>
      <c r="B9" s="6"/>
      <c r="C9" s="5"/>
    </row>
    <row r="10" spans="1:3" ht="20.100000000000001" customHeight="1" x14ac:dyDescent="0.2">
      <c r="A10" s="5"/>
      <c r="B10" s="6"/>
      <c r="C10" s="5"/>
    </row>
    <row r="11" spans="1:3" ht="20.100000000000001" customHeight="1" x14ac:dyDescent="0.2">
      <c r="A11" s="5"/>
      <c r="B11" s="6"/>
      <c r="C11" s="5"/>
    </row>
    <row r="12" spans="1:3" ht="20.100000000000001" customHeight="1" x14ac:dyDescent="0.2">
      <c r="A12" s="5"/>
      <c r="B12" s="6"/>
      <c r="C12" s="5"/>
    </row>
    <row r="13" spans="1:3" ht="20.100000000000001" customHeight="1" x14ac:dyDescent="0.2">
      <c r="A13" s="5"/>
      <c r="B13" s="6"/>
      <c r="C13" s="5"/>
    </row>
    <row r="14" spans="1:3" ht="20.100000000000001" customHeight="1" x14ac:dyDescent="0.2">
      <c r="A14" s="5"/>
      <c r="B14" s="6"/>
      <c r="C14" s="5"/>
    </row>
    <row r="15" spans="1:3" ht="20.100000000000001" customHeight="1" x14ac:dyDescent="0.2">
      <c r="A15" s="5"/>
      <c r="B15" s="6"/>
      <c r="C15" s="5"/>
    </row>
    <row r="16" spans="1:3" ht="20.100000000000001" customHeight="1" x14ac:dyDescent="0.2">
      <c r="A16" s="5"/>
      <c r="B16" s="6"/>
      <c r="C16" s="5"/>
    </row>
    <row r="17" spans="1:3" ht="20.100000000000001" customHeight="1" x14ac:dyDescent="0.2">
      <c r="A17" s="5"/>
      <c r="B17" s="6"/>
      <c r="C17" s="5"/>
    </row>
    <row r="18" spans="1:3" ht="20.100000000000001" customHeight="1" x14ac:dyDescent="0.2">
      <c r="A18" s="5"/>
      <c r="B18" s="6"/>
      <c r="C18" s="5"/>
    </row>
    <row r="19" spans="1:3" ht="20.100000000000001" customHeight="1" x14ac:dyDescent="0.2">
      <c r="A19" s="5"/>
      <c r="B19" s="6"/>
      <c r="C19" s="5"/>
    </row>
    <row r="20" spans="1:3" ht="20.100000000000001" customHeight="1" x14ac:dyDescent="0.2">
      <c r="A20" s="5"/>
      <c r="B20" s="6"/>
      <c r="C20" s="5"/>
    </row>
    <row r="21" spans="1:3" ht="20.100000000000001" customHeight="1" x14ac:dyDescent="0.2">
      <c r="A21" s="5"/>
      <c r="B21" s="6"/>
      <c r="C21" s="5"/>
    </row>
    <row r="22" spans="1:3" ht="20.100000000000001" customHeight="1" x14ac:dyDescent="0.2">
      <c r="A22" s="5"/>
      <c r="B22" s="6"/>
      <c r="C22" s="5"/>
    </row>
    <row r="23" spans="1:3" ht="20.100000000000001" customHeight="1" x14ac:dyDescent="0.2">
      <c r="A23" s="5"/>
      <c r="B23" s="6"/>
      <c r="C23" s="5"/>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topLeftCell="A10" workbookViewId="0">
      <selection activeCell="A5" sqref="A5"/>
    </sheetView>
  </sheetViews>
  <sheetFormatPr defaultRowHeight="13.2" x14ac:dyDescent="0.2"/>
  <cols>
    <col min="1" max="1" width="4.33203125" customWidth="1"/>
    <col min="2" max="2" width="18.109375" customWidth="1"/>
    <col min="3" max="6" width="13.6640625" customWidth="1"/>
  </cols>
  <sheetData>
    <row r="1" spans="1:6" x14ac:dyDescent="0.2">
      <c r="B1" s="61" t="s">
        <v>7</v>
      </c>
      <c r="C1" s="51" t="s">
        <v>12</v>
      </c>
      <c r="D1" s="51"/>
      <c r="E1" s="51"/>
      <c r="F1" s="51"/>
    </row>
    <row r="2" spans="1:6" ht="51.75" customHeight="1" x14ac:dyDescent="0.2">
      <c r="B2" s="61"/>
      <c r="C2" s="50" t="s">
        <v>13</v>
      </c>
      <c r="D2" s="50"/>
      <c r="E2" s="50" t="s">
        <v>14</v>
      </c>
      <c r="F2" s="50"/>
    </row>
    <row r="3" spans="1:6" ht="26.25" customHeight="1" x14ac:dyDescent="0.2">
      <c r="B3" s="61"/>
      <c r="C3" s="3" t="s">
        <v>85</v>
      </c>
      <c r="D3" s="3"/>
      <c r="E3" s="3" t="s">
        <v>86</v>
      </c>
      <c r="F3" s="3"/>
    </row>
    <row r="4" spans="1:6" x14ac:dyDescent="0.2">
      <c r="B4" s="61"/>
      <c r="C4" s="3" t="s">
        <v>17</v>
      </c>
      <c r="D4" s="3" t="s">
        <v>20</v>
      </c>
      <c r="E4" s="3" t="s">
        <v>17</v>
      </c>
      <c r="F4" s="3" t="s">
        <v>20</v>
      </c>
    </row>
    <row r="5" spans="1:6" x14ac:dyDescent="0.2">
      <c r="A5">
        <v>1</v>
      </c>
      <c r="B5" s="5" t="s">
        <v>22</v>
      </c>
      <c r="C5" s="5">
        <v>15</v>
      </c>
      <c r="D5" s="5"/>
      <c r="E5" s="5">
        <v>0</v>
      </c>
      <c r="F5" s="5"/>
    </row>
    <row r="6" spans="1:6" x14ac:dyDescent="0.2">
      <c r="A6">
        <v>2</v>
      </c>
      <c r="B6" s="5" t="s">
        <v>23</v>
      </c>
      <c r="C6" s="5">
        <v>5</v>
      </c>
      <c r="D6" s="5"/>
      <c r="E6" s="5">
        <v>11</v>
      </c>
      <c r="F6" s="5"/>
    </row>
    <row r="7" spans="1:6" x14ac:dyDescent="0.2">
      <c r="A7">
        <v>3</v>
      </c>
      <c r="B7" s="5" t="s">
        <v>24</v>
      </c>
      <c r="C7" s="5">
        <v>10</v>
      </c>
      <c r="D7" s="5"/>
      <c r="E7" s="5">
        <v>9</v>
      </c>
      <c r="F7" s="5"/>
    </row>
    <row r="8" spans="1:6" x14ac:dyDescent="0.2">
      <c r="A8">
        <v>4</v>
      </c>
      <c r="B8" s="5" t="s">
        <v>25</v>
      </c>
      <c r="C8" s="5">
        <v>5</v>
      </c>
      <c r="D8" s="5"/>
      <c r="E8" s="5">
        <v>0</v>
      </c>
      <c r="F8" s="5"/>
    </row>
    <row r="9" spans="1:6" x14ac:dyDescent="0.2">
      <c r="A9">
        <v>5</v>
      </c>
      <c r="B9" s="5" t="s">
        <v>26</v>
      </c>
      <c r="C9" s="5">
        <v>1</v>
      </c>
      <c r="D9" s="5"/>
      <c r="E9" s="5">
        <v>0</v>
      </c>
      <c r="F9" s="5"/>
    </row>
    <row r="10" spans="1:6" x14ac:dyDescent="0.2">
      <c r="A10">
        <v>6</v>
      </c>
      <c r="B10" s="5" t="s">
        <v>27</v>
      </c>
      <c r="C10" s="5">
        <v>1</v>
      </c>
      <c r="D10" s="5"/>
      <c r="E10" s="5">
        <v>0</v>
      </c>
      <c r="F10" s="5"/>
    </row>
    <row r="11" spans="1:6" x14ac:dyDescent="0.2">
      <c r="A11">
        <v>7</v>
      </c>
      <c r="B11" s="5" t="s">
        <v>28</v>
      </c>
      <c r="C11" s="5">
        <v>4</v>
      </c>
      <c r="D11" s="5"/>
      <c r="E11" s="5">
        <v>0</v>
      </c>
      <c r="F11" s="5"/>
    </row>
    <row r="12" spans="1:6" x14ac:dyDescent="0.2">
      <c r="A12">
        <v>8</v>
      </c>
      <c r="B12" s="5" t="s">
        <v>29</v>
      </c>
      <c r="C12" s="5">
        <v>1</v>
      </c>
      <c r="D12" s="5"/>
      <c r="E12" s="5">
        <v>1</v>
      </c>
      <c r="F12" s="5"/>
    </row>
    <row r="13" spans="1:6" x14ac:dyDescent="0.2">
      <c r="A13">
        <v>9</v>
      </c>
      <c r="B13" s="5" t="s">
        <v>30</v>
      </c>
      <c r="C13" s="5">
        <v>0</v>
      </c>
      <c r="D13" s="5"/>
      <c r="E13" s="5">
        <v>0</v>
      </c>
      <c r="F13" s="5"/>
    </row>
    <row r="14" spans="1:6" x14ac:dyDescent="0.2">
      <c r="A14">
        <v>10</v>
      </c>
      <c r="B14" s="5" t="s">
        <v>31</v>
      </c>
      <c r="C14" s="5">
        <v>1</v>
      </c>
      <c r="D14" s="5"/>
      <c r="E14" s="5">
        <v>0</v>
      </c>
      <c r="F14" s="5"/>
    </row>
    <row r="15" spans="1:6" x14ac:dyDescent="0.2">
      <c r="A15">
        <v>11</v>
      </c>
      <c r="B15" s="5" t="s">
        <v>32</v>
      </c>
      <c r="C15" s="5">
        <v>0</v>
      </c>
      <c r="D15" s="5"/>
      <c r="E15" s="5">
        <v>0</v>
      </c>
      <c r="F15" s="5"/>
    </row>
    <row r="16" spans="1:6" x14ac:dyDescent="0.2">
      <c r="A16">
        <v>12</v>
      </c>
      <c r="B16" s="5" t="s">
        <v>33</v>
      </c>
      <c r="C16" s="5">
        <v>3</v>
      </c>
      <c r="D16" s="5"/>
      <c r="E16" s="5">
        <v>1</v>
      </c>
      <c r="F16" s="5"/>
    </row>
    <row r="17" spans="1:6" x14ac:dyDescent="0.2">
      <c r="A17">
        <v>13</v>
      </c>
      <c r="B17" s="5" t="s">
        <v>34</v>
      </c>
      <c r="C17" s="5">
        <v>5</v>
      </c>
      <c r="D17" s="5"/>
      <c r="E17" s="5">
        <v>0</v>
      </c>
      <c r="F17" s="5"/>
    </row>
    <row r="18" spans="1:6" x14ac:dyDescent="0.2">
      <c r="A18">
        <v>14</v>
      </c>
      <c r="B18" s="5" t="s">
        <v>35</v>
      </c>
      <c r="C18" s="5">
        <v>0</v>
      </c>
      <c r="D18" s="5"/>
      <c r="E18" s="5">
        <v>0</v>
      </c>
      <c r="F18" s="5"/>
    </row>
    <row r="19" spans="1:6" x14ac:dyDescent="0.2">
      <c r="A19">
        <v>15</v>
      </c>
      <c r="B19" s="5" t="s">
        <v>36</v>
      </c>
      <c r="C19" s="5">
        <v>5</v>
      </c>
      <c r="D19" s="5"/>
      <c r="E19" s="5">
        <v>0</v>
      </c>
      <c r="F19" s="5"/>
    </row>
    <row r="20" spans="1:6" x14ac:dyDescent="0.2">
      <c r="A20">
        <v>16</v>
      </c>
      <c r="B20" s="5" t="s">
        <v>37</v>
      </c>
      <c r="C20" s="5">
        <v>1</v>
      </c>
      <c r="D20" s="5"/>
      <c r="E20" s="5">
        <v>1</v>
      </c>
      <c r="F20" s="5"/>
    </row>
    <row r="21" spans="1:6" x14ac:dyDescent="0.2">
      <c r="A21">
        <v>17</v>
      </c>
      <c r="B21" s="5" t="s">
        <v>38</v>
      </c>
      <c r="C21" s="5">
        <v>1</v>
      </c>
      <c r="D21" s="5"/>
      <c r="E21" s="5">
        <v>0</v>
      </c>
      <c r="F21" s="5"/>
    </row>
    <row r="22" spans="1:6" x14ac:dyDescent="0.2">
      <c r="A22">
        <v>18</v>
      </c>
      <c r="B22" s="5" t="s">
        <v>39</v>
      </c>
      <c r="C22" s="5">
        <v>1</v>
      </c>
      <c r="D22" s="5"/>
      <c r="E22" s="5">
        <v>0</v>
      </c>
      <c r="F22" s="5"/>
    </row>
    <row r="23" spans="1:6" x14ac:dyDescent="0.2">
      <c r="A23">
        <v>19</v>
      </c>
      <c r="B23" s="5" t="s">
        <v>40</v>
      </c>
      <c r="C23" s="5">
        <v>1</v>
      </c>
      <c r="D23" s="5"/>
      <c r="E23" s="5">
        <v>0</v>
      </c>
      <c r="F23" s="5"/>
    </row>
    <row r="24" spans="1:6" x14ac:dyDescent="0.2">
      <c r="A24">
        <v>20</v>
      </c>
      <c r="B24" s="5" t="s">
        <v>41</v>
      </c>
      <c r="C24" s="5">
        <v>1</v>
      </c>
      <c r="D24" s="5"/>
      <c r="E24" s="5">
        <v>0</v>
      </c>
      <c r="F24" s="5"/>
    </row>
    <row r="25" spans="1:6" x14ac:dyDescent="0.2">
      <c r="A25">
        <v>21</v>
      </c>
      <c r="B25" s="5" t="s">
        <v>42</v>
      </c>
      <c r="C25" s="5">
        <v>1</v>
      </c>
      <c r="D25" s="5"/>
      <c r="E25" s="5">
        <v>0</v>
      </c>
      <c r="F25" s="5"/>
    </row>
    <row r="26" spans="1:6" x14ac:dyDescent="0.2">
      <c r="A26">
        <v>22</v>
      </c>
      <c r="B26" s="5" t="s">
        <v>43</v>
      </c>
      <c r="C26" s="5">
        <v>1</v>
      </c>
      <c r="D26" s="5"/>
      <c r="E26" s="5">
        <v>0</v>
      </c>
      <c r="F26" s="5"/>
    </row>
    <row r="27" spans="1:6" x14ac:dyDescent="0.2">
      <c r="A27">
        <v>23</v>
      </c>
      <c r="B27" s="5" t="s">
        <v>44</v>
      </c>
      <c r="C27" s="5">
        <v>1</v>
      </c>
      <c r="D27" s="5"/>
      <c r="E27" s="5">
        <v>1</v>
      </c>
      <c r="F27" s="5"/>
    </row>
    <row r="28" spans="1:6" x14ac:dyDescent="0.2">
      <c r="A28">
        <v>24</v>
      </c>
      <c r="B28" s="5" t="s">
        <v>45</v>
      </c>
      <c r="C28" s="5">
        <v>1</v>
      </c>
      <c r="D28" s="5"/>
      <c r="E28" s="5">
        <v>1</v>
      </c>
      <c r="F28" s="5"/>
    </row>
    <row r="29" spans="1:6" x14ac:dyDescent="0.2">
      <c r="A29">
        <v>25</v>
      </c>
      <c r="B29" s="5" t="s">
        <v>46</v>
      </c>
      <c r="C29" s="5">
        <v>1</v>
      </c>
      <c r="D29" s="5"/>
      <c r="E29" s="5">
        <v>0</v>
      </c>
      <c r="F29" s="5"/>
    </row>
    <row r="30" spans="1:6" x14ac:dyDescent="0.2">
      <c r="A30">
        <v>26</v>
      </c>
      <c r="B30" s="5" t="s">
        <v>47</v>
      </c>
      <c r="C30" s="5">
        <v>0</v>
      </c>
      <c r="D30" s="5"/>
      <c r="E30" s="5">
        <v>1</v>
      </c>
      <c r="F30" s="5"/>
    </row>
    <row r="31" spans="1:6" x14ac:dyDescent="0.2">
      <c r="A31">
        <v>27</v>
      </c>
      <c r="B31" s="5" t="s">
        <v>48</v>
      </c>
      <c r="C31" s="5">
        <v>1</v>
      </c>
      <c r="D31" s="5"/>
      <c r="E31" s="5">
        <v>0</v>
      </c>
      <c r="F31" s="5"/>
    </row>
    <row r="32" spans="1:6" x14ac:dyDescent="0.2">
      <c r="A32">
        <v>28</v>
      </c>
      <c r="B32" s="5" t="s">
        <v>49</v>
      </c>
      <c r="C32" s="5">
        <v>1</v>
      </c>
      <c r="D32" s="5"/>
      <c r="E32" s="5">
        <v>1</v>
      </c>
      <c r="F32" s="5"/>
    </row>
    <row r="33" spans="1:6" x14ac:dyDescent="0.2">
      <c r="A33">
        <v>29</v>
      </c>
      <c r="B33" s="5" t="s">
        <v>50</v>
      </c>
      <c r="C33" s="5">
        <v>1</v>
      </c>
      <c r="D33" s="5"/>
      <c r="E33" s="5">
        <v>0</v>
      </c>
      <c r="F33" s="5"/>
    </row>
    <row r="34" spans="1:6" x14ac:dyDescent="0.2">
      <c r="A34">
        <v>30</v>
      </c>
      <c r="B34" s="5" t="s">
        <v>51</v>
      </c>
      <c r="C34" s="5">
        <v>0</v>
      </c>
      <c r="D34" s="5"/>
      <c r="E34" s="5">
        <v>0</v>
      </c>
      <c r="F34" s="5"/>
    </row>
    <row r="35" spans="1:6" x14ac:dyDescent="0.2">
      <c r="A35">
        <v>31</v>
      </c>
      <c r="B35" s="5" t="s">
        <v>52</v>
      </c>
      <c r="C35" s="5">
        <v>1</v>
      </c>
      <c r="D35" s="5"/>
      <c r="E35" s="5">
        <v>0</v>
      </c>
      <c r="F35" s="5"/>
    </row>
    <row r="36" spans="1:6" x14ac:dyDescent="0.2">
      <c r="A36">
        <v>32</v>
      </c>
      <c r="B36" s="5" t="s">
        <v>53</v>
      </c>
      <c r="C36" s="5">
        <v>0</v>
      </c>
      <c r="D36" s="5"/>
      <c r="E36" s="5">
        <v>0</v>
      </c>
      <c r="F36" s="5"/>
    </row>
    <row r="37" spans="1:6" x14ac:dyDescent="0.2">
      <c r="A37">
        <v>33</v>
      </c>
      <c r="B37" s="5" t="s">
        <v>54</v>
      </c>
      <c r="C37" s="5">
        <v>1</v>
      </c>
      <c r="D37" s="5"/>
      <c r="E37" s="5">
        <v>0</v>
      </c>
      <c r="F37" s="5"/>
    </row>
    <row r="38" spans="1:6" x14ac:dyDescent="0.2">
      <c r="A38">
        <v>34</v>
      </c>
      <c r="B38" s="5" t="s">
        <v>55</v>
      </c>
      <c r="C38" s="5">
        <v>1</v>
      </c>
      <c r="D38" s="5"/>
      <c r="E38" s="5">
        <v>1</v>
      </c>
      <c r="F38" s="5"/>
    </row>
    <row r="39" spans="1:6" x14ac:dyDescent="0.2">
      <c r="A39">
        <v>35</v>
      </c>
      <c r="B39" s="5" t="s">
        <v>56</v>
      </c>
      <c r="C39" s="5">
        <v>1</v>
      </c>
      <c r="D39" s="5"/>
      <c r="E39" s="5">
        <v>0</v>
      </c>
      <c r="F39" s="5"/>
    </row>
    <row r="40" spans="1:6" x14ac:dyDescent="0.2">
      <c r="A40">
        <v>36</v>
      </c>
      <c r="B40" s="5" t="s">
        <v>57</v>
      </c>
      <c r="C40" s="5">
        <v>0</v>
      </c>
      <c r="D40" s="5"/>
      <c r="E40" s="5">
        <v>1</v>
      </c>
      <c r="F40" s="5"/>
    </row>
    <row r="41" spans="1:6" x14ac:dyDescent="0.2">
      <c r="A41">
        <v>37</v>
      </c>
      <c r="B41" s="5" t="s">
        <v>58</v>
      </c>
      <c r="C41" s="5">
        <v>1</v>
      </c>
      <c r="D41" s="5"/>
      <c r="E41" s="5">
        <v>0</v>
      </c>
      <c r="F41" s="5"/>
    </row>
    <row r="42" spans="1:6" x14ac:dyDescent="0.2">
      <c r="A42">
        <v>38</v>
      </c>
      <c r="B42" s="5" t="s">
        <v>59</v>
      </c>
      <c r="C42" s="5">
        <v>1</v>
      </c>
      <c r="D42" s="5"/>
      <c r="E42" s="5">
        <v>0</v>
      </c>
      <c r="F42" s="5"/>
    </row>
    <row r="43" spans="1:6" x14ac:dyDescent="0.2">
      <c r="A43">
        <v>39</v>
      </c>
      <c r="B43" s="5" t="s">
        <v>60</v>
      </c>
      <c r="C43" s="5">
        <v>0</v>
      </c>
      <c r="D43" s="5"/>
      <c r="E43" s="5">
        <v>0</v>
      </c>
      <c r="F43" s="5"/>
    </row>
    <row r="44" spans="1:6" x14ac:dyDescent="0.2">
      <c r="A44">
        <v>40</v>
      </c>
      <c r="B44" s="5" t="s">
        <v>61</v>
      </c>
      <c r="C44" s="5">
        <v>1</v>
      </c>
      <c r="D44" s="5"/>
      <c r="E44" s="5">
        <v>0</v>
      </c>
      <c r="F44" s="5"/>
    </row>
    <row r="45" spans="1:6" x14ac:dyDescent="0.2">
      <c r="A45">
        <v>41</v>
      </c>
      <c r="B45" s="5" t="s">
        <v>62</v>
      </c>
      <c r="C45" s="5">
        <v>0</v>
      </c>
      <c r="D45" s="5"/>
      <c r="E45" s="5">
        <v>0</v>
      </c>
      <c r="F45" s="5"/>
    </row>
    <row r="46" spans="1:6" x14ac:dyDescent="0.2">
      <c r="A46">
        <v>42</v>
      </c>
      <c r="B46" s="5" t="s">
        <v>63</v>
      </c>
      <c r="C46" s="5">
        <v>0</v>
      </c>
      <c r="D46" s="5"/>
      <c r="E46" s="5">
        <v>0</v>
      </c>
      <c r="F46" s="5"/>
    </row>
    <row r="47" spans="1:6" x14ac:dyDescent="0.2">
      <c r="A47">
        <v>43</v>
      </c>
      <c r="B47" s="5" t="s">
        <v>64</v>
      </c>
      <c r="C47" s="5">
        <v>1</v>
      </c>
      <c r="D47" s="5"/>
      <c r="E47" s="5">
        <v>0</v>
      </c>
      <c r="F47" s="5"/>
    </row>
    <row r="48" spans="1:6" x14ac:dyDescent="0.2">
      <c r="A48">
        <v>44</v>
      </c>
      <c r="B48" s="5" t="s">
        <v>65</v>
      </c>
      <c r="C48" s="5">
        <v>0</v>
      </c>
      <c r="D48" s="5"/>
      <c r="E48" s="5">
        <v>1</v>
      </c>
      <c r="F48" s="5"/>
    </row>
    <row r="49" spans="1:6" x14ac:dyDescent="0.2">
      <c r="A49">
        <v>45</v>
      </c>
      <c r="B49" s="5" t="s">
        <v>66</v>
      </c>
      <c r="C49" s="5">
        <v>0</v>
      </c>
      <c r="D49" s="5"/>
      <c r="E49" s="5">
        <v>0</v>
      </c>
      <c r="F49" s="5"/>
    </row>
    <row r="50" spans="1:6" x14ac:dyDescent="0.2">
      <c r="A50">
        <v>46</v>
      </c>
      <c r="B50" s="5" t="s">
        <v>67</v>
      </c>
      <c r="C50" s="5">
        <v>1</v>
      </c>
      <c r="D50" s="5"/>
      <c r="E50" s="5">
        <v>0</v>
      </c>
      <c r="F50" s="5"/>
    </row>
    <row r="51" spans="1:6" x14ac:dyDescent="0.2">
      <c r="A51">
        <v>47</v>
      </c>
      <c r="B51" s="5" t="s">
        <v>68</v>
      </c>
      <c r="C51" s="5">
        <v>1</v>
      </c>
      <c r="D51" s="5"/>
      <c r="E51" s="5">
        <v>1</v>
      </c>
      <c r="F51" s="5"/>
    </row>
    <row r="52" spans="1:6" x14ac:dyDescent="0.2">
      <c r="A52">
        <v>48</v>
      </c>
      <c r="B52" s="5" t="s">
        <v>69</v>
      </c>
      <c r="C52" s="5">
        <v>1</v>
      </c>
      <c r="D52" s="5"/>
      <c r="E52" s="5">
        <v>0</v>
      </c>
      <c r="F52" s="5"/>
    </row>
    <row r="53" spans="1:6" x14ac:dyDescent="0.2">
      <c r="A53">
        <v>49</v>
      </c>
      <c r="B53" s="5" t="s">
        <v>70</v>
      </c>
      <c r="C53" s="5">
        <v>1</v>
      </c>
      <c r="D53" s="5"/>
      <c r="E53" s="5">
        <v>0</v>
      </c>
      <c r="F53" s="5"/>
    </row>
    <row r="54" spans="1:6" x14ac:dyDescent="0.2">
      <c r="A54">
        <v>50</v>
      </c>
      <c r="B54" s="5" t="s">
        <v>71</v>
      </c>
      <c r="C54" s="5">
        <v>1</v>
      </c>
      <c r="D54" s="5"/>
      <c r="E54" s="5">
        <v>0</v>
      </c>
      <c r="F54" s="5"/>
    </row>
    <row r="55" spans="1:6" x14ac:dyDescent="0.2">
      <c r="A55">
        <v>51</v>
      </c>
      <c r="B55" s="5" t="s">
        <v>72</v>
      </c>
      <c r="C55" s="5">
        <v>1</v>
      </c>
      <c r="D55" s="5"/>
      <c r="E55" s="5">
        <v>0</v>
      </c>
      <c r="F55" s="5"/>
    </row>
    <row r="56" spans="1:6" x14ac:dyDescent="0.2">
      <c r="A56">
        <v>52</v>
      </c>
      <c r="B56" s="5" t="s">
        <v>73</v>
      </c>
      <c r="C56" s="5">
        <v>1</v>
      </c>
      <c r="D56" s="5"/>
      <c r="E56" s="5">
        <v>0</v>
      </c>
      <c r="F56" s="5"/>
    </row>
    <row r="57" spans="1:6" x14ac:dyDescent="0.2">
      <c r="A57">
        <v>53</v>
      </c>
      <c r="B57" s="5" t="s">
        <v>74</v>
      </c>
      <c r="C57" s="5">
        <v>0</v>
      </c>
      <c r="D57" s="5"/>
      <c r="E57" s="5">
        <v>0</v>
      </c>
      <c r="F57" s="5"/>
    </row>
    <row r="58" spans="1:6" x14ac:dyDescent="0.2">
      <c r="A58">
        <v>54</v>
      </c>
      <c r="B58" s="5" t="s">
        <v>75</v>
      </c>
      <c r="C58" s="5">
        <v>1</v>
      </c>
      <c r="D58" s="5"/>
      <c r="E58" s="5">
        <v>0</v>
      </c>
      <c r="F58" s="5"/>
    </row>
    <row r="59" spans="1:6" x14ac:dyDescent="0.2">
      <c r="A59">
        <v>55</v>
      </c>
      <c r="B59" s="5" t="s">
        <v>76</v>
      </c>
      <c r="C59" s="5">
        <v>1</v>
      </c>
      <c r="D59" s="5"/>
      <c r="E59" s="5">
        <v>0</v>
      </c>
      <c r="F59" s="5"/>
    </row>
    <row r="60" spans="1:6" x14ac:dyDescent="0.2">
      <c r="A60">
        <v>56</v>
      </c>
      <c r="B60" s="5" t="s">
        <v>77</v>
      </c>
      <c r="C60" s="5">
        <v>0</v>
      </c>
      <c r="D60" s="5"/>
      <c r="E60" s="5">
        <v>0</v>
      </c>
      <c r="F60" s="5"/>
    </row>
    <row r="61" spans="1:6" x14ac:dyDescent="0.2">
      <c r="A61">
        <v>57</v>
      </c>
      <c r="B61" s="5" t="s">
        <v>78</v>
      </c>
      <c r="C61" s="5">
        <v>1</v>
      </c>
      <c r="D61" s="5"/>
      <c r="E61" s="5">
        <v>1</v>
      </c>
      <c r="F61" s="5"/>
    </row>
    <row r="62" spans="1:6" x14ac:dyDescent="0.2">
      <c r="A62">
        <v>58</v>
      </c>
      <c r="B62" s="5" t="s">
        <v>79</v>
      </c>
      <c r="C62" s="5">
        <v>1</v>
      </c>
      <c r="D62" s="5"/>
      <c r="E62" s="5">
        <v>0</v>
      </c>
      <c r="F62" s="5"/>
    </row>
    <row r="63" spans="1:6" x14ac:dyDescent="0.2">
      <c r="A63">
        <v>59</v>
      </c>
      <c r="B63" s="5" t="s">
        <v>80</v>
      </c>
      <c r="C63" s="5">
        <v>0</v>
      </c>
      <c r="D63" s="5"/>
      <c r="E63" s="5">
        <v>0</v>
      </c>
      <c r="F63" s="5"/>
    </row>
    <row r="64" spans="1:6" x14ac:dyDescent="0.2">
      <c r="A64">
        <v>60</v>
      </c>
      <c r="B64" s="5" t="s">
        <v>81</v>
      </c>
      <c r="C64" s="5">
        <v>0</v>
      </c>
      <c r="D64" s="5"/>
      <c r="E64" s="5">
        <v>0</v>
      </c>
      <c r="F64" s="5"/>
    </row>
    <row r="65" spans="1:6" x14ac:dyDescent="0.2">
      <c r="A65">
        <v>61</v>
      </c>
      <c r="B65" s="5" t="s">
        <v>82</v>
      </c>
      <c r="C65" s="5">
        <v>6</v>
      </c>
      <c r="D65" s="5"/>
      <c r="E65" s="5">
        <v>6</v>
      </c>
      <c r="F65" s="5"/>
    </row>
    <row r="66" spans="1:6" x14ac:dyDescent="0.2">
      <c r="A66">
        <v>62</v>
      </c>
      <c r="B66" s="5" t="s">
        <v>83</v>
      </c>
      <c r="C66" s="5">
        <v>5</v>
      </c>
      <c r="D66" s="5"/>
      <c r="E66" s="5">
        <v>0</v>
      </c>
      <c r="F66" s="5"/>
    </row>
    <row r="67" spans="1:6" x14ac:dyDescent="0.2">
      <c r="A67">
        <v>63</v>
      </c>
      <c r="B67" s="5" t="s">
        <v>84</v>
      </c>
      <c r="C67" s="5">
        <v>3</v>
      </c>
      <c r="D67" s="5"/>
      <c r="E67" s="5">
        <v>1</v>
      </c>
      <c r="F67" s="5"/>
    </row>
    <row r="68" spans="1:6" x14ac:dyDescent="0.2">
      <c r="C68">
        <f>SUM(C5:C67)</f>
        <v>102</v>
      </c>
      <c r="E68">
        <f>SUM(E5:E67)</f>
        <v>39</v>
      </c>
    </row>
  </sheetData>
  <mergeCells count="4">
    <mergeCell ref="C2:D2"/>
    <mergeCell ref="E2:F2"/>
    <mergeCell ref="C1:F1"/>
    <mergeCell ref="B1:B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【予防等】表紙（フェイス）</vt:lpstr>
      <vt:lpstr>【予防等】R7自己評価</vt:lpstr>
      <vt:lpstr>県事業一覧</vt:lpstr>
      <vt:lpstr>予防ケア会議データ</vt:lpstr>
      <vt:lpstr>【予防等】R7自己評価!Print_Area</vt:lpstr>
      <vt:lpstr>'【予防等】表紙（フェイス）'!Print_Area</vt:lpstr>
      <vt:lpstr>【予防等】R7自己評価!Print_Titles</vt:lpstr>
      <vt:lpstr>'【予防等】表紙（フェイス）'!Print_Titles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2025-05-09T05:50:34Z</cp:lastPrinted>
  <dcterms:created xsi:type="dcterms:W3CDTF">2018-10-29T07:50:53Z</dcterms:created>
  <dcterms:modified xsi:type="dcterms:W3CDTF">2026-06-01T04:07:23Z</dcterms:modified>
</cp:coreProperties>
</file>