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目次" sheetId="3" r:id="rId1"/>
    <sheet name="35" sheetId="1" r:id="rId2"/>
    <sheet name="36" sheetId="4" r:id="rId3"/>
    <sheet name="37" sheetId="5" r:id="rId4"/>
    <sheet name="38" sheetId="6" r:id="rId5"/>
  </sheets>
  <definedNames>
    <definedName name="CODE" localSheetId="4">#REF!</definedName>
    <definedName name="CODE" localSheetId="0">#REF!</definedName>
    <definedName name="COD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4" l="1"/>
  <c r="B11" i="4"/>
  <c r="B9" i="4"/>
  <c r="D10" i="4"/>
  <c r="D11" i="4"/>
  <c r="C10" i="4"/>
  <c r="C11" i="4"/>
  <c r="D9" i="4"/>
  <c r="C9" i="4"/>
  <c r="C7" i="4" l="1"/>
  <c r="D7" i="4" l="1"/>
  <c r="B7" i="4"/>
  <c r="O7" i="4" l="1"/>
  <c r="H7" i="4"/>
  <c r="P7" i="4"/>
  <c r="L7" i="4"/>
  <c r="I7" i="4"/>
  <c r="G7" i="4"/>
  <c r="E7" i="4"/>
  <c r="K7" i="4"/>
  <c r="F7" i="4"/>
  <c r="M7" i="4"/>
  <c r="J7" i="4"/>
  <c r="N7" i="4"/>
</calcChain>
</file>

<file path=xl/sharedStrings.xml><?xml version="1.0" encoding="utf-8"?>
<sst xmlns="http://schemas.openxmlformats.org/spreadsheetml/2006/main" count="138" uniqueCount="66">
  <si>
    <t>学校数</t>
  </si>
  <si>
    <t>学部数</t>
  </si>
  <si>
    <t>学科数</t>
  </si>
  <si>
    <t>男</t>
  </si>
  <si>
    <t>女</t>
  </si>
  <si>
    <t>計</t>
    <rPh sb="0" eb="1">
      <t>ケイ</t>
    </rPh>
    <phoneticPr fontId="4"/>
  </si>
  <si>
    <t>修士課程・博士課程前期</t>
    <rPh sb="5" eb="7">
      <t>ハクシ</t>
    </rPh>
    <rPh sb="7" eb="9">
      <t>カテイ</t>
    </rPh>
    <rPh sb="9" eb="11">
      <t>ゼンキ</t>
    </rPh>
    <phoneticPr fontId="4"/>
  </si>
  <si>
    <t>専門職学位課程</t>
    <rPh sb="0" eb="2">
      <t>センモン</t>
    </rPh>
    <rPh sb="2" eb="3">
      <t>ショク</t>
    </rPh>
    <rPh sb="3" eb="5">
      <t>ガクイ</t>
    </rPh>
    <rPh sb="5" eb="7">
      <t>カテイ</t>
    </rPh>
    <phoneticPr fontId="4"/>
  </si>
  <si>
    <t>博士課程後期</t>
    <phoneticPr fontId="4"/>
  </si>
  <si>
    <t>表番号</t>
    <rPh sb="0" eb="1">
      <t>ヒョウ</t>
    </rPh>
    <rPh sb="1" eb="3">
      <t>バンゴウ</t>
    </rPh>
    <phoneticPr fontId="7"/>
  </si>
  <si>
    <t>リンク</t>
    <phoneticPr fontId="7"/>
  </si>
  <si>
    <t>表示</t>
    <rPh sb="0" eb="2">
      <t>ヒョウジ</t>
    </rPh>
    <phoneticPr fontId="7"/>
  </si>
  <si>
    <t>表示</t>
    <rPh sb="0" eb="2">
      <t>ヒョウジ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</si>
  <si>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</si>
  <si>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</si>
  <si>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大学生数</t>
    <rPh sb="0" eb="3">
      <t>ダイガクセイ</t>
    </rPh>
    <rPh sb="3" eb="4">
      <t>スウ</t>
    </rPh>
    <phoneticPr fontId="3"/>
  </si>
  <si>
    <t>大学院生数</t>
    <rPh sb="0" eb="4">
      <t>ダイガクインセイ</t>
    </rPh>
    <rPh sb="4" eb="5">
      <t>スウ</t>
    </rPh>
    <phoneticPr fontId="3"/>
  </si>
  <si>
    <t>入学
者数</t>
    <rPh sb="0" eb="2">
      <t>ニュウガク</t>
    </rPh>
    <rPh sb="3" eb="4">
      <t>シャ</t>
    </rPh>
    <rPh sb="4" eb="5">
      <t>スウ</t>
    </rPh>
    <phoneticPr fontId="4"/>
  </si>
  <si>
    <t>（単位：人）</t>
    <rPh sb="1" eb="3">
      <t>タンイ</t>
    </rPh>
    <rPh sb="4" eb="5">
      <t>ニン</t>
    </rPh>
    <phoneticPr fontId="3"/>
  </si>
  <si>
    <t>入学志願者数に占める入学者数の割合（％）</t>
    <rPh sb="7" eb="8">
      <t>シ</t>
    </rPh>
    <phoneticPr fontId="3"/>
  </si>
  <si>
    <t>第37表　大学院生数</t>
    <rPh sb="0" eb="1">
      <t>ダイ</t>
    </rPh>
    <rPh sb="3" eb="4">
      <t>ヒョウ</t>
    </rPh>
    <rPh sb="5" eb="7">
      <t>ダイガク</t>
    </rPh>
    <rPh sb="7" eb="9">
      <t>インセイ</t>
    </rPh>
    <rPh sb="9" eb="10">
      <t>スウ</t>
    </rPh>
    <phoneticPr fontId="3"/>
  </si>
  <si>
    <t>第36表　大学生数</t>
    <rPh sb="0" eb="1">
      <t>ダイ</t>
    </rPh>
    <rPh sb="3" eb="4">
      <t>ヒョウ</t>
    </rPh>
    <rPh sb="5" eb="8">
      <t>ダイガクセイ</t>
    </rPh>
    <rPh sb="8" eb="9">
      <t>スウ</t>
    </rPh>
    <phoneticPr fontId="3"/>
  </si>
  <si>
    <t>１年次</t>
    <phoneticPr fontId="4"/>
  </si>
  <si>
    <t>２年次</t>
    <phoneticPr fontId="4"/>
  </si>
  <si>
    <t>３年次</t>
    <phoneticPr fontId="4"/>
  </si>
  <si>
    <t>４年次</t>
    <phoneticPr fontId="4"/>
  </si>
  <si>
    <t>入学
志願者数</t>
    <rPh sb="0" eb="2">
      <t>ニュウガク</t>
    </rPh>
    <rPh sb="3" eb="6">
      <t>シガンシャ</t>
    </rPh>
    <rPh sb="6" eb="7">
      <t>スウ</t>
    </rPh>
    <phoneticPr fontId="4"/>
  </si>
  <si>
    <t>教員数（本務者）</t>
    <rPh sb="0" eb="2">
      <t>キョウイン</t>
    </rPh>
    <phoneticPr fontId="4"/>
  </si>
  <si>
    <t>総　数</t>
    <rPh sb="0" eb="1">
      <t>ソウ</t>
    </rPh>
    <rPh sb="2" eb="3">
      <t>スウ</t>
    </rPh>
    <phoneticPr fontId="3"/>
  </si>
  <si>
    <t>令和４年度</t>
    <rPh sb="0" eb="2">
      <t>レイワ</t>
    </rPh>
    <rPh sb="3" eb="5">
      <t>ネンド</t>
    </rPh>
    <phoneticPr fontId="4"/>
  </si>
  <si>
    <t>国　立</t>
    <rPh sb="0" eb="1">
      <t>クニ</t>
    </rPh>
    <rPh sb="2" eb="3">
      <t>タチ</t>
    </rPh>
    <phoneticPr fontId="3"/>
  </si>
  <si>
    <t>公　立</t>
    <rPh sb="0" eb="1">
      <t>コウ</t>
    </rPh>
    <rPh sb="2" eb="3">
      <t>タチ</t>
    </rPh>
    <phoneticPr fontId="3"/>
  </si>
  <si>
    <t>私　立</t>
    <rPh sb="0" eb="1">
      <t>ワタシ</t>
    </rPh>
    <rPh sb="2" eb="3">
      <t>タチ</t>
    </rPh>
    <phoneticPr fontId="3"/>
  </si>
  <si>
    <t>研究科数</t>
    <rPh sb="0" eb="2">
      <t>ケンキュウ</t>
    </rPh>
    <rPh sb="2" eb="3">
      <t>カ</t>
    </rPh>
    <rPh sb="3" eb="4">
      <t>スウ</t>
    </rPh>
    <phoneticPr fontId="3"/>
  </si>
  <si>
    <t>専攻数</t>
    <rPh sb="0" eb="2">
      <t>センコウ</t>
    </rPh>
    <rPh sb="2" eb="3">
      <t>スウ</t>
    </rPh>
    <phoneticPr fontId="3"/>
  </si>
  <si>
    <t>大学</t>
    <rPh sb="0" eb="2">
      <t>ダイガク</t>
    </rPh>
    <phoneticPr fontId="3"/>
  </si>
  <si>
    <t>大学院</t>
    <rPh sb="0" eb="2">
      <t>ダイガク</t>
    </rPh>
    <rPh sb="2" eb="3">
      <t>イン</t>
    </rPh>
    <phoneticPr fontId="3"/>
  </si>
  <si>
    <t>第38表　入学志願者数、入学者数</t>
    <rPh sb="0" eb="1">
      <t>ダイ</t>
    </rPh>
    <rPh sb="3" eb="4">
      <t>ヒョウ</t>
    </rPh>
    <rPh sb="5" eb="7">
      <t>ニュウガク</t>
    </rPh>
    <rPh sb="7" eb="10">
      <t>シガンシャ</t>
    </rPh>
    <rPh sb="10" eb="11">
      <t>スウ</t>
    </rPh>
    <rPh sb="12" eb="14">
      <t>ニュウガク</t>
    </rPh>
    <rPh sb="14" eb="15">
      <t>シャ</t>
    </rPh>
    <rPh sb="15" eb="16">
      <t>スウ</t>
    </rPh>
    <phoneticPr fontId="3"/>
  </si>
  <si>
    <t>大　学</t>
    <rPh sb="0" eb="1">
      <t>ダイ</t>
    </rPh>
    <rPh sb="2" eb="3">
      <t>マナブ</t>
    </rPh>
    <phoneticPr fontId="4"/>
  </si>
  <si>
    <t>大　学　院</t>
    <rPh sb="0" eb="1">
      <t>ダイ</t>
    </rPh>
    <rPh sb="2" eb="3">
      <t>ガク</t>
    </rPh>
    <rPh sb="4" eb="5">
      <t>イン</t>
    </rPh>
    <phoneticPr fontId="4"/>
  </si>
  <si>
    <t>入学志願者数、入学者数</t>
    <rPh sb="0" eb="2">
      <t>ニュウガク</t>
    </rPh>
    <rPh sb="2" eb="5">
      <t>シガンシャ</t>
    </rPh>
    <rPh sb="5" eb="6">
      <t>スウ</t>
    </rPh>
    <rPh sb="7" eb="10">
      <t>ニュウガクシャ</t>
    </rPh>
    <rPh sb="10" eb="11">
      <t>スウ</t>
    </rPh>
    <phoneticPr fontId="3"/>
  </si>
  <si>
    <t>国　立</t>
    <rPh sb="0" eb="1">
      <t>クニ</t>
    </rPh>
    <rPh sb="2" eb="3">
      <t>タチ</t>
    </rPh>
    <phoneticPr fontId="3"/>
  </si>
  <si>
    <t>公　立</t>
    <rPh sb="0" eb="1">
      <t>コウ</t>
    </rPh>
    <rPh sb="2" eb="3">
      <t>タチ</t>
    </rPh>
    <phoneticPr fontId="3"/>
  </si>
  <si>
    <t>私　立</t>
    <rPh sb="0" eb="1">
      <t>ワタシ</t>
    </rPh>
    <rPh sb="2" eb="3">
      <t>タチ</t>
    </rPh>
    <phoneticPr fontId="3"/>
  </si>
  <si>
    <t>第35表　学校数、学部数、学科数、研究科数、専攻数、教職員数</t>
    <rPh sb="0" eb="1">
      <t>ダイ</t>
    </rPh>
    <rPh sb="3" eb="4">
      <t>ヒョウ</t>
    </rPh>
    <rPh sb="5" eb="7">
      <t>ガッコウ</t>
    </rPh>
    <rPh sb="7" eb="8">
      <t>スウ</t>
    </rPh>
    <rPh sb="9" eb="10">
      <t>ガク</t>
    </rPh>
    <rPh sb="10" eb="12">
      <t>ブスウ</t>
    </rPh>
    <rPh sb="13" eb="15">
      <t>ガッカ</t>
    </rPh>
    <rPh sb="15" eb="16">
      <t>スウ</t>
    </rPh>
    <rPh sb="17" eb="20">
      <t>ケンキュウカ</t>
    </rPh>
    <rPh sb="20" eb="21">
      <t>スウ</t>
    </rPh>
    <rPh sb="22" eb="24">
      <t>センコウ</t>
    </rPh>
    <rPh sb="24" eb="25">
      <t>スウ</t>
    </rPh>
    <rPh sb="26" eb="29">
      <t>キョウショクイン</t>
    </rPh>
    <rPh sb="29" eb="30">
      <t>スウ</t>
    </rPh>
    <phoneticPr fontId="4"/>
  </si>
  <si>
    <t>学校数、学部数、学科数、研究科数、専攻数、教職員数</t>
    <rPh sb="0" eb="2">
      <t>ガッコウ</t>
    </rPh>
    <rPh sb="2" eb="3">
      <t>スウ</t>
    </rPh>
    <rPh sb="4" eb="5">
      <t>ガク</t>
    </rPh>
    <rPh sb="5" eb="7">
      <t>ブスウ</t>
    </rPh>
    <rPh sb="8" eb="10">
      <t>ガッカ</t>
    </rPh>
    <rPh sb="10" eb="11">
      <t>スウ</t>
    </rPh>
    <rPh sb="12" eb="16">
      <t>ケンキュウカスウ</t>
    </rPh>
    <rPh sb="17" eb="19">
      <t>センコウ</t>
    </rPh>
    <rPh sb="19" eb="20">
      <t>スウ</t>
    </rPh>
    <rPh sb="21" eb="22">
      <t>キョウ</t>
    </rPh>
    <rPh sb="22" eb="24">
      <t>ショクイン</t>
    </rPh>
    <rPh sb="24" eb="25">
      <t>スウ</t>
    </rPh>
    <phoneticPr fontId="7"/>
  </si>
  <si>
    <t>＜用語の解説＞</t>
    <rPh sb="1" eb="3">
      <t>ヨウゴ</t>
    </rPh>
    <rPh sb="4" eb="6">
      <t>カイセツ</t>
    </rPh>
    <phoneticPr fontId="3"/>
  </si>
  <si>
    <t>(1)教員（本務者）… 当該学校を本務としている学長、副学長、教授、准教授、講師、助教及び助手の総称。</t>
    <rPh sb="3" eb="5">
      <t>キョウイン</t>
    </rPh>
    <rPh sb="6" eb="8">
      <t>ホンム</t>
    </rPh>
    <rPh sb="8" eb="9">
      <t>シャ</t>
    </rPh>
    <rPh sb="12" eb="14">
      <t>トウガイ</t>
    </rPh>
    <rPh sb="14" eb="16">
      <t>ガッコウ</t>
    </rPh>
    <rPh sb="17" eb="19">
      <t>ホンム</t>
    </rPh>
    <rPh sb="24" eb="26">
      <t>ガクチョウ</t>
    </rPh>
    <rPh sb="27" eb="30">
      <t>フクガクチョウ</t>
    </rPh>
    <rPh sb="31" eb="33">
      <t>キョウジュ</t>
    </rPh>
    <rPh sb="34" eb="37">
      <t>ジュンキョウジュ</t>
    </rPh>
    <rPh sb="38" eb="40">
      <t>コウシ</t>
    </rPh>
    <rPh sb="41" eb="43">
      <t>ジョキョウ</t>
    </rPh>
    <rPh sb="43" eb="44">
      <t>オヨ</t>
    </rPh>
    <rPh sb="45" eb="47">
      <t>ジョシュ</t>
    </rPh>
    <rPh sb="48" eb="50">
      <t>ソウショウ</t>
    </rPh>
    <phoneticPr fontId="3"/>
  </si>
  <si>
    <t>(2)大学院担当者 … 大学院担当の発令をされている本務教員。</t>
    <rPh sb="3" eb="6">
      <t>ダイガクイン</t>
    </rPh>
    <rPh sb="6" eb="8">
      <t>タントウ</t>
    </rPh>
    <rPh sb="8" eb="9">
      <t>シャ</t>
    </rPh>
    <phoneticPr fontId="3"/>
  </si>
  <si>
    <t>総　数</t>
    <rPh sb="0" eb="1">
      <t>ソウ</t>
    </rPh>
    <rPh sb="2" eb="3">
      <t>スウ</t>
    </rPh>
    <phoneticPr fontId="4"/>
  </si>
  <si>
    <t>年　度
区　分</t>
    <phoneticPr fontId="4"/>
  </si>
  <si>
    <t>年　度
区　分</t>
    <rPh sb="0" eb="1">
      <t>トシ</t>
    </rPh>
    <rPh sb="2" eb="3">
      <t>ド</t>
    </rPh>
    <phoneticPr fontId="3"/>
  </si>
  <si>
    <t>表　名</t>
    <rPh sb="0" eb="1">
      <t>ヒョウ</t>
    </rPh>
    <rPh sb="2" eb="3">
      <t>メイ</t>
    </rPh>
    <phoneticPr fontId="7"/>
  </si>
  <si>
    <t>令和５年度</t>
    <rPh sb="0" eb="2">
      <t>レイワ</t>
    </rPh>
    <rPh sb="3" eb="5">
      <t>ネンド</t>
    </rPh>
    <phoneticPr fontId="4"/>
  </si>
  <si>
    <t>(4)</t>
  </si>
  <si>
    <t>（注）１　信州大学１年次（人）は松本市に通学。</t>
    <rPh sb="1" eb="2">
      <t>チュウ</t>
    </rPh>
    <rPh sb="13" eb="14">
      <t>ニン</t>
    </rPh>
    <phoneticPr fontId="4"/>
  </si>
  <si>
    <t>令和５年度</t>
    <rPh sb="0" eb="2">
      <t>レイワ</t>
    </rPh>
    <rPh sb="3" eb="5">
      <t>ネンド</t>
    </rPh>
    <phoneticPr fontId="3"/>
  </si>
  <si>
    <t>令和５年度学校基本調査結果（大学・大学院）</t>
    <rPh sb="0" eb="2">
      <t>レイワ</t>
    </rPh>
    <rPh sb="3" eb="5">
      <t>ネンド</t>
    </rPh>
    <rPh sb="5" eb="7">
      <t>ガッコウ</t>
    </rPh>
    <rPh sb="7" eb="9">
      <t>キホン</t>
    </rPh>
    <rPh sb="9" eb="11">
      <t>チョウサ</t>
    </rPh>
    <rPh sb="11" eb="13">
      <t>ケッカ</t>
    </rPh>
    <rPh sb="14" eb="16">
      <t>ダイガク</t>
    </rPh>
    <rPh sb="17" eb="20">
      <t>ダイガクイン</t>
    </rPh>
    <phoneticPr fontId="7"/>
  </si>
  <si>
    <t>(4)</t>
    <phoneticPr fontId="3"/>
  </si>
  <si>
    <t>(1)</t>
    <phoneticPr fontId="3"/>
  </si>
  <si>
    <t>(2)</t>
    <phoneticPr fontId="3"/>
  </si>
  <si>
    <t>（注）１　(　)内の数値は、大学院を併置する大学数。</t>
    <rPh sb="1" eb="2">
      <t>チュウ</t>
    </rPh>
    <phoneticPr fontId="4"/>
  </si>
  <si>
    <t xml:space="preserve">      ３　学科数及び専攻数は、学生が在籍しているもののみ集計。</t>
    <rPh sb="8" eb="10">
      <t>ガッカ</t>
    </rPh>
    <rPh sb="10" eb="11">
      <t>スウ</t>
    </rPh>
    <rPh sb="11" eb="12">
      <t>オヨ</t>
    </rPh>
    <rPh sb="13" eb="15">
      <t>センコウ</t>
    </rPh>
    <rPh sb="15" eb="16">
      <t>スウ</t>
    </rPh>
    <rPh sb="18" eb="20">
      <t>ガクセイ</t>
    </rPh>
    <rPh sb="21" eb="23">
      <t>ザイセキ</t>
    </rPh>
    <rPh sb="31" eb="33">
      <t>シュウケイ</t>
    </rPh>
    <phoneticPr fontId="3"/>
  </si>
  <si>
    <t>　　　２　信州大学大学院は、高度教職実践専攻、工学専攻、イノベーション・マネジメント専攻を長野市分として集計。</t>
    <rPh sb="9" eb="12">
      <t>ダイガクイン</t>
    </rPh>
    <rPh sb="14" eb="16">
      <t>コウド</t>
    </rPh>
    <rPh sb="16" eb="18">
      <t>キョウショク</t>
    </rPh>
    <rPh sb="18" eb="20">
      <t>ジッセン</t>
    </rPh>
    <rPh sb="20" eb="22">
      <t>センコウ</t>
    </rPh>
    <rPh sb="23" eb="25">
      <t>コウガク</t>
    </rPh>
    <rPh sb="25" eb="27">
      <t>センコウ</t>
    </rPh>
    <rPh sb="42" eb="44">
      <t>センコウ</t>
    </rPh>
    <rPh sb="45" eb="47">
      <t>ナガノ</t>
    </rPh>
    <phoneticPr fontId="3"/>
  </si>
  <si>
    <t>（注）１　信州大学大学院は、高度教職実践専攻、工学専攻、イノベーション・マネジメント専攻を長野市分として集計。</t>
    <rPh sb="1" eb="2">
      <t>チュウ</t>
    </rPh>
    <phoneticPr fontId="3"/>
  </si>
  <si>
    <t>X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</si>
</sst>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#,##0;[Red]#,##0"/>
    <numFmt numFmtId="177" formatCode="_ * #,##0.0_ ;_ * \-#,##0.0_ ;_ * &quot;-&quot;?_ ;_ @_ "/>
    <numFmt numFmtId="178" formatCode="_ * #,##0.0_ ;_ * \-#,##0.0_ ;_ * &quot;-&quot;_ ;_ @_ "/>
    <numFmt numFmtId="179" formatCode="0_);[Red]\(0\)"/>
  </numFmts>
  <fonts count="1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9"/>
      <name val="ＭＳ 明朝"/>
      <family val="1"/>
      <charset val="128"/>
    </font>
    <font>
      <u/>
      <sz val="11"/>
      <color theme="10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/>
  </cellStyleXfs>
  <cellXfs count="72">
    <xf numFmtId="0" fontId="0" fillId="0" borderId="0" xfId="0"/>
    <xf numFmtId="176" fontId="5" fillId="0" borderId="0" xfId="1" applyNumberFormat="1" applyFont="1" applyFill="1" applyBorder="1" applyAlignment="1">
      <alignment vertical="center" shrinkToFit="1"/>
    </xf>
    <xf numFmtId="41" fontId="5" fillId="0" borderId="0" xfId="1" applyNumberFormat="1" applyFont="1" applyFill="1" applyBorder="1" applyAlignment="1">
      <alignment horizontal="right" vertical="center" shrinkToFit="1"/>
    </xf>
    <xf numFmtId="41" fontId="5" fillId="0" borderId="0" xfId="1" applyNumberFormat="1" applyFont="1" applyFill="1" applyBorder="1" applyAlignment="1">
      <alignment vertical="center" shrinkToFit="1"/>
    </xf>
    <xf numFmtId="177" fontId="5" fillId="0" borderId="7" xfId="1" applyNumberFormat="1" applyFont="1" applyFill="1" applyBorder="1" applyAlignment="1">
      <alignment horizontal="right" vertical="center" shrinkToFit="1"/>
    </xf>
    <xf numFmtId="176" fontId="5" fillId="0" borderId="0" xfId="1" applyNumberFormat="1" applyFont="1" applyFill="1" applyBorder="1" applyAlignment="1">
      <alignment vertical="center"/>
    </xf>
    <xf numFmtId="0" fontId="6" fillId="0" borderId="0" xfId="2" applyFont="1">
      <alignment vertical="center"/>
    </xf>
    <xf numFmtId="0" fontId="6" fillId="0" borderId="5" xfId="2" applyFont="1" applyBorder="1" applyAlignment="1">
      <alignment horizontal="center" vertical="center"/>
    </xf>
    <xf numFmtId="0" fontId="6" fillId="0" borderId="5" xfId="2" applyFont="1" applyBorder="1">
      <alignment vertical="center"/>
    </xf>
    <xf numFmtId="41" fontId="5" fillId="0" borderId="7" xfId="1" applyNumberFormat="1" applyFont="1" applyFill="1" applyBorder="1" applyAlignment="1">
      <alignment horizontal="right" vertical="center" shrinkToFit="1"/>
    </xf>
    <xf numFmtId="41" fontId="5" fillId="0" borderId="1" xfId="1" applyNumberFormat="1" applyFont="1" applyFill="1" applyBorder="1" applyAlignment="1">
      <alignment horizontal="right" vertical="center" shrinkToFit="1"/>
    </xf>
    <xf numFmtId="41" fontId="5" fillId="0" borderId="1" xfId="1" applyNumberFormat="1" applyFont="1" applyFill="1" applyBorder="1" applyAlignment="1">
      <alignment vertical="center" shrinkToFit="1"/>
    </xf>
    <xf numFmtId="177" fontId="5" fillId="0" borderId="8" xfId="1" applyNumberFormat="1" applyFont="1" applyFill="1" applyBorder="1" applyAlignment="1">
      <alignment horizontal="right" vertical="center" shrinkToFit="1"/>
    </xf>
    <xf numFmtId="0" fontId="8" fillId="0" borderId="0" xfId="2" applyFont="1">
      <alignment vertical="center"/>
    </xf>
    <xf numFmtId="38" fontId="6" fillId="0" borderId="0" xfId="3" applyFont="1">
      <alignment vertical="center"/>
    </xf>
    <xf numFmtId="41" fontId="5" fillId="0" borderId="13" xfId="1" applyNumberFormat="1" applyFont="1" applyFill="1" applyBorder="1" applyAlignment="1">
      <alignment horizontal="right" vertical="center" shrinkToFit="1"/>
    </xf>
    <xf numFmtId="176" fontId="5" fillId="0" borderId="4" xfId="1" applyNumberFormat="1" applyFont="1" applyFill="1" applyBorder="1" applyAlignment="1">
      <alignment horizontal="center" vertical="center" shrinkToFit="1"/>
    </xf>
    <xf numFmtId="176" fontId="5" fillId="0" borderId="6" xfId="1" applyNumberFormat="1" applyFont="1" applyFill="1" applyBorder="1" applyAlignment="1">
      <alignment horizontal="center" vertical="center" shrinkToFit="1"/>
    </xf>
    <xf numFmtId="0" fontId="6" fillId="0" borderId="4" xfId="2" applyFont="1" applyBorder="1" applyAlignment="1">
      <alignment horizontal="center" vertical="center"/>
    </xf>
    <xf numFmtId="0" fontId="6" fillId="0" borderId="4" xfId="2" applyFont="1" applyBorder="1">
      <alignment vertical="center"/>
    </xf>
    <xf numFmtId="0" fontId="6" fillId="2" borderId="14" xfId="2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38" fontId="5" fillId="0" borderId="0" xfId="3" applyFont="1" applyAlignment="1">
      <alignment vertical="center"/>
    </xf>
    <xf numFmtId="176" fontId="5" fillId="0" borderId="4" xfId="1" applyNumberFormat="1" applyFont="1" applyFill="1" applyBorder="1" applyAlignment="1">
      <alignment horizontal="center" vertical="center" shrinkToFit="1"/>
    </xf>
    <xf numFmtId="176" fontId="5" fillId="0" borderId="13" xfId="1" applyNumberFormat="1" applyFont="1" applyFill="1" applyBorder="1" applyAlignment="1">
      <alignment horizontal="center" vertical="center" shrinkToFit="1"/>
    </xf>
    <xf numFmtId="176" fontId="5" fillId="0" borderId="11" xfId="1" applyNumberFormat="1" applyFont="1" applyFill="1" applyBorder="1" applyAlignment="1">
      <alignment horizontal="center" vertical="center" shrinkToFit="1"/>
    </xf>
    <xf numFmtId="176" fontId="5" fillId="0" borderId="6" xfId="1" applyNumberFormat="1" applyFont="1" applyFill="1" applyBorder="1" applyAlignment="1">
      <alignment horizontal="center" vertical="center" shrinkToFit="1"/>
    </xf>
    <xf numFmtId="177" fontId="5" fillId="0" borderId="0" xfId="1" applyNumberFormat="1" applyFont="1" applyFill="1" applyBorder="1" applyAlignment="1">
      <alignment horizontal="right" vertical="center" shrinkToFit="1"/>
    </xf>
    <xf numFmtId="177" fontId="5" fillId="0" borderId="1" xfId="1" applyNumberFormat="1" applyFont="1" applyFill="1" applyBorder="1" applyAlignment="1">
      <alignment horizontal="right" vertical="center" shrinkToFit="1"/>
    </xf>
    <xf numFmtId="41" fontId="5" fillId="0" borderId="11" xfId="1" applyNumberFormat="1" applyFont="1" applyFill="1" applyBorder="1" applyAlignment="1">
      <alignment horizontal="right" vertical="center" shrinkToFit="1"/>
    </xf>
    <xf numFmtId="41" fontId="5" fillId="0" borderId="7" xfId="1" applyNumberFormat="1" applyFont="1" applyFill="1" applyBorder="1" applyAlignment="1">
      <alignment vertical="center" shrinkToFit="1"/>
    </xf>
    <xf numFmtId="41" fontId="5" fillId="0" borderId="8" xfId="1" applyNumberFormat="1" applyFont="1" applyFill="1" applyBorder="1" applyAlignment="1">
      <alignment horizontal="right" vertical="center" shrinkToFit="1"/>
    </xf>
    <xf numFmtId="0" fontId="11" fillId="0" borderId="4" xfId="4" applyBorder="1" applyAlignment="1">
      <alignment horizontal="center" vertical="center"/>
    </xf>
    <xf numFmtId="0" fontId="11" fillId="0" borderId="5" xfId="4" applyBorder="1" applyAlignment="1">
      <alignment horizontal="center" vertical="center"/>
    </xf>
    <xf numFmtId="176" fontId="5" fillId="0" borderId="15" xfId="1" applyNumberFormat="1" applyFont="1" applyFill="1" applyBorder="1" applyAlignment="1">
      <alignment horizontal="center" vertical="center" shrinkToFit="1"/>
    </xf>
    <xf numFmtId="41" fontId="5" fillId="0" borderId="17" xfId="1" applyNumberFormat="1" applyFont="1" applyFill="1" applyBorder="1" applyAlignment="1">
      <alignment horizontal="right" vertical="center" shrinkToFit="1"/>
    </xf>
    <xf numFmtId="49" fontId="5" fillId="0" borderId="16" xfId="1" applyNumberFormat="1" applyFont="1" applyFill="1" applyBorder="1" applyAlignment="1">
      <alignment horizontal="right" vertical="center" shrinkToFit="1"/>
    </xf>
    <xf numFmtId="49" fontId="5" fillId="0" borderId="13" xfId="1" applyNumberFormat="1" applyFont="1" applyFill="1" applyBorder="1" applyAlignment="1">
      <alignment horizontal="right" vertical="center" shrinkToFit="1"/>
    </xf>
    <xf numFmtId="49" fontId="5" fillId="0" borderId="11" xfId="1" applyNumberFormat="1" applyFont="1" applyFill="1" applyBorder="1" applyAlignment="1">
      <alignment horizontal="right" vertical="center" shrinkToFit="1"/>
    </xf>
    <xf numFmtId="178" fontId="5" fillId="0" borderId="7" xfId="1" applyNumberFormat="1" applyFont="1" applyFill="1" applyBorder="1" applyAlignment="1">
      <alignment horizontal="right" vertical="center" shrinkToFit="1"/>
    </xf>
    <xf numFmtId="38" fontId="5" fillId="0" borderId="0" xfId="3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0" borderId="18" xfId="1" applyNumberFormat="1" applyFont="1" applyFill="1" applyBorder="1" applyAlignment="1">
      <alignment horizontal="right" vertical="center" shrinkToFit="1"/>
    </xf>
    <xf numFmtId="179" fontId="5" fillId="0" borderId="0" xfId="1" applyNumberFormat="1" applyFont="1" applyFill="1" applyBorder="1" applyAlignment="1">
      <alignment horizontal="right" vertical="center" shrinkToFit="1"/>
    </xf>
    <xf numFmtId="179" fontId="5" fillId="0" borderId="1" xfId="1" applyNumberFormat="1" applyFont="1" applyFill="1" applyBorder="1" applyAlignment="1">
      <alignment horizontal="right" vertical="center" shrinkToFit="1"/>
    </xf>
    <xf numFmtId="176" fontId="5" fillId="2" borderId="2" xfId="1" applyNumberFormat="1" applyFont="1" applyFill="1" applyBorder="1" applyAlignment="1">
      <alignment horizontal="center" vertical="center" shrinkToFit="1"/>
    </xf>
    <xf numFmtId="176" fontId="5" fillId="2" borderId="6" xfId="1" applyNumberFormat="1" applyFont="1" applyFill="1" applyBorder="1" applyAlignment="1">
      <alignment horizontal="center" vertical="center" shrinkToFit="1"/>
    </xf>
    <xf numFmtId="176" fontId="5" fillId="2" borderId="12" xfId="1" applyNumberFormat="1" applyFont="1" applyFill="1" applyBorder="1" applyAlignment="1">
      <alignment horizontal="center" vertical="center" shrinkToFit="1"/>
    </xf>
    <xf numFmtId="176" fontId="5" fillId="2" borderId="9" xfId="1" applyNumberFormat="1" applyFont="1" applyFill="1" applyBorder="1" applyAlignment="1">
      <alignment horizontal="center" vertical="center" shrinkToFit="1"/>
    </xf>
    <xf numFmtId="176" fontId="5" fillId="2" borderId="10" xfId="1" applyNumberFormat="1" applyFont="1" applyFill="1" applyBorder="1" applyAlignment="1">
      <alignment horizontal="center" vertical="center" shrinkToFit="1"/>
    </xf>
    <xf numFmtId="176" fontId="5" fillId="2" borderId="2" xfId="1" applyNumberFormat="1" applyFont="1" applyFill="1" applyBorder="1" applyAlignment="1">
      <alignment horizontal="center" vertical="center" wrapText="1" shrinkToFit="1"/>
    </xf>
    <xf numFmtId="176" fontId="5" fillId="2" borderId="5" xfId="1" applyNumberFormat="1" applyFont="1" applyFill="1" applyBorder="1" applyAlignment="1">
      <alignment horizontal="center" vertical="center" shrinkToFit="1"/>
    </xf>
    <xf numFmtId="176" fontId="5" fillId="2" borderId="3" xfId="1" applyNumberFormat="1" applyFont="1" applyFill="1" applyBorder="1" applyAlignment="1">
      <alignment horizontal="center" vertical="center" shrinkToFit="1"/>
    </xf>
    <xf numFmtId="176" fontId="5" fillId="2" borderId="13" xfId="1" applyNumberFormat="1" applyFont="1" applyFill="1" applyBorder="1" applyAlignment="1">
      <alignment horizontal="center" vertical="center" shrinkToFit="1"/>
    </xf>
    <xf numFmtId="176" fontId="5" fillId="2" borderId="20" xfId="1" applyNumberFormat="1" applyFont="1" applyFill="1" applyBorder="1" applyAlignment="1">
      <alignment horizontal="center" vertical="center" shrinkToFit="1"/>
    </xf>
    <xf numFmtId="176" fontId="5" fillId="2" borderId="19" xfId="1" applyNumberFormat="1" applyFont="1" applyFill="1" applyBorder="1" applyAlignment="1">
      <alignment horizontal="center" vertical="center" shrinkToFit="1"/>
    </xf>
    <xf numFmtId="176" fontId="5" fillId="2" borderId="9" xfId="1" applyNumberFormat="1" applyFont="1" applyFill="1" applyBorder="1" applyAlignment="1">
      <alignment horizontal="center" vertical="center"/>
    </xf>
    <xf numFmtId="176" fontId="5" fillId="2" borderId="10" xfId="1" applyNumberFormat="1" applyFont="1" applyFill="1" applyBorder="1" applyAlignment="1">
      <alignment horizontal="center" vertical="center"/>
    </xf>
    <xf numFmtId="176" fontId="5" fillId="2" borderId="12" xfId="1" applyNumberFormat="1" applyFont="1" applyFill="1" applyBorder="1" applyAlignment="1">
      <alignment horizontal="center" vertical="center"/>
    </xf>
    <xf numFmtId="176" fontId="5" fillId="2" borderId="6" xfId="1" applyNumberFormat="1" applyFont="1" applyFill="1" applyBorder="1" applyAlignment="1">
      <alignment horizontal="center" vertical="center" wrapText="1" shrinkToFit="1"/>
    </xf>
    <xf numFmtId="176" fontId="5" fillId="2" borderId="19" xfId="1" applyNumberFormat="1" applyFont="1" applyFill="1" applyBorder="1" applyAlignment="1">
      <alignment horizontal="center" vertical="center" wrapText="1" shrinkToFit="1"/>
    </xf>
    <xf numFmtId="176" fontId="5" fillId="2" borderId="12" xfId="1" applyNumberFormat="1" applyFont="1" applyFill="1" applyBorder="1" applyAlignment="1">
      <alignment horizontal="center" vertical="center" wrapText="1"/>
    </xf>
    <xf numFmtId="176" fontId="5" fillId="2" borderId="9" xfId="1" applyNumberFormat="1" applyFont="1" applyFill="1" applyBorder="1" applyAlignment="1">
      <alignment horizontal="center" vertical="center" wrapText="1"/>
    </xf>
    <xf numFmtId="176" fontId="5" fillId="2" borderId="10" xfId="1" applyNumberFormat="1" applyFont="1" applyFill="1" applyBorder="1" applyAlignment="1">
      <alignment horizontal="center" vertical="center" wrapText="1"/>
    </xf>
    <xf numFmtId="176" fontId="5" fillId="2" borderId="5" xfId="1" applyNumberFormat="1" applyFont="1" applyFill="1" applyBorder="1" applyAlignment="1">
      <alignment horizontal="center" vertical="center"/>
    </xf>
    <xf numFmtId="176" fontId="10" fillId="2" borderId="2" xfId="1" applyNumberFormat="1" applyFont="1" applyFill="1" applyBorder="1" applyAlignment="1">
      <alignment horizontal="center" vertical="center" wrapText="1"/>
    </xf>
    <xf numFmtId="176" fontId="10" fillId="2" borderId="6" xfId="1" applyNumberFormat="1" applyFont="1" applyFill="1" applyBorder="1" applyAlignment="1">
      <alignment horizontal="center" vertical="center" wrapText="1"/>
    </xf>
    <xf numFmtId="176" fontId="10" fillId="2" borderId="19" xfId="1" applyNumberFormat="1" applyFont="1" applyFill="1" applyBorder="1" applyAlignment="1">
      <alignment horizontal="center" vertical="center" wrapText="1"/>
    </xf>
    <xf numFmtId="176" fontId="5" fillId="2" borderId="5" xfId="1" applyNumberFormat="1" applyFont="1" applyFill="1" applyBorder="1" applyAlignment="1">
      <alignment horizontal="center" vertical="center" wrapText="1"/>
    </xf>
    <xf numFmtId="176" fontId="5" fillId="2" borderId="14" xfId="1" applyNumberFormat="1" applyFont="1" applyFill="1" applyBorder="1" applyAlignment="1">
      <alignment horizontal="center" vertical="center" wrapText="1"/>
    </xf>
    <xf numFmtId="176" fontId="5" fillId="2" borderId="14" xfId="1" applyNumberFormat="1" applyFont="1" applyFill="1" applyBorder="1" applyAlignment="1">
      <alignment horizontal="center" vertical="center"/>
    </xf>
  </cellXfs>
  <cellStyles count="5">
    <cellStyle name="ハイパーリンク" xfId="4" builtinId="8"/>
    <cellStyle name="桁区切り" xfId="3" builtinId="6"/>
    <cellStyle name="標準" xfId="0" builtinId="0"/>
    <cellStyle name="標準 2" xfId="1"/>
    <cellStyle name="標準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/>
  </sheetViews>
  <sheetFormatPr defaultColWidth="9.625" defaultRowHeight="20.100000000000001" customHeight="1" x14ac:dyDescent="0.4"/>
  <cols>
    <col min="1" max="1" width="9.625" style="6"/>
    <col min="2" max="2" width="55.625" style="6" customWidth="1"/>
    <col min="3" max="16384" width="9.625" style="6"/>
  </cols>
  <sheetData>
    <row r="1" spans="1:3" ht="30" customHeight="1" x14ac:dyDescent="0.4">
      <c r="A1" s="13" t="s">
        <v>57</v>
      </c>
    </row>
    <row r="3" spans="1:3" ht="20.100000000000001" customHeight="1" thickBot="1" x14ac:dyDescent="0.45">
      <c r="A3" s="20" t="s">
        <v>9</v>
      </c>
      <c r="B3" s="20" t="s">
        <v>52</v>
      </c>
      <c r="C3" s="20" t="s">
        <v>10</v>
      </c>
    </row>
    <row r="4" spans="1:3" ht="20.100000000000001" customHeight="1" thickTop="1" x14ac:dyDescent="0.4">
      <c r="A4" s="18">
        <v>35</v>
      </c>
      <c r="B4" s="19" t="s">
        <v>45</v>
      </c>
      <c r="C4" s="33" t="s">
        <v>11</v>
      </c>
    </row>
    <row r="5" spans="1:3" ht="20.100000000000001" customHeight="1" x14ac:dyDescent="0.4">
      <c r="A5" s="7">
        <v>36</v>
      </c>
      <c r="B5" s="8" t="s">
        <v>15</v>
      </c>
      <c r="C5" s="34" t="s">
        <v>11</v>
      </c>
    </row>
    <row r="6" spans="1:3" ht="20.100000000000001" customHeight="1" x14ac:dyDescent="0.4">
      <c r="A6" s="7">
        <v>37</v>
      </c>
      <c r="B6" s="8" t="s">
        <v>16</v>
      </c>
      <c r="C6" s="34" t="s">
        <v>12</v>
      </c>
    </row>
    <row r="7" spans="1:3" ht="20.100000000000001" customHeight="1" x14ac:dyDescent="0.4">
      <c r="A7" s="7">
        <v>38</v>
      </c>
      <c r="B7" s="8" t="s">
        <v>40</v>
      </c>
      <c r="C7" s="34" t="s">
        <v>12</v>
      </c>
    </row>
    <row r="9" spans="1:3" ht="20.100000000000001" customHeight="1" x14ac:dyDescent="0.4">
      <c r="A9" s="6" t="s">
        <v>46</v>
      </c>
    </row>
    <row r="10" spans="1:3" ht="20.100000000000001" customHeight="1" x14ac:dyDescent="0.4">
      <c r="A10" s="6" t="s">
        <v>47</v>
      </c>
    </row>
    <row r="11" spans="1:3" ht="20.100000000000001" customHeight="1" x14ac:dyDescent="0.4">
      <c r="A11" s="6" t="s">
        <v>48</v>
      </c>
    </row>
    <row r="14" spans="1:3" s="14" customFormat="1" ht="20.100000000000001" customHeight="1" x14ac:dyDescent="0.4"/>
  </sheetData>
  <phoneticPr fontId="3"/>
  <hyperlinks>
    <hyperlink ref="C4" location="'35'!A1" display="表示"/>
    <hyperlink ref="C5" location="'36'!A1" display="表示"/>
    <hyperlink ref="C6" location="'37'!A1" display="表示"/>
    <hyperlink ref="C7" location="'38'!A1" display="表示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/>
  </sheetViews>
  <sheetFormatPr defaultColWidth="9.625" defaultRowHeight="20.100000000000001" customHeight="1" x14ac:dyDescent="0.4"/>
  <cols>
    <col min="1" max="1" width="12.625" style="21" customWidth="1"/>
    <col min="2" max="16384" width="9.625" style="21"/>
  </cols>
  <sheetData>
    <row r="1" spans="1:9" ht="20.100000000000001" customHeight="1" x14ac:dyDescent="0.4">
      <c r="A1" s="5" t="s">
        <v>44</v>
      </c>
      <c r="B1" s="1"/>
      <c r="C1" s="1"/>
      <c r="D1" s="1"/>
      <c r="E1" s="1"/>
      <c r="F1" s="1"/>
      <c r="G1" s="1"/>
      <c r="H1" s="1"/>
      <c r="I1" s="1"/>
    </row>
    <row r="2" spans="1:9" ht="20.100000000000001" customHeight="1" x14ac:dyDescent="0.4">
      <c r="A2" s="5"/>
      <c r="B2" s="1"/>
      <c r="C2" s="1"/>
      <c r="D2" s="1"/>
      <c r="E2" s="1"/>
      <c r="F2" s="1"/>
      <c r="G2" s="1"/>
      <c r="H2" s="1"/>
      <c r="I2" s="1"/>
    </row>
    <row r="3" spans="1:9" ht="20.100000000000001" customHeight="1" x14ac:dyDescent="0.4">
      <c r="A3" s="51" t="s">
        <v>50</v>
      </c>
      <c r="B3" s="46" t="s">
        <v>0</v>
      </c>
      <c r="C3" s="48" t="s">
        <v>35</v>
      </c>
      <c r="D3" s="50"/>
      <c r="E3" s="48" t="s">
        <v>36</v>
      </c>
      <c r="F3" s="50"/>
      <c r="G3" s="48" t="s">
        <v>27</v>
      </c>
      <c r="H3" s="49"/>
      <c r="I3" s="50"/>
    </row>
    <row r="4" spans="1:9" ht="20.100000000000001" customHeight="1" x14ac:dyDescent="0.4">
      <c r="A4" s="47"/>
      <c r="B4" s="47"/>
      <c r="C4" s="46" t="s">
        <v>1</v>
      </c>
      <c r="D4" s="46" t="s">
        <v>2</v>
      </c>
      <c r="E4" s="46" t="s">
        <v>33</v>
      </c>
      <c r="F4" s="46" t="s">
        <v>34</v>
      </c>
      <c r="G4" s="52" t="s">
        <v>28</v>
      </c>
      <c r="H4" s="52" t="s">
        <v>3</v>
      </c>
      <c r="I4" s="52" t="s">
        <v>4</v>
      </c>
    </row>
    <row r="5" spans="1:9" ht="20.100000000000001" customHeight="1" thickBot="1" x14ac:dyDescent="0.45">
      <c r="A5" s="47"/>
      <c r="B5" s="47"/>
      <c r="C5" s="47"/>
      <c r="D5" s="47"/>
      <c r="E5" s="47"/>
      <c r="F5" s="47"/>
      <c r="G5" s="46"/>
      <c r="H5" s="46"/>
      <c r="I5" s="46"/>
    </row>
    <row r="6" spans="1:9" ht="20.100000000000001" customHeight="1" thickTop="1" x14ac:dyDescent="0.4">
      <c r="A6" s="35" t="s">
        <v>29</v>
      </c>
      <c r="B6" s="37" t="s">
        <v>54</v>
      </c>
      <c r="C6" s="36">
        <v>8</v>
      </c>
      <c r="D6" s="36">
        <v>19</v>
      </c>
      <c r="E6" s="36">
        <v>7</v>
      </c>
      <c r="F6" s="36">
        <v>7</v>
      </c>
      <c r="G6" s="36">
        <v>375</v>
      </c>
      <c r="H6" s="36">
        <v>255</v>
      </c>
      <c r="I6" s="43">
        <v>120</v>
      </c>
    </row>
    <row r="7" spans="1:9" ht="20.100000000000001" customHeight="1" x14ac:dyDescent="0.4">
      <c r="A7" s="27" t="s">
        <v>53</v>
      </c>
      <c r="B7" s="38" t="s">
        <v>58</v>
      </c>
      <c r="C7" s="2">
        <v>8</v>
      </c>
      <c r="D7" s="2">
        <v>14</v>
      </c>
      <c r="E7" s="2">
        <v>7</v>
      </c>
      <c r="F7" s="2">
        <v>7</v>
      </c>
      <c r="G7" s="2">
        <v>376</v>
      </c>
      <c r="H7" s="2">
        <v>258</v>
      </c>
      <c r="I7" s="9">
        <v>118</v>
      </c>
    </row>
    <row r="8" spans="1:9" ht="20.100000000000001" customHeight="1" x14ac:dyDescent="0.4">
      <c r="A8" s="17"/>
      <c r="B8" s="15"/>
      <c r="C8" s="2"/>
      <c r="D8" s="2"/>
      <c r="E8" s="2"/>
      <c r="F8" s="2"/>
      <c r="G8" s="2"/>
      <c r="H8" s="2"/>
      <c r="I8" s="9"/>
    </row>
    <row r="9" spans="1:9" ht="20.100000000000001" customHeight="1" x14ac:dyDescent="0.4">
      <c r="A9" s="17" t="s">
        <v>30</v>
      </c>
      <c r="B9" s="38" t="s">
        <v>59</v>
      </c>
      <c r="C9" s="2">
        <v>2</v>
      </c>
      <c r="D9" s="2">
        <v>6</v>
      </c>
      <c r="E9" s="2">
        <v>3</v>
      </c>
      <c r="F9" s="2">
        <v>3</v>
      </c>
      <c r="G9" s="2">
        <v>202</v>
      </c>
      <c r="H9" s="2">
        <v>178</v>
      </c>
      <c r="I9" s="9">
        <v>24</v>
      </c>
    </row>
    <row r="10" spans="1:9" ht="20.100000000000001" customHeight="1" x14ac:dyDescent="0.4">
      <c r="A10" s="17" t="s">
        <v>31</v>
      </c>
      <c r="B10" s="38" t="s">
        <v>59</v>
      </c>
      <c r="C10" s="2">
        <v>2</v>
      </c>
      <c r="D10" s="2">
        <v>3</v>
      </c>
      <c r="E10" s="2">
        <v>2</v>
      </c>
      <c r="F10" s="2">
        <v>2</v>
      </c>
      <c r="G10" s="2">
        <v>74</v>
      </c>
      <c r="H10" s="2">
        <v>44</v>
      </c>
      <c r="I10" s="9">
        <v>30</v>
      </c>
    </row>
    <row r="11" spans="1:9" ht="20.100000000000001" customHeight="1" x14ac:dyDescent="0.4">
      <c r="A11" s="16" t="s">
        <v>32</v>
      </c>
      <c r="B11" s="39" t="s">
        <v>60</v>
      </c>
      <c r="C11" s="10">
        <v>4</v>
      </c>
      <c r="D11" s="10">
        <v>5</v>
      </c>
      <c r="E11" s="10">
        <v>2</v>
      </c>
      <c r="F11" s="10">
        <v>2</v>
      </c>
      <c r="G11" s="10">
        <v>100</v>
      </c>
      <c r="H11" s="10">
        <v>36</v>
      </c>
      <c r="I11" s="32">
        <v>64</v>
      </c>
    </row>
    <row r="12" spans="1:9" ht="20.100000000000001" customHeight="1" x14ac:dyDescent="0.4">
      <c r="A12" s="21" t="s">
        <v>61</v>
      </c>
    </row>
    <row r="13" spans="1:9" ht="20.100000000000001" customHeight="1" x14ac:dyDescent="0.4">
      <c r="A13" s="21" t="s">
        <v>63</v>
      </c>
    </row>
    <row r="14" spans="1:9" ht="20.100000000000001" customHeight="1" x14ac:dyDescent="0.4">
      <c r="A14" s="21" t="s">
        <v>62</v>
      </c>
    </row>
    <row r="16" spans="1:9" s="23" customFormat="1" ht="20.100000000000001" customHeight="1" x14ac:dyDescent="0.4"/>
  </sheetData>
  <mergeCells count="12">
    <mergeCell ref="F4:F5"/>
    <mergeCell ref="G3:I3"/>
    <mergeCell ref="A3:A5"/>
    <mergeCell ref="B3:B5"/>
    <mergeCell ref="G4:G5"/>
    <mergeCell ref="H4:H5"/>
    <mergeCell ref="I4:I5"/>
    <mergeCell ref="C3:D3"/>
    <mergeCell ref="E3:F3"/>
    <mergeCell ref="C4:C5"/>
    <mergeCell ref="D4:D5"/>
    <mergeCell ref="E4:E5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workbookViewId="0"/>
  </sheetViews>
  <sheetFormatPr defaultColWidth="9.625" defaultRowHeight="20.100000000000001" customHeight="1" x14ac:dyDescent="0.4"/>
  <cols>
    <col min="1" max="1" width="12.625" style="21" customWidth="1"/>
    <col min="2" max="16384" width="9.625" style="21"/>
  </cols>
  <sheetData>
    <row r="1" spans="1:16" ht="20.100000000000001" customHeight="1" x14ac:dyDescent="0.4">
      <c r="A1" s="21" t="s">
        <v>21</v>
      </c>
    </row>
    <row r="2" spans="1:16" ht="20.100000000000001" customHeight="1" x14ac:dyDescent="0.4">
      <c r="P2" s="22" t="s">
        <v>18</v>
      </c>
    </row>
    <row r="3" spans="1:16" ht="20.100000000000001" customHeight="1" x14ac:dyDescent="0.4">
      <c r="A3" s="51" t="s">
        <v>51</v>
      </c>
      <c r="B3" s="53" t="s">
        <v>49</v>
      </c>
      <c r="C3" s="49"/>
      <c r="D3" s="50"/>
      <c r="E3" s="57" t="s">
        <v>22</v>
      </c>
      <c r="F3" s="57"/>
      <c r="G3" s="58"/>
      <c r="H3" s="59" t="s">
        <v>23</v>
      </c>
      <c r="I3" s="57"/>
      <c r="J3" s="58"/>
      <c r="K3" s="59" t="s">
        <v>24</v>
      </c>
      <c r="L3" s="57"/>
      <c r="M3" s="58"/>
      <c r="N3" s="59" t="s">
        <v>25</v>
      </c>
      <c r="O3" s="57"/>
      <c r="P3" s="58"/>
    </row>
    <row r="4" spans="1:16" ht="20.100000000000001" customHeight="1" x14ac:dyDescent="0.4">
      <c r="A4" s="47"/>
      <c r="B4" s="54"/>
      <c r="C4" s="53" t="s">
        <v>3</v>
      </c>
      <c r="D4" s="46" t="s">
        <v>4</v>
      </c>
      <c r="E4" s="46" t="s">
        <v>5</v>
      </c>
      <c r="F4" s="46" t="s">
        <v>3</v>
      </c>
      <c r="G4" s="46" t="s">
        <v>4</v>
      </c>
      <c r="H4" s="46" t="s">
        <v>5</v>
      </c>
      <c r="I4" s="46" t="s">
        <v>3</v>
      </c>
      <c r="J4" s="46" t="s">
        <v>4</v>
      </c>
      <c r="K4" s="46" t="s">
        <v>5</v>
      </c>
      <c r="L4" s="46" t="s">
        <v>3</v>
      </c>
      <c r="M4" s="46" t="s">
        <v>4</v>
      </c>
      <c r="N4" s="46" t="s">
        <v>5</v>
      </c>
      <c r="O4" s="46" t="s">
        <v>3</v>
      </c>
      <c r="P4" s="46" t="s">
        <v>4</v>
      </c>
    </row>
    <row r="5" spans="1:16" ht="20.100000000000001" customHeight="1" thickBot="1" x14ac:dyDescent="0.45">
      <c r="A5" s="56"/>
      <c r="B5" s="55"/>
      <c r="C5" s="55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6" ht="20.100000000000001" customHeight="1" thickTop="1" x14ac:dyDescent="0.4">
      <c r="A6" s="27" t="s">
        <v>29</v>
      </c>
      <c r="B6" s="15">
        <v>5501</v>
      </c>
      <c r="C6" s="3">
        <v>2831</v>
      </c>
      <c r="D6" s="3">
        <v>2670</v>
      </c>
      <c r="E6" s="2">
        <v>1357</v>
      </c>
      <c r="F6" s="2">
        <v>687</v>
      </c>
      <c r="G6" s="2">
        <v>670</v>
      </c>
      <c r="H6" s="2">
        <v>1349</v>
      </c>
      <c r="I6" s="2">
        <v>669</v>
      </c>
      <c r="J6" s="2">
        <v>680</v>
      </c>
      <c r="K6" s="2">
        <v>1405</v>
      </c>
      <c r="L6" s="2">
        <v>745</v>
      </c>
      <c r="M6" s="2">
        <v>660</v>
      </c>
      <c r="N6" s="2">
        <v>1390</v>
      </c>
      <c r="O6" s="2">
        <v>730</v>
      </c>
      <c r="P6" s="9">
        <v>660</v>
      </c>
    </row>
    <row r="7" spans="1:16" ht="20.100000000000001" customHeight="1" x14ac:dyDescent="0.4">
      <c r="A7" s="27" t="s">
        <v>53</v>
      </c>
      <c r="B7" s="15">
        <f t="shared" ref="B7:P7" si="0">SUM(B9:B11)</f>
        <v>5548</v>
      </c>
      <c r="C7" s="3">
        <f t="shared" si="0"/>
        <v>2840</v>
      </c>
      <c r="D7" s="3">
        <f t="shared" si="0"/>
        <v>2708</v>
      </c>
      <c r="E7" s="2">
        <f t="shared" si="0"/>
        <v>1365</v>
      </c>
      <c r="F7" s="2">
        <f t="shared" si="0"/>
        <v>680</v>
      </c>
      <c r="G7" s="2">
        <f t="shared" si="0"/>
        <v>685</v>
      </c>
      <c r="H7" s="2">
        <f t="shared" si="0"/>
        <v>1341</v>
      </c>
      <c r="I7" s="2">
        <f t="shared" si="0"/>
        <v>680</v>
      </c>
      <c r="J7" s="2">
        <f t="shared" si="0"/>
        <v>661</v>
      </c>
      <c r="K7" s="2">
        <f t="shared" si="0"/>
        <v>1438</v>
      </c>
      <c r="L7" s="2">
        <f t="shared" si="0"/>
        <v>756</v>
      </c>
      <c r="M7" s="2">
        <f t="shared" si="0"/>
        <v>682</v>
      </c>
      <c r="N7" s="2">
        <f t="shared" si="0"/>
        <v>1404</v>
      </c>
      <c r="O7" s="2">
        <f t="shared" si="0"/>
        <v>724</v>
      </c>
      <c r="P7" s="9">
        <f t="shared" si="0"/>
        <v>680</v>
      </c>
    </row>
    <row r="8" spans="1:16" ht="20.100000000000001" customHeight="1" x14ac:dyDescent="0.4">
      <c r="A8" s="27"/>
      <c r="B8" s="15"/>
      <c r="C8" s="3"/>
      <c r="D8" s="3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9"/>
    </row>
    <row r="9" spans="1:16" ht="20.100000000000001" customHeight="1" x14ac:dyDescent="0.4">
      <c r="A9" s="27" t="s">
        <v>41</v>
      </c>
      <c r="B9" s="15">
        <f>SUM(C9:D9)</f>
        <v>3153</v>
      </c>
      <c r="C9" s="3">
        <f>SUM(F9+I9+L9+O9)</f>
        <v>2321</v>
      </c>
      <c r="D9" s="3">
        <f>SUM(G9+J9+M9+P9)</f>
        <v>832</v>
      </c>
      <c r="E9" s="2">
        <v>751</v>
      </c>
      <c r="F9" s="2">
        <v>554</v>
      </c>
      <c r="G9" s="2">
        <v>197</v>
      </c>
      <c r="H9" s="2">
        <v>744</v>
      </c>
      <c r="I9" s="2">
        <v>551</v>
      </c>
      <c r="J9" s="2">
        <v>193</v>
      </c>
      <c r="K9" s="2">
        <v>838</v>
      </c>
      <c r="L9" s="2">
        <v>615</v>
      </c>
      <c r="M9" s="2">
        <v>223</v>
      </c>
      <c r="N9" s="2">
        <v>820</v>
      </c>
      <c r="O9" s="2">
        <v>601</v>
      </c>
      <c r="P9" s="9">
        <v>219</v>
      </c>
    </row>
    <row r="10" spans="1:16" ht="20.100000000000001" customHeight="1" x14ac:dyDescent="0.4">
      <c r="A10" s="27" t="s">
        <v>42</v>
      </c>
      <c r="B10" s="15">
        <f t="shared" ref="B10:B11" si="1">SUM(C10:D10)</f>
        <v>1017</v>
      </c>
      <c r="C10" s="3">
        <f t="shared" ref="C10:C11" si="2">SUM(F10+I10+L10+O10)</f>
        <v>296</v>
      </c>
      <c r="D10" s="3">
        <f t="shared" ref="D10:D11" si="3">SUM(G10+J10+M10+P10)</f>
        <v>721</v>
      </c>
      <c r="E10" s="2">
        <v>257</v>
      </c>
      <c r="F10" s="2">
        <v>74</v>
      </c>
      <c r="G10" s="2">
        <v>183</v>
      </c>
      <c r="H10" s="2">
        <v>266</v>
      </c>
      <c r="I10" s="2">
        <v>72</v>
      </c>
      <c r="J10" s="2">
        <v>194</v>
      </c>
      <c r="K10" s="2">
        <v>225</v>
      </c>
      <c r="L10" s="2">
        <v>72</v>
      </c>
      <c r="M10" s="2">
        <v>153</v>
      </c>
      <c r="N10" s="2">
        <v>269</v>
      </c>
      <c r="O10" s="2">
        <v>78</v>
      </c>
      <c r="P10" s="9">
        <v>191</v>
      </c>
    </row>
    <row r="11" spans="1:16" ht="20.100000000000001" customHeight="1" x14ac:dyDescent="0.4">
      <c r="A11" s="24" t="s">
        <v>43</v>
      </c>
      <c r="B11" s="30">
        <f t="shared" si="1"/>
        <v>1378</v>
      </c>
      <c r="C11" s="11">
        <f t="shared" si="2"/>
        <v>223</v>
      </c>
      <c r="D11" s="11">
        <f t="shared" si="3"/>
        <v>1155</v>
      </c>
      <c r="E11" s="10">
        <v>357</v>
      </c>
      <c r="F11" s="10">
        <v>52</v>
      </c>
      <c r="G11" s="10">
        <v>305</v>
      </c>
      <c r="H11" s="10">
        <v>331</v>
      </c>
      <c r="I11" s="10">
        <v>57</v>
      </c>
      <c r="J11" s="10">
        <v>274</v>
      </c>
      <c r="K11" s="10">
        <v>375</v>
      </c>
      <c r="L11" s="10">
        <v>69</v>
      </c>
      <c r="M11" s="10">
        <v>306</v>
      </c>
      <c r="N11" s="10">
        <v>315</v>
      </c>
      <c r="O11" s="10">
        <v>45</v>
      </c>
      <c r="P11" s="32">
        <v>270</v>
      </c>
    </row>
    <row r="12" spans="1:16" ht="20.100000000000001" customHeight="1" x14ac:dyDescent="0.4">
      <c r="A12" s="21" t="s">
        <v>55</v>
      </c>
    </row>
    <row r="15" spans="1:16" s="23" customFormat="1" ht="20.100000000000001" customHeight="1" x14ac:dyDescent="0.4"/>
  </sheetData>
  <mergeCells count="21">
    <mergeCell ref="N4:N5"/>
    <mergeCell ref="K3:M3"/>
    <mergeCell ref="N3:P3"/>
    <mergeCell ref="I4:I5"/>
    <mergeCell ref="J4:J5"/>
    <mergeCell ref="K4:K5"/>
    <mergeCell ref="L4:L5"/>
    <mergeCell ref="M4:M5"/>
    <mergeCell ref="O4:O5"/>
    <mergeCell ref="P4:P5"/>
    <mergeCell ref="B3:B5"/>
    <mergeCell ref="C3:D3"/>
    <mergeCell ref="H4:H5"/>
    <mergeCell ref="A3:A5"/>
    <mergeCell ref="E3:G3"/>
    <mergeCell ref="H3:J3"/>
    <mergeCell ref="C4:C5"/>
    <mergeCell ref="D4:D5"/>
    <mergeCell ref="E4:E5"/>
    <mergeCell ref="F4:F5"/>
    <mergeCell ref="G4:G5"/>
  </mergeCells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workbookViewId="0"/>
  </sheetViews>
  <sheetFormatPr defaultColWidth="9.625" defaultRowHeight="20.100000000000001" customHeight="1" x14ac:dyDescent="0.4"/>
  <cols>
    <col min="1" max="1" width="12.625" style="21" customWidth="1"/>
    <col min="2" max="16384" width="9.625" style="21"/>
  </cols>
  <sheetData>
    <row r="1" spans="1:13" ht="20.100000000000001" customHeight="1" x14ac:dyDescent="0.4">
      <c r="A1" s="21" t="s">
        <v>20</v>
      </c>
    </row>
    <row r="2" spans="1:13" ht="20.100000000000001" customHeight="1" x14ac:dyDescent="0.4">
      <c r="M2" s="22" t="s">
        <v>18</v>
      </c>
    </row>
    <row r="3" spans="1:13" ht="20.100000000000001" customHeight="1" x14ac:dyDescent="0.4">
      <c r="A3" s="51" t="s">
        <v>51</v>
      </c>
      <c r="B3" s="53" t="s">
        <v>49</v>
      </c>
      <c r="C3" s="49"/>
      <c r="D3" s="50"/>
      <c r="E3" s="48" t="s">
        <v>6</v>
      </c>
      <c r="F3" s="49"/>
      <c r="G3" s="50"/>
      <c r="H3" s="48" t="s">
        <v>7</v>
      </c>
      <c r="I3" s="49"/>
      <c r="J3" s="50"/>
      <c r="K3" s="48" t="s">
        <v>8</v>
      </c>
      <c r="L3" s="49"/>
      <c r="M3" s="50"/>
    </row>
    <row r="4" spans="1:13" ht="20.100000000000001" customHeight="1" x14ac:dyDescent="0.4">
      <c r="A4" s="60"/>
      <c r="B4" s="54"/>
      <c r="C4" s="46" t="s">
        <v>3</v>
      </c>
      <c r="D4" s="46" t="s">
        <v>4</v>
      </c>
      <c r="E4" s="46" t="s">
        <v>5</v>
      </c>
      <c r="F4" s="46" t="s">
        <v>3</v>
      </c>
      <c r="G4" s="46" t="s">
        <v>4</v>
      </c>
      <c r="H4" s="46" t="s">
        <v>5</v>
      </c>
      <c r="I4" s="46" t="s">
        <v>3</v>
      </c>
      <c r="J4" s="46" t="s">
        <v>4</v>
      </c>
      <c r="K4" s="46" t="s">
        <v>5</v>
      </c>
      <c r="L4" s="46" t="s">
        <v>3</v>
      </c>
      <c r="M4" s="46" t="s">
        <v>4</v>
      </c>
    </row>
    <row r="5" spans="1:13" ht="20.100000000000001" customHeight="1" thickBot="1" x14ac:dyDescent="0.45">
      <c r="A5" s="61"/>
      <c r="B5" s="55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3" ht="20.100000000000001" customHeight="1" thickTop="1" x14ac:dyDescent="0.4">
      <c r="A6" s="27" t="s">
        <v>29</v>
      </c>
      <c r="B6" s="15">
        <v>721</v>
      </c>
      <c r="C6" s="2">
        <v>614</v>
      </c>
      <c r="D6" s="2">
        <v>107</v>
      </c>
      <c r="E6" s="2">
        <v>643</v>
      </c>
      <c r="F6" s="2">
        <v>562</v>
      </c>
      <c r="G6" s="2">
        <v>81</v>
      </c>
      <c r="H6" s="2">
        <v>78</v>
      </c>
      <c r="I6" s="2">
        <v>52</v>
      </c>
      <c r="J6" s="2">
        <v>26</v>
      </c>
      <c r="K6" s="2">
        <v>0</v>
      </c>
      <c r="L6" s="2">
        <v>0</v>
      </c>
      <c r="M6" s="9">
        <v>0</v>
      </c>
    </row>
    <row r="7" spans="1:13" ht="20.100000000000001" customHeight="1" x14ac:dyDescent="0.4">
      <c r="A7" s="27" t="s">
        <v>56</v>
      </c>
      <c r="B7" s="15">
        <v>755</v>
      </c>
      <c r="C7" s="2">
        <v>639</v>
      </c>
      <c r="D7" s="2">
        <v>116</v>
      </c>
      <c r="E7" s="2">
        <v>667</v>
      </c>
      <c r="F7" s="2">
        <v>580</v>
      </c>
      <c r="G7" s="2">
        <v>87</v>
      </c>
      <c r="H7" s="2">
        <v>88</v>
      </c>
      <c r="I7" s="2">
        <v>59</v>
      </c>
      <c r="J7" s="2">
        <v>29</v>
      </c>
      <c r="K7" s="2">
        <v>0</v>
      </c>
      <c r="L7" s="2">
        <v>0</v>
      </c>
      <c r="M7" s="9">
        <v>0</v>
      </c>
    </row>
    <row r="8" spans="1:13" ht="20.100000000000001" customHeight="1" x14ac:dyDescent="0.4">
      <c r="A8" s="27"/>
      <c r="B8" s="15"/>
      <c r="C8" s="3"/>
      <c r="D8" s="3"/>
      <c r="E8" s="2"/>
      <c r="F8" s="3"/>
      <c r="G8" s="3"/>
      <c r="H8" s="2"/>
      <c r="I8" s="3"/>
      <c r="J8" s="3"/>
      <c r="K8" s="2"/>
      <c r="L8" s="3"/>
      <c r="M8" s="31"/>
    </row>
    <row r="9" spans="1:13" ht="20.100000000000001" customHeight="1" x14ac:dyDescent="0.4">
      <c r="A9" s="27" t="s">
        <v>41</v>
      </c>
      <c r="B9" s="15">
        <v>694</v>
      </c>
      <c r="C9" s="2">
        <v>611</v>
      </c>
      <c r="D9" s="2">
        <v>83</v>
      </c>
      <c r="E9" s="2">
        <v>634</v>
      </c>
      <c r="F9" s="2">
        <v>573</v>
      </c>
      <c r="G9" s="2">
        <v>61</v>
      </c>
      <c r="H9" s="2">
        <v>60</v>
      </c>
      <c r="I9" s="2">
        <v>38</v>
      </c>
      <c r="J9" s="2">
        <v>22</v>
      </c>
      <c r="K9" s="2">
        <v>0</v>
      </c>
      <c r="L9" s="2">
        <v>0</v>
      </c>
      <c r="M9" s="9">
        <v>0</v>
      </c>
    </row>
    <row r="10" spans="1:13" ht="20.100000000000001" customHeight="1" x14ac:dyDescent="0.4">
      <c r="A10" s="27" t="s">
        <v>42</v>
      </c>
      <c r="B10" s="15">
        <v>40</v>
      </c>
      <c r="C10" s="44" t="s">
        <v>65</v>
      </c>
      <c r="D10" s="44" t="s">
        <v>65</v>
      </c>
      <c r="E10" s="2">
        <v>12</v>
      </c>
      <c r="F10" s="2" t="s">
        <v>65</v>
      </c>
      <c r="G10" s="2" t="s">
        <v>65</v>
      </c>
      <c r="H10" s="2">
        <v>28</v>
      </c>
      <c r="I10" s="2">
        <v>21</v>
      </c>
      <c r="J10" s="2">
        <v>7</v>
      </c>
      <c r="K10" s="2">
        <v>0</v>
      </c>
      <c r="L10" s="3">
        <v>0</v>
      </c>
      <c r="M10" s="31">
        <v>0</v>
      </c>
    </row>
    <row r="11" spans="1:13" ht="20.100000000000001" customHeight="1" x14ac:dyDescent="0.4">
      <c r="A11" s="24" t="s">
        <v>43</v>
      </c>
      <c r="B11" s="30">
        <v>21</v>
      </c>
      <c r="C11" s="45" t="s">
        <v>65</v>
      </c>
      <c r="D11" s="45" t="s">
        <v>65</v>
      </c>
      <c r="E11" s="10">
        <v>21</v>
      </c>
      <c r="F11" s="10" t="s">
        <v>65</v>
      </c>
      <c r="G11" s="10" t="s">
        <v>65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32">
        <v>0</v>
      </c>
    </row>
    <row r="12" spans="1:13" ht="20.100000000000001" customHeight="1" x14ac:dyDescent="0.4">
      <c r="A12" s="21" t="s">
        <v>64</v>
      </c>
    </row>
    <row r="15" spans="1:13" s="23" customFormat="1" ht="20.100000000000001" customHeight="1" x14ac:dyDescent="0.4"/>
  </sheetData>
  <mergeCells count="17">
    <mergeCell ref="H3:J3"/>
    <mergeCell ref="K3:M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C4:C5"/>
    <mergeCell ref="B3:B5"/>
    <mergeCell ref="C3:D3"/>
    <mergeCell ref="A3:A5"/>
    <mergeCell ref="E3:G3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workbookViewId="0"/>
  </sheetViews>
  <sheetFormatPr defaultColWidth="9.625" defaultRowHeight="20.100000000000001" customHeight="1" x14ac:dyDescent="0.4"/>
  <cols>
    <col min="1" max="1" width="12.625" style="21" customWidth="1"/>
    <col min="2" max="16384" width="9.625" style="21"/>
  </cols>
  <sheetData>
    <row r="1" spans="1:15" ht="20.100000000000001" customHeight="1" x14ac:dyDescent="0.4">
      <c r="A1" s="21" t="s">
        <v>37</v>
      </c>
    </row>
    <row r="2" spans="1:15" ht="20.100000000000001" customHeight="1" x14ac:dyDescent="0.4">
      <c r="O2" s="22" t="s">
        <v>18</v>
      </c>
    </row>
    <row r="3" spans="1:15" ht="20.100000000000001" customHeight="1" x14ac:dyDescent="0.4">
      <c r="A3" s="51" t="s">
        <v>51</v>
      </c>
      <c r="B3" s="62" t="s">
        <v>38</v>
      </c>
      <c r="C3" s="63"/>
      <c r="D3" s="63"/>
      <c r="E3" s="63"/>
      <c r="F3" s="63"/>
      <c r="G3" s="63"/>
      <c r="H3" s="64"/>
      <c r="I3" s="62" t="s">
        <v>39</v>
      </c>
      <c r="J3" s="63"/>
      <c r="K3" s="63"/>
      <c r="L3" s="63"/>
      <c r="M3" s="63"/>
      <c r="N3" s="63"/>
      <c r="O3" s="64"/>
    </row>
    <row r="4" spans="1:15" ht="20.100000000000001" customHeight="1" x14ac:dyDescent="0.4">
      <c r="A4" s="47"/>
      <c r="B4" s="65" t="s">
        <v>26</v>
      </c>
      <c r="C4" s="65"/>
      <c r="D4" s="65"/>
      <c r="E4" s="65" t="s">
        <v>17</v>
      </c>
      <c r="F4" s="65"/>
      <c r="G4" s="65"/>
      <c r="H4" s="66" t="s">
        <v>19</v>
      </c>
      <c r="I4" s="65" t="s">
        <v>26</v>
      </c>
      <c r="J4" s="65"/>
      <c r="K4" s="65"/>
      <c r="L4" s="65" t="s">
        <v>17</v>
      </c>
      <c r="M4" s="65"/>
      <c r="N4" s="65"/>
      <c r="O4" s="66" t="s">
        <v>19</v>
      </c>
    </row>
    <row r="5" spans="1:15" ht="20.100000000000001" customHeight="1" x14ac:dyDescent="0.4">
      <c r="A5" s="47"/>
      <c r="B5" s="69" t="s">
        <v>28</v>
      </c>
      <c r="C5" s="69" t="s">
        <v>13</v>
      </c>
      <c r="D5" s="69" t="s">
        <v>14</v>
      </c>
      <c r="E5" s="65" t="s">
        <v>28</v>
      </c>
      <c r="F5" s="65" t="s">
        <v>13</v>
      </c>
      <c r="G5" s="65" t="s">
        <v>14</v>
      </c>
      <c r="H5" s="67"/>
      <c r="I5" s="69" t="s">
        <v>28</v>
      </c>
      <c r="J5" s="69" t="s">
        <v>13</v>
      </c>
      <c r="K5" s="69" t="s">
        <v>14</v>
      </c>
      <c r="L5" s="65" t="s">
        <v>28</v>
      </c>
      <c r="M5" s="65" t="s">
        <v>13</v>
      </c>
      <c r="N5" s="65" t="s">
        <v>14</v>
      </c>
      <c r="O5" s="67"/>
    </row>
    <row r="6" spans="1:15" ht="20.100000000000001" customHeight="1" thickBot="1" x14ac:dyDescent="0.45">
      <c r="A6" s="56"/>
      <c r="B6" s="70"/>
      <c r="C6" s="70"/>
      <c r="D6" s="70"/>
      <c r="E6" s="71"/>
      <c r="F6" s="71"/>
      <c r="G6" s="71"/>
      <c r="H6" s="68"/>
      <c r="I6" s="70"/>
      <c r="J6" s="70"/>
      <c r="K6" s="70"/>
      <c r="L6" s="71"/>
      <c r="M6" s="71"/>
      <c r="N6" s="71"/>
      <c r="O6" s="68"/>
    </row>
    <row r="7" spans="1:15" ht="20.100000000000001" customHeight="1" thickTop="1" x14ac:dyDescent="0.4">
      <c r="A7" s="25" t="s">
        <v>29</v>
      </c>
      <c r="B7" s="15">
        <v>4086</v>
      </c>
      <c r="C7" s="2">
        <v>2193</v>
      </c>
      <c r="D7" s="2">
        <v>1893</v>
      </c>
      <c r="E7" s="2">
        <v>1346</v>
      </c>
      <c r="F7" s="2">
        <v>677</v>
      </c>
      <c r="G7" s="2">
        <v>669</v>
      </c>
      <c r="H7" s="28">
        <v>32.941752325012239</v>
      </c>
      <c r="I7" s="2">
        <v>427</v>
      </c>
      <c r="J7" s="2">
        <v>356</v>
      </c>
      <c r="K7" s="2">
        <v>71</v>
      </c>
      <c r="L7" s="2">
        <v>363</v>
      </c>
      <c r="M7" s="2">
        <v>307</v>
      </c>
      <c r="N7" s="2">
        <v>56</v>
      </c>
      <c r="O7" s="4">
        <v>85.011709601873534</v>
      </c>
    </row>
    <row r="8" spans="1:15" ht="20.100000000000001" customHeight="1" x14ac:dyDescent="0.4">
      <c r="A8" s="25" t="s">
        <v>53</v>
      </c>
      <c r="B8" s="15">
        <v>4304</v>
      </c>
      <c r="C8" s="2">
        <v>2321</v>
      </c>
      <c r="D8" s="2">
        <v>1983</v>
      </c>
      <c r="E8" s="2">
        <v>1345</v>
      </c>
      <c r="F8" s="2">
        <v>676</v>
      </c>
      <c r="G8" s="2">
        <v>669</v>
      </c>
      <c r="H8" s="28">
        <v>31.25</v>
      </c>
      <c r="I8" s="2">
        <v>430</v>
      </c>
      <c r="J8" s="2">
        <v>366</v>
      </c>
      <c r="K8" s="2">
        <v>64</v>
      </c>
      <c r="L8" s="2">
        <v>360</v>
      </c>
      <c r="M8" s="2">
        <v>310</v>
      </c>
      <c r="N8" s="2">
        <v>50</v>
      </c>
      <c r="O8" s="4">
        <v>83.720930232558146</v>
      </c>
    </row>
    <row r="9" spans="1:15" ht="20.100000000000001" customHeight="1" x14ac:dyDescent="0.4">
      <c r="A9" s="25"/>
      <c r="B9" s="15"/>
      <c r="C9" s="2"/>
      <c r="D9" s="2"/>
      <c r="E9" s="2"/>
      <c r="F9" s="2"/>
      <c r="G9" s="2"/>
      <c r="H9" s="28"/>
      <c r="I9" s="2"/>
      <c r="J9" s="2"/>
      <c r="K9" s="2"/>
      <c r="L9" s="2"/>
      <c r="M9" s="2"/>
      <c r="N9" s="2"/>
      <c r="O9" s="4"/>
    </row>
    <row r="10" spans="1:15" ht="20.100000000000001" customHeight="1" x14ac:dyDescent="0.4">
      <c r="A10" s="25" t="s">
        <v>30</v>
      </c>
      <c r="B10" s="15">
        <v>2622</v>
      </c>
      <c r="C10" s="2">
        <v>1874</v>
      </c>
      <c r="D10" s="2">
        <v>748</v>
      </c>
      <c r="E10" s="2">
        <v>743</v>
      </c>
      <c r="F10" s="2">
        <v>558</v>
      </c>
      <c r="G10" s="2">
        <v>185</v>
      </c>
      <c r="H10" s="28">
        <v>28.337147215865748</v>
      </c>
      <c r="I10" s="2">
        <v>403</v>
      </c>
      <c r="J10" s="2">
        <v>355</v>
      </c>
      <c r="K10" s="2">
        <v>48</v>
      </c>
      <c r="L10" s="2">
        <v>333</v>
      </c>
      <c r="M10" s="2">
        <v>299</v>
      </c>
      <c r="N10" s="2">
        <v>34</v>
      </c>
      <c r="O10" s="40">
        <v>82.630272952853602</v>
      </c>
    </row>
    <row r="11" spans="1:15" ht="20.100000000000001" customHeight="1" x14ac:dyDescent="0.4">
      <c r="A11" s="25" t="s">
        <v>31</v>
      </c>
      <c r="B11" s="15">
        <v>985</v>
      </c>
      <c r="C11" s="2">
        <v>303</v>
      </c>
      <c r="D11" s="2">
        <v>682</v>
      </c>
      <c r="E11" s="2">
        <v>246</v>
      </c>
      <c r="F11" s="2">
        <v>67</v>
      </c>
      <c r="G11" s="2">
        <v>179</v>
      </c>
      <c r="H11" s="28">
        <v>24.974619289340101</v>
      </c>
      <c r="I11" s="2">
        <v>18</v>
      </c>
      <c r="J11" s="2" t="s">
        <v>65</v>
      </c>
      <c r="K11" s="2" t="s">
        <v>65</v>
      </c>
      <c r="L11" s="2">
        <v>18</v>
      </c>
      <c r="M11" s="2" t="s">
        <v>65</v>
      </c>
      <c r="N11" s="2" t="s">
        <v>65</v>
      </c>
      <c r="O11" s="4">
        <v>100</v>
      </c>
    </row>
    <row r="12" spans="1:15" ht="20.100000000000001" customHeight="1" x14ac:dyDescent="0.4">
      <c r="A12" s="26" t="s">
        <v>32</v>
      </c>
      <c r="B12" s="30">
        <v>697</v>
      </c>
      <c r="C12" s="10">
        <v>144</v>
      </c>
      <c r="D12" s="10">
        <v>553</v>
      </c>
      <c r="E12" s="10">
        <v>356</v>
      </c>
      <c r="F12" s="10">
        <v>51</v>
      </c>
      <c r="G12" s="10">
        <v>305</v>
      </c>
      <c r="H12" s="29">
        <v>51.076040172166429</v>
      </c>
      <c r="I12" s="10">
        <v>9</v>
      </c>
      <c r="J12" s="10" t="s">
        <v>65</v>
      </c>
      <c r="K12" s="10" t="s">
        <v>65</v>
      </c>
      <c r="L12" s="10">
        <v>9</v>
      </c>
      <c r="M12" s="10" t="s">
        <v>65</v>
      </c>
      <c r="N12" s="10" t="s">
        <v>65</v>
      </c>
      <c r="O12" s="12">
        <v>100</v>
      </c>
    </row>
    <row r="13" spans="1:15" ht="20.100000000000001" customHeight="1" x14ac:dyDescent="0.4">
      <c r="A13" s="21" t="s">
        <v>64</v>
      </c>
    </row>
    <row r="16" spans="1:15" s="23" customFormat="1" ht="20.100000000000001" customHeight="1" x14ac:dyDescent="0.4">
      <c r="E16" s="41"/>
    </row>
    <row r="17" spans="5:5" ht="20.100000000000001" customHeight="1" x14ac:dyDescent="0.4">
      <c r="E17" s="42"/>
    </row>
  </sheetData>
  <mergeCells count="21">
    <mergeCell ref="I3:O3"/>
    <mergeCell ref="I4:K4"/>
    <mergeCell ref="L4:N4"/>
    <mergeCell ref="O4:O6"/>
    <mergeCell ref="I5:I6"/>
    <mergeCell ref="J5:J6"/>
    <mergeCell ref="K5:K6"/>
    <mergeCell ref="L5:L6"/>
    <mergeCell ref="M5:M6"/>
    <mergeCell ref="N5:N6"/>
    <mergeCell ref="A3:A6"/>
    <mergeCell ref="B3:H3"/>
    <mergeCell ref="B4:D4"/>
    <mergeCell ref="E4:G4"/>
    <mergeCell ref="H4:H6"/>
    <mergeCell ref="B5:B6"/>
    <mergeCell ref="C5:C6"/>
    <mergeCell ref="D5:D6"/>
    <mergeCell ref="E5:E6"/>
    <mergeCell ref="F5:F6"/>
    <mergeCell ref="G5:G6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目次</vt:lpstr>
      <vt:lpstr>35</vt:lpstr>
      <vt:lpstr>36</vt:lpstr>
      <vt:lpstr>37</vt:lpstr>
      <vt:lpstr>38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2025-04-16T07:25:05Z</dcterms:modified>
</cp:coreProperties>
</file>