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ngnfs01v\121000廃棄物対策課$\00共通\00共通全般\105継：　ホームページ公開更新\R08ホームページ作成・更新\R8.9産業廃棄物処理実績報告について\様式\"/>
    </mc:Choice>
  </mc:AlternateContent>
  <xr:revisionPtr revIDLastSave="0" documentId="13_ncr:1_{8073E6B5-7F6A-4974-94D0-A27311B88C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30号（第１面）" sheetId="1" r:id="rId1"/>
    <sheet name="様式第30号（第２面）" sheetId="2" r:id="rId2"/>
    <sheet name="様式第30号（第２面） (１ページで収まらない場合)" sheetId="5" r:id="rId3"/>
    <sheet name="データ（触らないでください）" sheetId="4" r:id="rId4"/>
  </sheets>
  <definedNames>
    <definedName name="_xlnm.Print_Area" localSheetId="0">'様式第30号（第１面）'!$A$1:$M$62</definedName>
    <definedName name="_xlnm.Print_Area" localSheetId="1">'様式第30号（第２面）'!$A$1:$G$49</definedName>
    <definedName name="_xlnm.Print_Area" localSheetId="2">'様式第30号（第２面） (１ページで収まらない場合)'!$A$1:$G$151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1" l="1"/>
  <c r="J53" i="1"/>
  <c r="E53" i="1" l="1"/>
  <c r="C53" i="1"/>
  <c r="G149" i="5" l="1"/>
  <c r="B149" i="5"/>
  <c r="G143" i="5"/>
  <c r="B143" i="5"/>
  <c r="G142" i="5"/>
  <c r="B142" i="5"/>
  <c r="G141" i="5"/>
  <c r="B141" i="5"/>
  <c r="G140" i="5"/>
  <c r="B140" i="5"/>
  <c r="G139" i="5"/>
  <c r="B139" i="5"/>
  <c r="G138" i="5"/>
  <c r="B138" i="5"/>
  <c r="G137" i="5"/>
  <c r="B137" i="5"/>
  <c r="G91" i="5"/>
  <c r="B91" i="5"/>
  <c r="G90" i="5"/>
  <c r="B90" i="5"/>
  <c r="G89" i="5"/>
  <c r="B89" i="5"/>
  <c r="G88" i="5"/>
  <c r="B88" i="5"/>
  <c r="G87" i="5"/>
  <c r="B87" i="5"/>
  <c r="G86" i="5"/>
  <c r="B86" i="5"/>
  <c r="G85" i="5"/>
  <c r="B85" i="5"/>
  <c r="G84" i="5"/>
  <c r="B84" i="5"/>
  <c r="G83" i="5"/>
  <c r="B83" i="5"/>
  <c r="G82" i="5"/>
  <c r="B82" i="5"/>
  <c r="G81" i="5"/>
  <c r="B81" i="5"/>
  <c r="G80" i="5"/>
  <c r="B80" i="5"/>
  <c r="G79" i="5"/>
  <c r="B79" i="5"/>
  <c r="G78" i="5"/>
  <c r="B78" i="5"/>
  <c r="G77" i="5"/>
  <c r="B77" i="5"/>
  <c r="G76" i="5"/>
  <c r="B76" i="5"/>
  <c r="G75" i="5"/>
  <c r="B75" i="5"/>
  <c r="G74" i="5"/>
  <c r="B74" i="5"/>
  <c r="G73" i="5"/>
  <c r="B73" i="5"/>
  <c r="G72" i="5"/>
  <c r="B72" i="5"/>
  <c r="G71" i="5"/>
  <c r="B71" i="5"/>
  <c r="G70" i="5"/>
  <c r="B70" i="5"/>
  <c r="G69" i="5"/>
  <c r="B69" i="5"/>
  <c r="G68" i="5"/>
  <c r="B68" i="5"/>
  <c r="G67" i="5"/>
  <c r="B67" i="5"/>
  <c r="G66" i="5"/>
  <c r="B66" i="5"/>
  <c r="G65" i="5"/>
  <c r="B65" i="5"/>
  <c r="G64" i="5"/>
  <c r="B64" i="5"/>
  <c r="G63" i="5"/>
  <c r="B63" i="5"/>
  <c r="G62" i="5"/>
  <c r="B62" i="5"/>
  <c r="G61" i="5"/>
  <c r="B61" i="5"/>
  <c r="G60" i="5"/>
  <c r="B60" i="5"/>
  <c r="G59" i="5"/>
  <c r="B59" i="5"/>
  <c r="G58" i="5"/>
  <c r="B58" i="5"/>
  <c r="G57" i="5"/>
  <c r="B57" i="5"/>
  <c r="G56" i="5"/>
  <c r="B56" i="5"/>
  <c r="G55" i="5"/>
  <c r="B55" i="5"/>
  <c r="G54" i="5"/>
  <c r="B54" i="5"/>
  <c r="G53" i="5"/>
  <c r="B53" i="5"/>
  <c r="G52" i="5"/>
  <c r="B52" i="5"/>
  <c r="G51" i="5"/>
  <c r="B51" i="5"/>
  <c r="G50" i="5"/>
  <c r="B50" i="5"/>
  <c r="G117" i="5"/>
  <c r="B117" i="5"/>
  <c r="G116" i="5"/>
  <c r="B116" i="5"/>
  <c r="G115" i="5"/>
  <c r="B115" i="5"/>
  <c r="G114" i="5"/>
  <c r="B114" i="5"/>
  <c r="G113" i="5"/>
  <c r="B113" i="5"/>
  <c r="G112" i="5"/>
  <c r="B112" i="5"/>
  <c r="G111" i="5"/>
  <c r="B111" i="5"/>
  <c r="G110" i="5"/>
  <c r="B110" i="5"/>
  <c r="G109" i="5"/>
  <c r="B109" i="5"/>
  <c r="G108" i="5"/>
  <c r="B108" i="5"/>
  <c r="G107" i="5"/>
  <c r="B107" i="5"/>
  <c r="G106" i="5"/>
  <c r="B106" i="5"/>
  <c r="G105" i="5"/>
  <c r="B105" i="5"/>
  <c r="G104" i="5"/>
  <c r="B104" i="5"/>
  <c r="G103" i="5"/>
  <c r="B103" i="5"/>
  <c r="G102" i="5"/>
  <c r="B102" i="5"/>
  <c r="G101" i="5"/>
  <c r="B101" i="5"/>
  <c r="G100" i="5"/>
  <c r="B100" i="5"/>
  <c r="G99" i="5"/>
  <c r="B99" i="5"/>
  <c r="G98" i="5"/>
  <c r="B98" i="5"/>
  <c r="G97" i="5"/>
  <c r="B97" i="5"/>
  <c r="G96" i="5"/>
  <c r="B96" i="5"/>
  <c r="G95" i="5"/>
  <c r="B95" i="5"/>
  <c r="G94" i="5"/>
  <c r="B94" i="5"/>
  <c r="G93" i="5"/>
  <c r="B93" i="5"/>
  <c r="G92" i="5"/>
  <c r="B92" i="5"/>
  <c r="G41" i="5"/>
  <c r="B41" i="5"/>
  <c r="G40" i="5"/>
  <c r="B40" i="5"/>
  <c r="G39" i="5"/>
  <c r="B39" i="5"/>
  <c r="G38" i="5"/>
  <c r="B38" i="5"/>
  <c r="G37" i="5"/>
  <c r="B37" i="5"/>
  <c r="G36" i="5"/>
  <c r="B36" i="5"/>
  <c r="G35" i="5"/>
  <c r="B35" i="5"/>
  <c r="G34" i="5"/>
  <c r="B34" i="5"/>
  <c r="G33" i="5"/>
  <c r="B33" i="5"/>
  <c r="G32" i="5"/>
  <c r="B32" i="5"/>
  <c r="G31" i="5"/>
  <c r="B31" i="5"/>
  <c r="G30" i="5"/>
  <c r="B30" i="5"/>
  <c r="G29" i="5"/>
  <c r="B29" i="5"/>
  <c r="G28" i="5"/>
  <c r="B28" i="5"/>
  <c r="G27" i="5"/>
  <c r="B27" i="5"/>
  <c r="G26" i="5"/>
  <c r="B26" i="5"/>
  <c r="G25" i="5"/>
  <c r="B25" i="5"/>
  <c r="G24" i="5"/>
  <c r="B24" i="5"/>
  <c r="G23" i="5"/>
  <c r="B23" i="5"/>
  <c r="G22" i="5"/>
  <c r="B22" i="5"/>
  <c r="G21" i="5"/>
  <c r="B21" i="5"/>
  <c r="G20" i="5"/>
  <c r="B20" i="5"/>
  <c r="G19" i="5"/>
  <c r="B19" i="5"/>
  <c r="G18" i="5"/>
  <c r="B18" i="5"/>
  <c r="G17" i="5"/>
  <c r="B17" i="5"/>
  <c r="G16" i="5"/>
  <c r="B16" i="5"/>
  <c r="G15" i="5"/>
  <c r="B15" i="5"/>
  <c r="G14" i="5"/>
  <c r="B14" i="5"/>
  <c r="G13" i="5"/>
  <c r="B13" i="5"/>
  <c r="G12" i="5"/>
  <c r="B12" i="5"/>
  <c r="G11" i="5"/>
  <c r="B11" i="5"/>
  <c r="G10" i="5"/>
  <c r="B10" i="5"/>
  <c r="G9" i="5"/>
  <c r="B9" i="5"/>
  <c r="G8" i="5"/>
  <c r="B8" i="5"/>
  <c r="G43" i="5"/>
  <c r="G44" i="5"/>
  <c r="G45" i="5"/>
  <c r="G46" i="5"/>
  <c r="G47" i="5"/>
  <c r="G48" i="5"/>
  <c r="G49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44" i="5"/>
  <c r="G145" i="5"/>
  <c r="G146" i="5"/>
  <c r="G147" i="5"/>
  <c r="G148" i="5"/>
  <c r="G150" i="5"/>
  <c r="G151" i="5"/>
  <c r="B43" i="5"/>
  <c r="B44" i="5"/>
  <c r="B45" i="5"/>
  <c r="B46" i="5"/>
  <c r="B47" i="5"/>
  <c r="B48" i="5"/>
  <c r="B49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44" i="5"/>
  <c r="B145" i="5"/>
  <c r="B146" i="5"/>
  <c r="B147" i="5"/>
  <c r="B148" i="5"/>
  <c r="B150" i="5"/>
  <c r="B151" i="5"/>
  <c r="G42" i="5"/>
  <c r="B42" i="5"/>
  <c r="G14" i="2" l="1"/>
  <c r="G17" i="2"/>
  <c r="G13" i="2"/>
  <c r="G43" i="2"/>
  <c r="G11" i="2"/>
  <c r="G12" i="2"/>
  <c r="G15" i="2"/>
  <c r="G16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10" i="2"/>
  <c r="B23" i="2"/>
  <c r="B15" i="2"/>
  <c r="B16" i="2"/>
  <c r="B17" i="2"/>
  <c r="B18" i="2"/>
  <c r="B19" i="2"/>
  <c r="B20" i="2"/>
  <c r="B21" i="2"/>
  <c r="B22" i="2"/>
  <c r="B24" i="2"/>
  <c r="B1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11" i="2"/>
  <c r="B12" i="2"/>
  <c r="B13" i="2"/>
  <c r="B39" i="2"/>
  <c r="B40" i="2"/>
  <c r="B41" i="2"/>
  <c r="B42" i="2"/>
  <c r="B43" i="2"/>
  <c r="B10" i="2"/>
  <c r="J55" i="1" l="1"/>
  <c r="J5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00065542</author>
  </authors>
  <commentList>
    <comment ref="I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提出年月日を入力してください。</t>
        </r>
      </text>
    </comment>
    <comment ref="J17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許可が無い場合には「－」を入力してください。</t>
        </r>
      </text>
    </comment>
  </commentList>
</comments>
</file>

<file path=xl/sharedStrings.xml><?xml version="1.0" encoding="utf-8"?>
<sst xmlns="http://schemas.openxmlformats.org/spreadsheetml/2006/main" count="319" uniqueCount="273">
  <si>
    <t>　　運搬量が 0.1トン未満の場合は、小数点以下第１位未満も記載してください。</t>
    <phoneticPr fontId="4"/>
  </si>
  <si>
    <t>　５　運搬量は、小数点以下第１位まで記載するものとし、小数点以下第１位未満の端数があるときは、これを四捨五入してください。ただし、</t>
    <phoneticPr fontId="4"/>
  </si>
  <si>
    <t>　４　運搬量は、トンに換算して記載してください。</t>
    <phoneticPr fontId="4"/>
  </si>
  <si>
    <t>　３　運搬量には、報告者が自ら排出した産業廃棄物の運搬量は含めないでください。</t>
    <phoneticPr fontId="4"/>
  </si>
  <si>
    <t>　２　「コード」欄には、市長が別に定めるコードを記載してください。</t>
    <phoneticPr fontId="4"/>
  </si>
  <si>
    <t>　１　「普通産業廃棄物」とは、産業廃棄物のうち特別管理産業廃棄物を除いたものをいいます。</t>
    <rPh sb="4" eb="6">
      <t>フツウ</t>
    </rPh>
    <rPh sb="6" eb="8">
      <t>サンギョウ</t>
    </rPh>
    <rPh sb="8" eb="11">
      <t>ハイキブツ</t>
    </rPh>
    <rPh sb="15" eb="17">
      <t>サンギョウ</t>
    </rPh>
    <rPh sb="17" eb="20">
      <t>ハイキブツ</t>
    </rPh>
    <rPh sb="23" eb="32">
      <t>トクベツカンリサンギョウハイキブツ</t>
    </rPh>
    <rPh sb="33" eb="34">
      <t>ノゾ</t>
    </rPh>
    <phoneticPr fontId="4"/>
  </si>
  <si>
    <t>備考</t>
    <phoneticPr fontId="4"/>
  </si>
  <si>
    <t>市内で受託した産業廃棄物の市外への運搬量　　合計 （②＋④）　　　　</t>
    <phoneticPr fontId="4"/>
  </si>
  <si>
    <t>市内又は市外で受託した産業廃棄物の市内への運搬量　　合計 （①＋③）</t>
    <phoneticPr fontId="4"/>
  </si>
  <si>
    <t>④</t>
    <phoneticPr fontId="4"/>
  </si>
  <si>
    <t>③</t>
    <phoneticPr fontId="4"/>
  </si>
  <si>
    <t xml:space="preserve"> 特別管理産業廃棄物運搬量  計</t>
    <rPh sb="10" eb="12">
      <t>ウンパン</t>
    </rPh>
    <rPh sb="12" eb="13">
      <t>リョウ</t>
    </rPh>
    <phoneticPr fontId="4"/>
  </si>
  <si>
    <t>②</t>
    <phoneticPr fontId="4"/>
  </si>
  <si>
    <t>①</t>
    <phoneticPr fontId="4"/>
  </si>
  <si>
    <t xml:space="preserve">普通産業廃棄物運搬量  計 </t>
    <rPh sb="0" eb="2">
      <t>フツウ</t>
    </rPh>
    <rPh sb="7" eb="9">
      <t>ウンパン</t>
    </rPh>
    <phoneticPr fontId="4"/>
  </si>
  <si>
    <t>市内で受託した特別管理産業廃棄物の市外への運搬量（ｔ）</t>
    <rPh sb="3" eb="5">
      <t>ジュタク</t>
    </rPh>
    <rPh sb="7" eb="9">
      <t>トクベツ</t>
    </rPh>
    <rPh sb="9" eb="11">
      <t>カンリ</t>
    </rPh>
    <rPh sb="11" eb="13">
      <t>サンギョウ</t>
    </rPh>
    <rPh sb="13" eb="14">
      <t>ハイ</t>
    </rPh>
    <rPh sb="14" eb="15">
      <t>キ</t>
    </rPh>
    <rPh sb="15" eb="16">
      <t>モノ</t>
    </rPh>
    <rPh sb="17" eb="19">
      <t>シガイ</t>
    </rPh>
    <rPh sb="21" eb="23">
      <t>ウンパン</t>
    </rPh>
    <rPh sb="23" eb="24">
      <t>リョウ</t>
    </rPh>
    <phoneticPr fontId="5"/>
  </si>
  <si>
    <t>市内又は市外で受託した特別管理産業廃棄物の市内への運搬量（ｔ）</t>
    <rPh sb="0" eb="2">
      <t>シナイ</t>
    </rPh>
    <rPh sb="2" eb="3">
      <t>マタ</t>
    </rPh>
    <rPh sb="4" eb="6">
      <t>シガイ</t>
    </rPh>
    <rPh sb="7" eb="9">
      <t>ジュタク</t>
    </rPh>
    <rPh sb="11" eb="13">
      <t>トクベツ</t>
    </rPh>
    <rPh sb="13" eb="15">
      <t>カンリ</t>
    </rPh>
    <rPh sb="15" eb="17">
      <t>サンギョウ</t>
    </rPh>
    <rPh sb="17" eb="18">
      <t>ハイ</t>
    </rPh>
    <rPh sb="18" eb="19">
      <t>キ</t>
    </rPh>
    <rPh sb="19" eb="20">
      <t>モノ</t>
    </rPh>
    <rPh sb="21" eb="23">
      <t>シナイ</t>
    </rPh>
    <rPh sb="25" eb="26">
      <t>ウン</t>
    </rPh>
    <rPh sb="26" eb="27">
      <t>ハン</t>
    </rPh>
    <rPh sb="27" eb="28">
      <t>リョウ</t>
    </rPh>
    <phoneticPr fontId="5"/>
  </si>
  <si>
    <t>コード</t>
    <phoneticPr fontId="4"/>
  </si>
  <si>
    <t>特別管理産業廃棄物の種類</t>
    <phoneticPr fontId="4"/>
  </si>
  <si>
    <t>市内で受託した普通産業廃棄物の市外への運搬量（ｔ）</t>
    <rPh sb="3" eb="5">
      <t>ジュタク</t>
    </rPh>
    <rPh sb="7" eb="9">
      <t>フツウ</t>
    </rPh>
    <rPh sb="9" eb="11">
      <t>サンギョウ</t>
    </rPh>
    <rPh sb="11" eb="12">
      <t>ハイ</t>
    </rPh>
    <rPh sb="12" eb="13">
      <t>キ</t>
    </rPh>
    <rPh sb="13" eb="14">
      <t>モノ</t>
    </rPh>
    <rPh sb="15" eb="17">
      <t>シガイ</t>
    </rPh>
    <rPh sb="19" eb="21">
      <t>ウンパン</t>
    </rPh>
    <rPh sb="21" eb="22">
      <t>リョウ</t>
    </rPh>
    <phoneticPr fontId="5"/>
  </si>
  <si>
    <t>市内又は市外で受託した普通産業廃棄物の市内への運搬量（ｔ）</t>
    <rPh sb="0" eb="2">
      <t>シナイ</t>
    </rPh>
    <rPh sb="2" eb="3">
      <t>マタ</t>
    </rPh>
    <rPh sb="4" eb="6">
      <t>シガイ</t>
    </rPh>
    <rPh sb="7" eb="9">
      <t>ジュタク</t>
    </rPh>
    <rPh sb="11" eb="13">
      <t>フツウ</t>
    </rPh>
    <rPh sb="13" eb="15">
      <t>サンギョウ</t>
    </rPh>
    <rPh sb="15" eb="16">
      <t>ハイ</t>
    </rPh>
    <rPh sb="16" eb="17">
      <t>キ</t>
    </rPh>
    <rPh sb="17" eb="18">
      <t>モノ</t>
    </rPh>
    <rPh sb="19" eb="21">
      <t>シナイ</t>
    </rPh>
    <rPh sb="23" eb="24">
      <t>ウン</t>
    </rPh>
    <rPh sb="24" eb="25">
      <t>ハン</t>
    </rPh>
    <rPh sb="25" eb="26">
      <t>リョウ</t>
    </rPh>
    <phoneticPr fontId="5"/>
  </si>
  <si>
    <t>普通産業廃棄物の種類</t>
    <rPh sb="0" eb="2">
      <t>フツウ</t>
    </rPh>
    <rPh sb="2" eb="4">
      <t>サンギョウ</t>
    </rPh>
    <phoneticPr fontId="4"/>
  </si>
  <si>
    <t>　　　産業廃棄物の運搬を受託した実績の有無</t>
    <rPh sb="3" eb="5">
      <t>サンギョウ</t>
    </rPh>
    <rPh sb="5" eb="8">
      <t>ハイキブツ</t>
    </rPh>
    <rPh sb="9" eb="11">
      <t>ウンパン</t>
    </rPh>
    <rPh sb="12" eb="14">
      <t>ジュタク</t>
    </rPh>
    <rPh sb="16" eb="18">
      <t>ジッセキ</t>
    </rPh>
    <rPh sb="19" eb="21">
      <t>ウム</t>
    </rPh>
    <phoneticPr fontId="4"/>
  </si>
  <si>
    <t>特別管理産業廃棄物収集運搬業の許可番号</t>
    <rPh sb="0" eb="2">
      <t>トクベツ</t>
    </rPh>
    <rPh sb="2" eb="4">
      <t>カンリ</t>
    </rPh>
    <rPh sb="4" eb="6">
      <t>サンギョウ</t>
    </rPh>
    <rPh sb="6" eb="8">
      <t>ハイキ</t>
    </rPh>
    <rPh sb="8" eb="9">
      <t>ブツ</t>
    </rPh>
    <phoneticPr fontId="4"/>
  </si>
  <si>
    <t>　　　産業廃棄物収集運搬業の許可番号</t>
    <rPh sb="3" eb="5">
      <t>サンギョウ</t>
    </rPh>
    <rPh sb="5" eb="8">
      <t>ハイキブツ</t>
    </rPh>
    <phoneticPr fontId="4"/>
  </si>
  <si>
    <t>担当者名</t>
    <rPh sb="0" eb="3">
      <t>タントウシャ</t>
    </rPh>
    <rPh sb="3" eb="4">
      <t>メイ</t>
    </rPh>
    <phoneticPr fontId="4"/>
  </si>
  <si>
    <t>　（法人にあっては、主たる事務所の所在地、名称及び代表者の氏名）</t>
    <rPh sb="2" eb="4">
      <t>ホウジン</t>
    </rPh>
    <rPh sb="10" eb="11">
      <t>シュ</t>
    </rPh>
    <rPh sb="13" eb="16">
      <t>ジムショ</t>
    </rPh>
    <rPh sb="17" eb="20">
      <t>ショザイチ</t>
    </rPh>
    <rPh sb="21" eb="24">
      <t>メイショウオヨ</t>
    </rPh>
    <rPh sb="25" eb="28">
      <t>ダイヒョウシャ</t>
    </rPh>
    <rPh sb="29" eb="31">
      <t>シメイ</t>
    </rPh>
    <phoneticPr fontId="4"/>
  </si>
  <si>
    <t>連絡先（電話）</t>
    <rPh sb="0" eb="3">
      <t>レンラクサキ</t>
    </rPh>
    <rPh sb="4" eb="6">
      <t>デンワ</t>
    </rPh>
    <phoneticPr fontId="5"/>
  </si>
  <si>
    <t>　　　（宛先）長野市長</t>
    <rPh sb="4" eb="6">
      <t>アテサキ</t>
    </rPh>
    <rPh sb="7" eb="11">
      <t>ナガノシチョウ</t>
    </rPh>
    <phoneticPr fontId="5"/>
  </si>
  <si>
    <t>－収集運搬業－</t>
    <phoneticPr fontId="4"/>
  </si>
  <si>
    <t>（第１面）</t>
    <rPh sb="1" eb="2">
      <t>ダイ</t>
    </rPh>
    <rPh sb="3" eb="4">
      <t>メン</t>
    </rPh>
    <phoneticPr fontId="4"/>
  </si>
  <si>
    <t xml:space="preserve">様式第30号（第63条関係）   </t>
    <rPh sb="2" eb="3">
      <t>ダイ</t>
    </rPh>
    <rPh sb="5" eb="6">
      <t>ゴウ</t>
    </rPh>
    <rPh sb="10" eb="11">
      <t>ジョウ</t>
    </rPh>
    <phoneticPr fontId="4"/>
  </si>
  <si>
    <t>　４　長野県内の市町村（長野市を除く。）に運搬した場合は、「運搬先の都道府県」の欄に「長野県」と記載してください。</t>
    <rPh sb="3" eb="5">
      <t>ナガノ</t>
    </rPh>
    <rPh sb="5" eb="7">
      <t>ケンナイ</t>
    </rPh>
    <rPh sb="8" eb="11">
      <t>シチョウソン</t>
    </rPh>
    <rPh sb="12" eb="15">
      <t>ナガノシ</t>
    </rPh>
    <rPh sb="16" eb="17">
      <t>ノゾ</t>
    </rPh>
    <rPh sb="21" eb="23">
      <t>ウンパン</t>
    </rPh>
    <rPh sb="25" eb="27">
      <t>バアイ</t>
    </rPh>
    <rPh sb="30" eb="32">
      <t>ウンパン</t>
    </rPh>
    <rPh sb="32" eb="33">
      <t>サキ</t>
    </rPh>
    <rPh sb="34" eb="38">
      <t>トドウフケン</t>
    </rPh>
    <rPh sb="40" eb="41">
      <t>ラン</t>
    </rPh>
    <rPh sb="43" eb="46">
      <t>ナガノケン</t>
    </rPh>
    <rPh sb="48" eb="50">
      <t>キサイ</t>
    </rPh>
    <phoneticPr fontId="4"/>
  </si>
  <si>
    <t>　　さい。ただし、運搬量が 0.1トン未満の場合は、小数点以下第１位未満も記載してください。</t>
    <rPh sb="26" eb="29">
      <t>ショウスウテン</t>
    </rPh>
    <rPh sb="29" eb="31">
      <t>イカ</t>
    </rPh>
    <rPh sb="31" eb="32">
      <t>ダイ</t>
    </rPh>
    <rPh sb="33" eb="34">
      <t>イ</t>
    </rPh>
    <rPh sb="34" eb="36">
      <t>ミマン</t>
    </rPh>
    <phoneticPr fontId="4"/>
  </si>
  <si>
    <t>　３　運搬量は、小数点以下第１位まで記載するものとし、小数点以下第１位未満の端数があるときは、これを四捨五入してくだ</t>
    <rPh sb="10" eb="11">
      <t>テン</t>
    </rPh>
    <rPh sb="11" eb="13">
      <t>イカ</t>
    </rPh>
    <rPh sb="27" eb="30">
      <t>ショウスウテン</t>
    </rPh>
    <rPh sb="30" eb="32">
      <t>イカ</t>
    </rPh>
    <rPh sb="32" eb="33">
      <t>ダイ</t>
    </rPh>
    <rPh sb="34" eb="35">
      <t>イ</t>
    </rPh>
    <rPh sb="35" eb="37">
      <t>ミマン</t>
    </rPh>
    <rPh sb="38" eb="40">
      <t>ハスウ</t>
    </rPh>
    <rPh sb="50" eb="54">
      <t>シシャゴニュウ</t>
    </rPh>
    <phoneticPr fontId="4"/>
  </si>
  <si>
    <t>　２　運搬量は、トンに換算して記載してください。</t>
    <phoneticPr fontId="4"/>
  </si>
  <si>
    <t>　１　市外への運搬がない場合は、第２面の記載は不要です。</t>
    <rPh sb="16" eb="17">
      <t>ダイ</t>
    </rPh>
    <rPh sb="18" eb="19">
      <t>メン</t>
    </rPh>
    <phoneticPr fontId="4"/>
  </si>
  <si>
    <t>備考</t>
    <rPh sb="0" eb="2">
      <t>ビコウ</t>
    </rPh>
    <phoneticPr fontId="5"/>
  </si>
  <si>
    <t>都道府県別
運搬量（ｔ）
②</t>
    <rPh sb="6" eb="8">
      <t>ウンパン</t>
    </rPh>
    <phoneticPr fontId="5"/>
  </si>
  <si>
    <t>都道府県別
運搬量（ｔ）
①</t>
    <rPh sb="0" eb="4">
      <t>トドウフケン</t>
    </rPh>
    <rPh sb="4" eb="5">
      <t>ベツ</t>
    </rPh>
    <rPh sb="6" eb="8">
      <t>ウンパン</t>
    </rPh>
    <phoneticPr fontId="5"/>
  </si>
  <si>
    <t>運搬量　合計
（①＋②）</t>
    <rPh sb="0" eb="2">
      <t>ウンパン</t>
    </rPh>
    <rPh sb="2" eb="3">
      <t>リョウ</t>
    </rPh>
    <rPh sb="4" eb="6">
      <t>ゴウケイ</t>
    </rPh>
    <phoneticPr fontId="5"/>
  </si>
  <si>
    <t>最終処分目的</t>
    <rPh sb="0" eb="2">
      <t>サイシュウ</t>
    </rPh>
    <rPh sb="2" eb="4">
      <t>ショブン</t>
    </rPh>
    <rPh sb="4" eb="6">
      <t>モクテキ</t>
    </rPh>
    <phoneticPr fontId="5"/>
  </si>
  <si>
    <t>中間処理目的</t>
    <rPh sb="0" eb="2">
      <t>チュウカン</t>
    </rPh>
    <rPh sb="2" eb="4">
      <t>ショリ</t>
    </rPh>
    <rPh sb="4" eb="6">
      <t>モクテキ</t>
    </rPh>
    <phoneticPr fontId="5"/>
  </si>
  <si>
    <t>運搬先の
都道府県</t>
    <rPh sb="0" eb="2">
      <t>ウンパン</t>
    </rPh>
    <rPh sb="2" eb="3">
      <t>サキ</t>
    </rPh>
    <rPh sb="5" eb="9">
      <t>トドウフケン</t>
    </rPh>
    <phoneticPr fontId="5"/>
  </si>
  <si>
    <t>コード</t>
    <phoneticPr fontId="5"/>
  </si>
  <si>
    <t>種　　　類</t>
    <rPh sb="0" eb="1">
      <t>タネ</t>
    </rPh>
    <rPh sb="4" eb="5">
      <t>タグイ</t>
    </rPh>
    <phoneticPr fontId="5"/>
  </si>
  <si>
    <t>市外への運搬状況</t>
    <rPh sb="0" eb="2">
      <t>シガイ</t>
    </rPh>
    <rPh sb="4" eb="6">
      <t>ウンパン</t>
    </rPh>
    <rPh sb="6" eb="8">
      <t>ジョウキョウ</t>
    </rPh>
    <phoneticPr fontId="5"/>
  </si>
  <si>
    <t>産業廃棄物の種類</t>
    <rPh sb="6" eb="8">
      <t>シュルイ</t>
    </rPh>
    <phoneticPr fontId="5"/>
  </si>
  <si>
    <t>市内で受託した産業廃棄物の市外への運搬状況</t>
    <rPh sb="13" eb="15">
      <t>シガイ</t>
    </rPh>
    <rPh sb="19" eb="21">
      <t>ジョウキョウ</t>
    </rPh>
    <phoneticPr fontId="4"/>
  </si>
  <si>
    <t>（法人にあっては、名称）</t>
    <phoneticPr fontId="4"/>
  </si>
  <si>
    <t>氏　名</t>
    <rPh sb="0" eb="1">
      <t>シ</t>
    </rPh>
    <rPh sb="2" eb="3">
      <t>ナ</t>
    </rPh>
    <phoneticPr fontId="4"/>
  </si>
  <si>
    <t>（第２面）</t>
    <rPh sb="1" eb="2">
      <t>ダイ</t>
    </rPh>
    <rPh sb="3" eb="4">
      <t>メン</t>
    </rPh>
    <phoneticPr fontId="4"/>
  </si>
  <si>
    <t>燃え殻（水銀なし）</t>
    <rPh sb="0" eb="1">
      <t>モ</t>
    </rPh>
    <rPh sb="2" eb="3">
      <t>ガラ</t>
    </rPh>
    <rPh sb="4" eb="6">
      <t>スイギン</t>
    </rPh>
    <phoneticPr fontId="3"/>
  </si>
  <si>
    <t>燃え殻（水銀含有）</t>
    <rPh sb="0" eb="1">
      <t>モ</t>
    </rPh>
    <rPh sb="2" eb="3">
      <t>ガラ</t>
    </rPh>
    <rPh sb="4" eb="6">
      <t>スイギン</t>
    </rPh>
    <rPh sb="6" eb="8">
      <t>ガンユウ</t>
    </rPh>
    <phoneticPr fontId="3"/>
  </si>
  <si>
    <t>有機性汚泥</t>
    <rPh sb="0" eb="3">
      <t>ユウキセイ</t>
    </rPh>
    <rPh sb="3" eb="5">
      <t>オデイ</t>
    </rPh>
    <phoneticPr fontId="3"/>
  </si>
  <si>
    <t>無機性汚泥（石綿・水銀なし）</t>
    <rPh sb="0" eb="3">
      <t>ムキセイ</t>
    </rPh>
    <rPh sb="3" eb="5">
      <t>オデイ</t>
    </rPh>
    <rPh sb="6" eb="8">
      <t>セキメン</t>
    </rPh>
    <rPh sb="9" eb="11">
      <t>スイギン</t>
    </rPh>
    <phoneticPr fontId="3"/>
  </si>
  <si>
    <t>無機性汚泥（石綿含有）</t>
    <rPh sb="0" eb="2">
      <t>ムキ</t>
    </rPh>
    <rPh sb="2" eb="3">
      <t>セイ</t>
    </rPh>
    <rPh sb="3" eb="5">
      <t>オデイ</t>
    </rPh>
    <rPh sb="6" eb="8">
      <t>セキメン</t>
    </rPh>
    <rPh sb="8" eb="10">
      <t>ガンユウ</t>
    </rPh>
    <phoneticPr fontId="3"/>
  </si>
  <si>
    <t>無機性汚泥（水銀含有）</t>
    <rPh sb="0" eb="3">
      <t>ムキセイ</t>
    </rPh>
    <rPh sb="3" eb="5">
      <t>オデイ</t>
    </rPh>
    <rPh sb="6" eb="8">
      <t>スイギン</t>
    </rPh>
    <rPh sb="8" eb="10">
      <t>ガンユウ</t>
    </rPh>
    <phoneticPr fontId="3"/>
  </si>
  <si>
    <t>廃油</t>
    <rPh sb="0" eb="2">
      <t>ハイユ</t>
    </rPh>
    <phoneticPr fontId="3"/>
  </si>
  <si>
    <t>廃酸（水銀なし）</t>
    <rPh sb="0" eb="1">
      <t>ハイ</t>
    </rPh>
    <rPh sb="1" eb="2">
      <t>サン</t>
    </rPh>
    <rPh sb="3" eb="5">
      <t>スイギン</t>
    </rPh>
    <phoneticPr fontId="3"/>
  </si>
  <si>
    <t>廃酸（水銀含有）</t>
    <rPh sb="0" eb="1">
      <t>ハイ</t>
    </rPh>
    <rPh sb="1" eb="2">
      <t>サン</t>
    </rPh>
    <rPh sb="3" eb="5">
      <t>スイギン</t>
    </rPh>
    <rPh sb="5" eb="7">
      <t>ガンユウ</t>
    </rPh>
    <phoneticPr fontId="3"/>
  </si>
  <si>
    <t>廃プラスチック類（石綿なし）</t>
    <rPh sb="0" eb="1">
      <t>ハイ</t>
    </rPh>
    <rPh sb="7" eb="8">
      <t>ルイ</t>
    </rPh>
    <rPh sb="9" eb="11">
      <t>セキメン</t>
    </rPh>
    <phoneticPr fontId="3"/>
  </si>
  <si>
    <t>廃プラスチック類（石綿含有）</t>
    <rPh sb="0" eb="1">
      <t>ハイ</t>
    </rPh>
    <rPh sb="7" eb="8">
      <t>ルイ</t>
    </rPh>
    <rPh sb="9" eb="11">
      <t>セキメン</t>
    </rPh>
    <rPh sb="11" eb="13">
      <t>ガンユウ</t>
    </rPh>
    <phoneticPr fontId="3"/>
  </si>
  <si>
    <t>紙くず</t>
    <rPh sb="0" eb="1">
      <t>カミ</t>
    </rPh>
    <phoneticPr fontId="3"/>
  </si>
  <si>
    <t>木くず</t>
    <rPh sb="0" eb="1">
      <t>キ</t>
    </rPh>
    <phoneticPr fontId="3"/>
  </si>
  <si>
    <t>繊維くず</t>
    <rPh sb="0" eb="2">
      <t>センイ</t>
    </rPh>
    <phoneticPr fontId="3"/>
  </si>
  <si>
    <t>動・植物性残さ</t>
    <rPh sb="0" eb="1">
      <t>ドウ</t>
    </rPh>
    <rPh sb="2" eb="5">
      <t>ショクブツセイ</t>
    </rPh>
    <rPh sb="5" eb="6">
      <t>ザン</t>
    </rPh>
    <phoneticPr fontId="3"/>
  </si>
  <si>
    <t>動物系固形不要物</t>
    <rPh sb="0" eb="2">
      <t>ドウブツ</t>
    </rPh>
    <rPh sb="2" eb="3">
      <t>ケイ</t>
    </rPh>
    <rPh sb="3" eb="5">
      <t>コケイ</t>
    </rPh>
    <rPh sb="5" eb="7">
      <t>フヨウ</t>
    </rPh>
    <rPh sb="7" eb="8">
      <t>ブツ</t>
    </rPh>
    <phoneticPr fontId="3"/>
  </si>
  <si>
    <t>ゴムくず</t>
    <phoneticPr fontId="3"/>
  </si>
  <si>
    <t>金属くず</t>
    <rPh sb="0" eb="2">
      <t>キンゾク</t>
    </rPh>
    <phoneticPr fontId="3"/>
  </si>
  <si>
    <t>鉱さい（水銀なし）</t>
    <rPh sb="0" eb="1">
      <t>コウ</t>
    </rPh>
    <rPh sb="4" eb="6">
      <t>スイギン</t>
    </rPh>
    <phoneticPr fontId="3"/>
  </si>
  <si>
    <t>鉱さい（水銀含有）</t>
    <rPh sb="0" eb="1">
      <t>コウ</t>
    </rPh>
    <rPh sb="4" eb="6">
      <t>スイギン</t>
    </rPh>
    <rPh sb="6" eb="8">
      <t>ガンユウ</t>
    </rPh>
    <phoneticPr fontId="3"/>
  </si>
  <si>
    <t>0101</t>
    <phoneticPr fontId="3"/>
  </si>
  <si>
    <t>0102</t>
    <phoneticPr fontId="3"/>
  </si>
  <si>
    <t>0210</t>
  </si>
  <si>
    <t>0210</t>
    <phoneticPr fontId="3"/>
  </si>
  <si>
    <t>0221</t>
    <phoneticPr fontId="3"/>
  </si>
  <si>
    <t>0222</t>
    <phoneticPr fontId="3"/>
  </si>
  <si>
    <t>0223</t>
    <phoneticPr fontId="3"/>
  </si>
  <si>
    <t>0300</t>
  </si>
  <si>
    <t>0300</t>
    <phoneticPr fontId="3"/>
  </si>
  <si>
    <t>0401</t>
    <phoneticPr fontId="3"/>
  </si>
  <si>
    <t>0402</t>
    <phoneticPr fontId="3"/>
  </si>
  <si>
    <t>0501</t>
    <phoneticPr fontId="3"/>
  </si>
  <si>
    <t>0502</t>
    <phoneticPr fontId="3"/>
  </si>
  <si>
    <t>0601</t>
    <phoneticPr fontId="3"/>
  </si>
  <si>
    <t>0602</t>
    <phoneticPr fontId="3"/>
  </si>
  <si>
    <t>0900</t>
  </si>
  <si>
    <t>0900</t>
    <phoneticPr fontId="3"/>
  </si>
  <si>
    <t>1000</t>
  </si>
  <si>
    <t>1000</t>
    <phoneticPr fontId="3"/>
  </si>
  <si>
    <t>4000</t>
  </si>
  <si>
    <t>4000</t>
    <phoneticPr fontId="3"/>
  </si>
  <si>
    <t>1100</t>
    <phoneticPr fontId="3"/>
  </si>
  <si>
    <t>1200</t>
    <phoneticPr fontId="3"/>
  </si>
  <si>
    <t>1301</t>
    <phoneticPr fontId="3"/>
  </si>
  <si>
    <t>1302</t>
    <phoneticPr fontId="3"/>
  </si>
  <si>
    <t>1401</t>
    <phoneticPr fontId="3"/>
  </si>
  <si>
    <t>1402</t>
    <phoneticPr fontId="3"/>
  </si>
  <si>
    <t>0101</t>
    <phoneticPr fontId="5"/>
  </si>
  <si>
    <t xml:space="preserve"> 燃え殻(水銀なし)</t>
    <rPh sb="5" eb="7">
      <t>スイギン</t>
    </rPh>
    <phoneticPr fontId="5"/>
  </si>
  <si>
    <t>0102</t>
    <phoneticPr fontId="5"/>
  </si>
  <si>
    <t xml:space="preserve"> 燃え殻(水銀含有)</t>
    <phoneticPr fontId="5"/>
  </si>
  <si>
    <t xml:space="preserve"> 有機性汚泥</t>
  </si>
  <si>
    <t>0221</t>
    <phoneticPr fontId="4"/>
  </si>
  <si>
    <t xml:space="preserve"> 無機性汚泥（石綿・水銀なし）</t>
    <rPh sb="7" eb="9">
      <t>セキメン</t>
    </rPh>
    <rPh sb="10" eb="12">
      <t>スイギン</t>
    </rPh>
    <phoneticPr fontId="5"/>
  </si>
  <si>
    <t>0222</t>
    <phoneticPr fontId="4"/>
  </si>
  <si>
    <t xml:space="preserve"> 無機性汚泥（石綿含有）</t>
    <rPh sb="9" eb="11">
      <t>ガンユウ</t>
    </rPh>
    <phoneticPr fontId="5"/>
  </si>
  <si>
    <t>0223</t>
    <phoneticPr fontId="4"/>
  </si>
  <si>
    <t xml:space="preserve"> 無機性汚泥（水銀含有）</t>
    <phoneticPr fontId="5"/>
  </si>
  <si>
    <t xml:space="preserve"> 廃油</t>
  </si>
  <si>
    <t>0401</t>
    <phoneticPr fontId="5"/>
  </si>
  <si>
    <t xml:space="preserve"> 廃酸（水銀なし）</t>
    <rPh sb="4" eb="6">
      <t>スイギン</t>
    </rPh>
    <phoneticPr fontId="5"/>
  </si>
  <si>
    <t>0402</t>
    <phoneticPr fontId="5"/>
  </si>
  <si>
    <t xml:space="preserve"> 廃酸（水銀含有）</t>
    <phoneticPr fontId="5"/>
  </si>
  <si>
    <t>0501</t>
    <phoneticPr fontId="5"/>
  </si>
  <si>
    <t xml:space="preserve"> 廃アルカリ（水銀なし）</t>
    <rPh sb="7" eb="9">
      <t>スイギン</t>
    </rPh>
    <phoneticPr fontId="5"/>
  </si>
  <si>
    <t>0502</t>
    <phoneticPr fontId="5"/>
  </si>
  <si>
    <t xml:space="preserve"> 廃アルカリ（水銀含有）</t>
    <phoneticPr fontId="5"/>
  </si>
  <si>
    <t>0601</t>
    <phoneticPr fontId="5"/>
  </si>
  <si>
    <t xml:space="preserve"> 廃プラスチック類（石綿なし）</t>
    <rPh sb="10" eb="12">
      <t>セキメン</t>
    </rPh>
    <phoneticPr fontId="5"/>
  </si>
  <si>
    <t>0602</t>
    <phoneticPr fontId="5"/>
  </si>
  <si>
    <t xml:space="preserve"> 廃プラスチック類（石綿含有）</t>
    <phoneticPr fontId="5"/>
  </si>
  <si>
    <t>0700</t>
    <phoneticPr fontId="5"/>
  </si>
  <si>
    <t xml:space="preserve"> 紙くず</t>
    <phoneticPr fontId="5"/>
  </si>
  <si>
    <t>0800</t>
    <phoneticPr fontId="5"/>
  </si>
  <si>
    <t xml:space="preserve"> 木くず</t>
    <phoneticPr fontId="5"/>
  </si>
  <si>
    <t xml:space="preserve"> 繊維くず</t>
  </si>
  <si>
    <t xml:space="preserve"> 動・植物性残さ</t>
  </si>
  <si>
    <t xml:space="preserve"> 動物系固形不要物</t>
  </si>
  <si>
    <t>1100</t>
    <phoneticPr fontId="5"/>
  </si>
  <si>
    <t xml:space="preserve"> ゴムくず</t>
    <phoneticPr fontId="5"/>
  </si>
  <si>
    <t>1200</t>
    <phoneticPr fontId="5"/>
  </si>
  <si>
    <t xml:space="preserve"> 金属くず</t>
    <phoneticPr fontId="5"/>
  </si>
  <si>
    <t>1301</t>
    <phoneticPr fontId="5"/>
  </si>
  <si>
    <t>1302</t>
    <phoneticPr fontId="5"/>
  </si>
  <si>
    <t>1401</t>
    <phoneticPr fontId="5"/>
  </si>
  <si>
    <t xml:space="preserve"> 鉱さい（水銀なし）</t>
    <rPh sb="5" eb="7">
      <t>スイギン</t>
    </rPh>
    <phoneticPr fontId="4"/>
  </si>
  <si>
    <t>1402</t>
    <phoneticPr fontId="5"/>
  </si>
  <si>
    <t xml:space="preserve"> 鉱さい（水銀含有）</t>
    <phoneticPr fontId="4"/>
  </si>
  <si>
    <t>1501</t>
    <phoneticPr fontId="5"/>
  </si>
  <si>
    <t xml:space="preserve"> がれき類（石綿なし）</t>
    <rPh sb="6" eb="8">
      <t>セキメン</t>
    </rPh>
    <phoneticPr fontId="5"/>
  </si>
  <si>
    <t>1502</t>
    <phoneticPr fontId="5"/>
  </si>
  <si>
    <t xml:space="preserve"> がれき類（石綿含有）</t>
    <phoneticPr fontId="5"/>
  </si>
  <si>
    <t>1600</t>
  </si>
  <si>
    <t xml:space="preserve"> 動物のふん尿</t>
  </si>
  <si>
    <t>1700</t>
  </si>
  <si>
    <t xml:space="preserve"> 動物の死体</t>
  </si>
  <si>
    <t>1801</t>
    <phoneticPr fontId="5"/>
  </si>
  <si>
    <t xml:space="preserve"> ばいじん（水銀なし）</t>
    <rPh sb="6" eb="8">
      <t>スイギン</t>
    </rPh>
    <phoneticPr fontId="5"/>
  </si>
  <si>
    <t>1802</t>
    <phoneticPr fontId="5"/>
  </si>
  <si>
    <t xml:space="preserve"> ばいじん（水銀含有）</t>
    <phoneticPr fontId="5"/>
  </si>
  <si>
    <t>1900</t>
  </si>
  <si>
    <t xml:space="preserve"> 産業廃棄物を処分するために処理したもの　(13号廃棄物)</t>
  </si>
  <si>
    <t>2500</t>
  </si>
  <si>
    <t>7000</t>
  </si>
  <si>
    <t>【特管】引火性廃油</t>
  </si>
  <si>
    <t>7100</t>
  </si>
  <si>
    <t>【特管】腐食廃酸</t>
  </si>
  <si>
    <t>7200</t>
  </si>
  <si>
    <t>【特管】腐食廃アルカリ</t>
  </si>
  <si>
    <t>7300</t>
  </si>
  <si>
    <t>【特管】感染性廃棄物</t>
  </si>
  <si>
    <t>7410</t>
  </si>
  <si>
    <t>【特管】廃ＰＣＢ等（特定有害）</t>
  </si>
  <si>
    <t>7440</t>
  </si>
  <si>
    <t>【特管】廃水銀等（特定有害）</t>
  </si>
  <si>
    <t>7420</t>
  </si>
  <si>
    <t>【特管】廃石綿等（特定有害）</t>
  </si>
  <si>
    <t>7423</t>
  </si>
  <si>
    <t>【特管】鉱さい（特定有害）</t>
  </si>
  <si>
    <t>7429</t>
  </si>
  <si>
    <t>【特管】ばいじん（特定有害）</t>
  </si>
  <si>
    <t>7424</t>
  </si>
  <si>
    <t>【特管】燃え殻（特定有害）</t>
  </si>
  <si>
    <t>7425</t>
  </si>
  <si>
    <t>【特管】廃油（特定有害）</t>
  </si>
  <si>
    <t>7426</t>
  </si>
  <si>
    <t>【特管】汚泥（特定有害）</t>
  </si>
  <si>
    <t>7427</t>
  </si>
  <si>
    <t>【特管】廃酸（特定有害）</t>
  </si>
  <si>
    <t>7428</t>
  </si>
  <si>
    <t>【特管】廃アルカリ（特定有害）</t>
    <phoneticPr fontId="4"/>
  </si>
  <si>
    <t>7422</t>
    <phoneticPr fontId="4"/>
  </si>
  <si>
    <t>【特管】指定下水道汚泥（特定有害）</t>
    <phoneticPr fontId="4"/>
  </si>
  <si>
    <t>7430</t>
    <phoneticPr fontId="4"/>
  </si>
  <si>
    <t>【特管】処理するために処分したもの（特定有害）</t>
    <rPh sb="4" eb="6">
      <t>ショリ</t>
    </rPh>
    <rPh sb="11" eb="13">
      <t>ショブン</t>
    </rPh>
    <phoneticPr fontId="4"/>
  </si>
  <si>
    <t>1501</t>
  </si>
  <si>
    <t>1502</t>
  </si>
  <si>
    <t>1801</t>
  </si>
  <si>
    <t>1802</t>
  </si>
  <si>
    <t>【特管】廃アルカリ（特定有害）</t>
  </si>
  <si>
    <t>【特管】指定下水道汚泥（特定有害）</t>
  </si>
  <si>
    <t>7422</t>
  </si>
  <si>
    <t>7430</t>
  </si>
  <si>
    <t>住　　所</t>
    <rPh sb="0" eb="1">
      <t>ジュウ</t>
    </rPh>
    <rPh sb="3" eb="4">
      <t>ショ</t>
    </rPh>
    <phoneticPr fontId="5"/>
  </si>
  <si>
    <t>氏　　名</t>
    <rPh sb="0" eb="1">
      <t>シ</t>
    </rPh>
    <rPh sb="3" eb="4">
      <t>メイ</t>
    </rPh>
    <phoneticPr fontId="5"/>
  </si>
  <si>
    <t>廃棄物</t>
    <rPh sb="0" eb="3">
      <t>ハイキブツ</t>
    </rPh>
    <phoneticPr fontId="5"/>
  </si>
  <si>
    <t>種類</t>
    <rPh sb="0" eb="2">
      <t>シュルイ</t>
    </rPh>
    <phoneticPr fontId="5"/>
  </si>
  <si>
    <t>地域</t>
    <rPh sb="0" eb="2">
      <t>チイキ</t>
    </rPh>
    <phoneticPr fontId="5"/>
  </si>
  <si>
    <t>北海道</t>
  </si>
  <si>
    <t>青森県</t>
    <rPh sb="0" eb="3">
      <t>アオモリケン</t>
    </rPh>
    <phoneticPr fontId="5"/>
  </si>
  <si>
    <t>岩手県</t>
    <rPh sb="0" eb="3">
      <t>イワテケン</t>
    </rPh>
    <phoneticPr fontId="5"/>
  </si>
  <si>
    <t>宮城県</t>
    <rPh sb="0" eb="3">
      <t>ミヤギケン</t>
    </rPh>
    <phoneticPr fontId="5"/>
  </si>
  <si>
    <t>秋田県</t>
  </si>
  <si>
    <t>山形県</t>
    <rPh sb="0" eb="3">
      <t>ヤマガタケン</t>
    </rPh>
    <phoneticPr fontId="5"/>
  </si>
  <si>
    <t>福島県</t>
    <rPh sb="0" eb="3">
      <t>フクシマケン</t>
    </rPh>
    <phoneticPr fontId="5"/>
  </si>
  <si>
    <t>茨城県</t>
    <rPh sb="0" eb="3">
      <t>イバラギケン</t>
    </rPh>
    <phoneticPr fontId="5"/>
  </si>
  <si>
    <t>栃木県</t>
    <rPh sb="0" eb="3">
      <t>トチギケン</t>
    </rPh>
    <phoneticPr fontId="5"/>
  </si>
  <si>
    <t>群馬県</t>
    <rPh sb="0" eb="3">
      <t>グンマケン</t>
    </rPh>
    <phoneticPr fontId="5"/>
  </si>
  <si>
    <t>埼玉県</t>
    <rPh sb="0" eb="3">
      <t>サイタマケン</t>
    </rPh>
    <phoneticPr fontId="5"/>
  </si>
  <si>
    <t>千葉県</t>
    <rPh sb="0" eb="3">
      <t>チバケン</t>
    </rPh>
    <phoneticPr fontId="5"/>
  </si>
  <si>
    <t>東京都</t>
    <rPh sb="0" eb="3">
      <t>トウキョウト</t>
    </rPh>
    <phoneticPr fontId="5"/>
  </si>
  <si>
    <t>神奈川県</t>
    <rPh sb="0" eb="4">
      <t>カナガワケン</t>
    </rPh>
    <phoneticPr fontId="5"/>
  </si>
  <si>
    <t>新潟県</t>
    <rPh sb="0" eb="3">
      <t>ニイガタケン</t>
    </rPh>
    <phoneticPr fontId="5"/>
  </si>
  <si>
    <t>富山県</t>
    <rPh sb="0" eb="3">
      <t>トヤマケン</t>
    </rPh>
    <phoneticPr fontId="5"/>
  </si>
  <si>
    <t>石川県</t>
    <rPh sb="0" eb="3">
      <t>イシカワケン</t>
    </rPh>
    <phoneticPr fontId="5"/>
  </si>
  <si>
    <t>福井県</t>
    <rPh sb="0" eb="3">
      <t>フクイケン</t>
    </rPh>
    <phoneticPr fontId="5"/>
  </si>
  <si>
    <t>山梨県</t>
    <rPh sb="0" eb="2">
      <t>ヤマナシ</t>
    </rPh>
    <rPh sb="2" eb="3">
      <t>ケン</t>
    </rPh>
    <phoneticPr fontId="5"/>
  </si>
  <si>
    <t>岐阜県</t>
    <rPh sb="0" eb="3">
      <t>ギフケン</t>
    </rPh>
    <phoneticPr fontId="5"/>
  </si>
  <si>
    <t>静岡県</t>
    <rPh sb="0" eb="3">
      <t>シズオカケン</t>
    </rPh>
    <phoneticPr fontId="5"/>
  </si>
  <si>
    <t>愛知県</t>
    <rPh sb="0" eb="3">
      <t>アイチケン</t>
    </rPh>
    <phoneticPr fontId="5"/>
  </si>
  <si>
    <t>三重県</t>
    <rPh sb="0" eb="3">
      <t>ミエケン</t>
    </rPh>
    <phoneticPr fontId="5"/>
  </si>
  <si>
    <t>滋賀県</t>
    <rPh sb="0" eb="3">
      <t>シガケン</t>
    </rPh>
    <phoneticPr fontId="5"/>
  </si>
  <si>
    <t>京都府</t>
    <rPh sb="0" eb="3">
      <t>キョウトフ</t>
    </rPh>
    <phoneticPr fontId="5"/>
  </si>
  <si>
    <t>大阪府</t>
    <rPh sb="0" eb="3">
      <t>オオサカフ</t>
    </rPh>
    <phoneticPr fontId="5"/>
  </si>
  <si>
    <t>兵庫県</t>
    <rPh sb="0" eb="3">
      <t>ヒョウゴケン</t>
    </rPh>
    <phoneticPr fontId="5"/>
  </si>
  <si>
    <t>奈良県</t>
    <rPh sb="0" eb="3">
      <t>ナラケン</t>
    </rPh>
    <phoneticPr fontId="5"/>
  </si>
  <si>
    <t>和歌山県</t>
    <rPh sb="0" eb="4">
      <t>ワカヤマケン</t>
    </rPh>
    <phoneticPr fontId="5"/>
  </si>
  <si>
    <t>鳥取県</t>
    <rPh sb="0" eb="2">
      <t>トットリ</t>
    </rPh>
    <rPh sb="2" eb="3">
      <t>ケン</t>
    </rPh>
    <phoneticPr fontId="5"/>
  </si>
  <si>
    <t>島根県</t>
    <rPh sb="0" eb="3">
      <t>シマネケン</t>
    </rPh>
    <phoneticPr fontId="5"/>
  </si>
  <si>
    <t>岡山県</t>
    <rPh sb="0" eb="3">
      <t>オカヤマケン</t>
    </rPh>
    <phoneticPr fontId="5"/>
  </si>
  <si>
    <t>広島県</t>
    <rPh sb="0" eb="3">
      <t>ヒロシマケン</t>
    </rPh>
    <phoneticPr fontId="5"/>
  </si>
  <si>
    <t>山口県</t>
    <rPh sb="0" eb="3">
      <t>ヤマグチケン</t>
    </rPh>
    <phoneticPr fontId="5"/>
  </si>
  <si>
    <t>徳島県</t>
    <rPh sb="0" eb="3">
      <t>トクシマケン</t>
    </rPh>
    <phoneticPr fontId="5"/>
  </si>
  <si>
    <t>香川県</t>
    <rPh sb="0" eb="3">
      <t>カガワケン</t>
    </rPh>
    <phoneticPr fontId="5"/>
  </si>
  <si>
    <t>愛媛県</t>
    <rPh sb="0" eb="3">
      <t>エヒメケン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</si>
  <si>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</si>
  <si>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</si>
  <si>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</si>
  <si>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</si>
  <si>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</si>
  <si>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</si>
  <si>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</si>
  <si>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</si>
  <si>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沖縄県</t>
    <rPh sb="0" eb="3">
      <t>オキナワケン</t>
    </rPh>
    <phoneticPr fontId="5"/>
  </si>
  <si>
    <t>がれき類（石綿なし）</t>
    <rPh sb="5" eb="7">
      <t>セキメン</t>
    </rPh>
    <phoneticPr fontId="5"/>
  </si>
  <si>
    <t>がれき類（石綿含有）</t>
    <phoneticPr fontId="3"/>
  </si>
  <si>
    <t>動物のふん尿</t>
    <phoneticPr fontId="3"/>
  </si>
  <si>
    <t>動物の死体</t>
    <phoneticPr fontId="3"/>
  </si>
  <si>
    <t>ばいじん（水銀なし）</t>
    <rPh sb="5" eb="7">
      <t>スイギン</t>
    </rPh>
    <phoneticPr fontId="5"/>
  </si>
  <si>
    <t>ばいじん（水銀含有）</t>
    <phoneticPr fontId="3"/>
  </si>
  <si>
    <t>長野県</t>
    <rPh sb="0" eb="3">
      <t>ナガノケン</t>
    </rPh>
    <phoneticPr fontId="3"/>
  </si>
  <si>
    <t>廃アルカリ（水銀なし）</t>
    <rPh sb="0" eb="1">
      <t>ハイ</t>
    </rPh>
    <rPh sb="6" eb="8">
      <t>スイギン</t>
    </rPh>
    <phoneticPr fontId="3"/>
  </si>
  <si>
    <t>廃アルカリ（水銀含有）</t>
    <rPh sb="0" eb="1">
      <t>ハイ</t>
    </rPh>
    <rPh sb="6" eb="8">
      <t>スイギン</t>
    </rPh>
    <rPh sb="8" eb="10">
      <t>ガンユウ</t>
    </rPh>
    <phoneticPr fontId="3"/>
  </si>
  <si>
    <t>0700</t>
    <phoneticPr fontId="3"/>
  </si>
  <si>
    <t>0800</t>
    <phoneticPr fontId="3"/>
  </si>
  <si>
    <t>2500</t>
    <phoneticPr fontId="3"/>
  </si>
  <si>
    <t>2000</t>
    <phoneticPr fontId="3"/>
  </si>
  <si>
    <t>2000</t>
    <phoneticPr fontId="3"/>
  </si>
  <si>
    <t>その他（混合廃棄物等）</t>
    <rPh sb="2" eb="3">
      <t>タ</t>
    </rPh>
    <rPh sb="4" eb="6">
      <t>コンゴウ</t>
    </rPh>
    <rPh sb="6" eb="9">
      <t>ハイキブツ</t>
    </rPh>
    <rPh sb="9" eb="10">
      <t>ナド</t>
    </rPh>
    <phoneticPr fontId="3"/>
  </si>
  <si>
    <t>その他（混合廃棄物等）</t>
    <rPh sb="2" eb="3">
      <t>タ</t>
    </rPh>
    <rPh sb="4" eb="6">
      <t>コンゴウ</t>
    </rPh>
    <rPh sb="6" eb="9">
      <t>ハイキブツ</t>
    </rPh>
    <rPh sb="9" eb="10">
      <t>ナド</t>
    </rPh>
    <phoneticPr fontId="3"/>
  </si>
  <si>
    <t xml:space="preserve"> ガラスコンクリート陶磁器（石綿なし）</t>
    <rPh sb="14" eb="16">
      <t>セキメン</t>
    </rPh>
    <phoneticPr fontId="5"/>
  </si>
  <si>
    <t xml:space="preserve"> ガラスコンクリート陶磁器（石綿含有）</t>
    <phoneticPr fontId="5"/>
  </si>
  <si>
    <t>水銀使用製品産業廃棄物</t>
    <phoneticPr fontId="3"/>
  </si>
  <si>
    <t>ガラ・コン・陶磁器（石綿なし）</t>
    <rPh sb="6" eb="9">
      <t>トウジキ</t>
    </rPh>
    <rPh sb="10" eb="12">
      <t>セキメン</t>
    </rPh>
    <phoneticPr fontId="3"/>
  </si>
  <si>
    <t>ガラ・コン・陶磁器（石綿含有）</t>
    <rPh sb="6" eb="9">
      <t>トウジキ</t>
    </rPh>
    <rPh sb="10" eb="12">
      <t>セキメン</t>
    </rPh>
    <rPh sb="12" eb="14">
      <t>ガンユウ</t>
    </rPh>
    <phoneticPr fontId="3"/>
  </si>
  <si>
    <t xml:space="preserve"> 水銀使用製品産業廃棄物</t>
    <phoneticPr fontId="3"/>
  </si>
  <si>
    <t>産業廃棄物を処分するために処理したもの</t>
    <phoneticPr fontId="3"/>
  </si>
  <si>
    <t>　　年　　月　　日　</t>
    <rPh sb="2" eb="3">
      <t>ネン</t>
    </rPh>
    <rPh sb="5" eb="6">
      <t>ガツ</t>
    </rPh>
    <phoneticPr fontId="5"/>
  </si>
  <si>
    <t>【特管】燃え殻（特定有害）</t>
    <phoneticPr fontId="3"/>
  </si>
  <si>
    <t>産業廃棄物運搬実績報告書（令和　年度実績）</t>
    <rPh sb="13" eb="15">
      <t>レイワ</t>
    </rPh>
    <rPh sb="18" eb="20">
      <t>ジッセキ</t>
    </rPh>
    <phoneticPr fontId="5"/>
  </si>
  <si>
    <t>　令和　年度の産業廃棄物の運搬実績について、長野市廃棄物の適正な処理の確保に関する条例第78条第１項の規定により報告します。</t>
    <rPh sb="1" eb="3">
      <t>レイワ</t>
    </rPh>
    <rPh sb="13" eb="15">
      <t>ウンパン</t>
    </rPh>
    <rPh sb="22" eb="24">
      <t>ナガノ</t>
    </rPh>
    <rPh sb="24" eb="25">
      <t>シ</t>
    </rPh>
    <rPh sb="46" eb="47">
      <t>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</si>
</sst>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7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2" fillId="0" borderId="0" xfId="1" applyFont="1" applyFill="1" applyAlignment="1">
      <alignment vertical="center"/>
    </xf>
    <xf numFmtId="49" fontId="2" fillId="0" borderId="0" xfId="1" applyNumberFormat="1" applyFont="1" applyFill="1" applyBorder="1" applyAlignment="1">
      <alignment vertical="center" wrapText="1"/>
    </xf>
    <xf numFmtId="0" fontId="2" fillId="0" borderId="0" xfId="1" applyFont="1" applyFill="1" applyAlignment="1">
      <alignment horizontal="left" vertical="center"/>
    </xf>
    <xf numFmtId="0" fontId="2" fillId="0" borderId="2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vertical="top"/>
    </xf>
    <xf numFmtId="49" fontId="1" fillId="0" borderId="0" xfId="2" applyNumberFormat="1" applyAlignment="1">
      <alignment vertical="center"/>
    </xf>
    <xf numFmtId="0" fontId="1" fillId="0" borderId="0" xfId="2" applyAlignment="1">
      <alignment vertical="center" shrinkToFit="1"/>
    </xf>
    <xf numFmtId="0" fontId="1" fillId="0" borderId="0" xfId="2" applyAlignment="1">
      <alignment vertical="center"/>
    </xf>
    <xf numFmtId="0" fontId="1" fillId="0" borderId="0" xfId="2"/>
    <xf numFmtId="0" fontId="6" fillId="0" borderId="0" xfId="2" applyFont="1" applyAlignment="1">
      <alignment vertical="center"/>
    </xf>
    <xf numFmtId="0" fontId="1" fillId="0" borderId="0" xfId="2" applyFont="1"/>
    <xf numFmtId="0" fontId="1" fillId="0" borderId="0" xfId="2" applyFont="1" applyAlignment="1">
      <alignment vertical="center"/>
    </xf>
    <xf numFmtId="49" fontId="9" fillId="0" borderId="0" xfId="2" applyNumberFormat="1" applyFont="1" applyAlignment="1">
      <alignment vertical="center"/>
    </xf>
    <xf numFmtId="0" fontId="9" fillId="0" borderId="0" xfId="2" applyFont="1" applyAlignment="1">
      <alignment vertical="center" shrinkToFit="1"/>
    </xf>
    <xf numFmtId="0" fontId="10" fillId="0" borderId="0" xfId="2" applyFont="1" applyAlignment="1">
      <alignment vertical="center"/>
    </xf>
    <xf numFmtId="49" fontId="1" fillId="0" borderId="0" xfId="2" applyNumberFormat="1" applyFont="1" applyAlignment="1">
      <alignment vertical="center"/>
    </xf>
    <xf numFmtId="0" fontId="1" fillId="0" borderId="0" xfId="2" applyFont="1" applyAlignment="1">
      <alignment vertical="center" shrinkToFit="1"/>
    </xf>
    <xf numFmtId="0" fontId="11" fillId="0" borderId="0" xfId="1" applyFont="1" applyFill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right" vertical="center" justifyLastLine="1"/>
    </xf>
    <xf numFmtId="0" fontId="11" fillId="0" borderId="0" xfId="1" applyFont="1" applyFill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shrinkToFit="1"/>
    </xf>
    <xf numFmtId="0" fontId="11" fillId="0" borderId="25" xfId="1" applyFont="1" applyFill="1" applyBorder="1" applyAlignment="1">
      <alignment horizontal="center" vertical="center" wrapText="1"/>
    </xf>
    <xf numFmtId="0" fontId="11" fillId="0" borderId="24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vertical="center" shrinkToFit="1"/>
    </xf>
    <xf numFmtId="49" fontId="11" fillId="0" borderId="15" xfId="1" applyNumberFormat="1" applyFont="1" applyFill="1" applyBorder="1" applyAlignment="1">
      <alignment horizontal="center" vertical="center" wrapText="1"/>
    </xf>
    <xf numFmtId="49" fontId="11" fillId="0" borderId="47" xfId="1" applyNumberFormat="1" applyFont="1" applyFill="1" applyBorder="1" applyAlignment="1">
      <alignment horizontal="center" vertical="center" wrapText="1"/>
    </xf>
    <xf numFmtId="49" fontId="11" fillId="2" borderId="15" xfId="1" applyNumberFormat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vertical="center" shrinkToFit="1"/>
    </xf>
    <xf numFmtId="49" fontId="11" fillId="0" borderId="16" xfId="1" applyNumberFormat="1" applyFont="1" applyFill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 wrapText="1"/>
    </xf>
    <xf numFmtId="176" fontId="11" fillId="0" borderId="8" xfId="3" applyNumberFormat="1" applyFont="1" applyFill="1" applyBorder="1" applyAlignment="1">
      <alignment vertical="center" shrinkToFit="1"/>
    </xf>
    <xf numFmtId="0" fontId="11" fillId="0" borderId="9" xfId="1" applyFont="1" applyFill="1" applyBorder="1" applyAlignment="1">
      <alignment horizontal="center" vertical="center" shrinkToFit="1"/>
    </xf>
    <xf numFmtId="176" fontId="11" fillId="0" borderId="8" xfId="3" applyNumberFormat="1" applyFont="1" applyFill="1" applyBorder="1" applyAlignment="1">
      <alignment vertical="center"/>
    </xf>
    <xf numFmtId="0" fontId="11" fillId="0" borderId="9" xfId="1" applyNumberFormat="1" applyFont="1" applyFill="1" applyBorder="1" applyAlignment="1">
      <alignment horizontal="center" vertical="center"/>
    </xf>
    <xf numFmtId="0" fontId="11" fillId="0" borderId="6" xfId="1" applyNumberFormat="1" applyFont="1" applyFill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0" fontId="13" fillId="0" borderId="0" xfId="2" applyFont="1" applyFill="1" applyAlignment="1">
      <alignment horizontal="center" vertical="center"/>
    </xf>
    <xf numFmtId="0" fontId="13" fillId="0" borderId="20" xfId="2" applyFont="1" applyBorder="1" applyAlignment="1">
      <alignment vertical="center" wrapText="1"/>
    </xf>
    <xf numFmtId="0" fontId="13" fillId="0" borderId="40" xfId="2" applyFont="1" applyBorder="1" applyAlignment="1">
      <alignment horizontal="center" vertical="center" wrapText="1"/>
    </xf>
    <xf numFmtId="0" fontId="13" fillId="0" borderId="20" xfId="2" applyFont="1" applyBorder="1" applyAlignment="1">
      <alignment vertical="center"/>
    </xf>
    <xf numFmtId="0" fontId="13" fillId="0" borderId="18" xfId="2" applyFont="1" applyFill="1" applyBorder="1" applyAlignment="1">
      <alignment vertical="center" shrinkToFit="1"/>
    </xf>
    <xf numFmtId="49" fontId="13" fillId="0" borderId="15" xfId="2" applyNumberFormat="1" applyFont="1" applyFill="1" applyBorder="1" applyAlignment="1" applyProtection="1">
      <alignment horizontal="center" vertical="center"/>
      <protection locked="0"/>
    </xf>
    <xf numFmtId="0" fontId="13" fillId="0" borderId="40" xfId="2" applyFont="1" applyFill="1" applyBorder="1" applyAlignment="1" applyProtection="1">
      <alignment horizontal="right" vertical="center"/>
      <protection locked="0"/>
    </xf>
    <xf numFmtId="0" fontId="13" fillId="0" borderId="39" xfId="2" applyFont="1" applyFill="1" applyBorder="1" applyAlignment="1">
      <alignment horizontal="right" vertical="center" wrapText="1"/>
    </xf>
    <xf numFmtId="0" fontId="13" fillId="0" borderId="38" xfId="2" applyFont="1" applyBorder="1" applyAlignment="1">
      <alignment vertical="center"/>
    </xf>
    <xf numFmtId="0" fontId="13" fillId="0" borderId="40" xfId="2" applyFont="1" applyFill="1" applyBorder="1" applyAlignment="1" applyProtection="1">
      <alignment horizontal="right" vertical="center" shrinkToFit="1"/>
      <protection locked="0"/>
    </xf>
    <xf numFmtId="0" fontId="13" fillId="0" borderId="30" xfId="2" applyFont="1" applyFill="1" applyBorder="1" applyAlignment="1" applyProtection="1">
      <alignment horizontal="right" vertical="center" shrinkToFit="1"/>
      <protection locked="0"/>
    </xf>
    <xf numFmtId="0" fontId="13" fillId="0" borderId="48" xfId="2" applyFont="1" applyBorder="1" applyAlignment="1">
      <alignment horizontal="center" vertical="center"/>
    </xf>
    <xf numFmtId="0" fontId="13" fillId="0" borderId="40" xfId="2" applyFont="1" applyFill="1" applyBorder="1" applyAlignment="1" applyProtection="1">
      <alignment horizontal="center" vertical="center" shrinkToFit="1"/>
      <protection locked="0"/>
    </xf>
    <xf numFmtId="0" fontId="13" fillId="0" borderId="40" xfId="2" applyFont="1" applyFill="1" applyBorder="1" applyAlignment="1" applyProtection="1">
      <alignment horizontal="center" vertical="center"/>
      <protection locked="0"/>
    </xf>
    <xf numFmtId="0" fontId="11" fillId="0" borderId="19" xfId="1" applyFont="1" applyFill="1" applyBorder="1" applyAlignment="1">
      <alignment vertical="center" wrapText="1" shrinkToFit="1"/>
    </xf>
    <xf numFmtId="49" fontId="11" fillId="0" borderId="0" xfId="1" applyNumberFormat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left" vertical="center" shrinkToFit="1"/>
    </xf>
    <xf numFmtId="0" fontId="11" fillId="0" borderId="14" xfId="3" applyNumberFormat="1" applyFont="1" applyFill="1" applyBorder="1" applyAlignment="1" applyProtection="1">
      <alignment horizontal="right" vertical="center" wrapText="1"/>
      <protection locked="0"/>
    </xf>
    <xf numFmtId="0" fontId="11" fillId="0" borderId="15" xfId="3" applyNumberFormat="1" applyFont="1" applyFill="1" applyBorder="1" applyAlignment="1" applyProtection="1">
      <alignment horizontal="right" vertical="center" wrapText="1"/>
      <protection locked="0"/>
    </xf>
    <xf numFmtId="0" fontId="11" fillId="2" borderId="14" xfId="1" applyFont="1" applyFill="1" applyBorder="1" applyAlignment="1">
      <alignment horizontal="left" vertical="center" wrapText="1"/>
    </xf>
    <xf numFmtId="0" fontId="11" fillId="2" borderId="44" xfId="1" applyFont="1" applyFill="1" applyBorder="1" applyAlignment="1">
      <alignment horizontal="left" vertical="center" wrapText="1"/>
    </xf>
    <xf numFmtId="49" fontId="11" fillId="2" borderId="14" xfId="1" applyNumberFormat="1" applyFont="1" applyFill="1" applyBorder="1" applyAlignment="1">
      <alignment horizontal="center" vertical="center" wrapText="1"/>
    </xf>
    <xf numFmtId="49" fontId="11" fillId="2" borderId="15" xfId="1" applyNumberFormat="1" applyFont="1" applyFill="1" applyBorder="1" applyAlignment="1">
      <alignment horizontal="center" vertical="center" wrapText="1"/>
    </xf>
    <xf numFmtId="49" fontId="11" fillId="2" borderId="13" xfId="1" applyNumberFormat="1" applyFont="1" applyFill="1" applyBorder="1" applyAlignment="1">
      <alignment horizontal="center" vertical="center" wrapText="1"/>
    </xf>
    <xf numFmtId="0" fontId="11" fillId="0" borderId="14" xfId="1" applyNumberFormat="1" applyFont="1" applyFill="1" applyBorder="1" applyAlignment="1" applyProtection="1">
      <alignment horizontal="right" vertical="center" wrapText="1"/>
      <protection locked="0"/>
    </xf>
    <xf numFmtId="0" fontId="11" fillId="0" borderId="13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14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13" xfId="1" applyNumberFormat="1" applyFont="1" applyFill="1" applyBorder="1" applyAlignment="1" applyProtection="1">
      <alignment horizontal="right" vertical="center" wrapText="1"/>
      <protection locked="0"/>
    </xf>
    <xf numFmtId="0" fontId="11" fillId="0" borderId="14" xfId="1" applyFont="1" applyFill="1" applyBorder="1" applyAlignment="1">
      <alignment horizontal="left" vertical="center" shrinkToFit="1"/>
    </xf>
    <xf numFmtId="0" fontId="11" fillId="0" borderId="44" xfId="1" applyFont="1" applyFill="1" applyBorder="1" applyAlignment="1">
      <alignment horizontal="left" vertical="center" shrinkToFit="1"/>
    </xf>
    <xf numFmtId="49" fontId="11" fillId="0" borderId="33" xfId="1" applyNumberFormat="1" applyFont="1" applyFill="1" applyBorder="1" applyAlignment="1" applyProtection="1">
      <alignment horizontal="center" vertical="center" wrapText="1"/>
      <protection locked="0"/>
    </xf>
    <xf numFmtId="49" fontId="11" fillId="0" borderId="32" xfId="1" applyNumberFormat="1" applyFont="1" applyFill="1" applyBorder="1" applyAlignment="1" applyProtection="1">
      <alignment horizontal="center" vertical="center" wrapText="1"/>
      <protection locked="0"/>
    </xf>
    <xf numFmtId="49" fontId="11" fillId="0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0" xfId="1" applyFont="1" applyFill="1" applyBorder="1" applyAlignment="1">
      <alignment horizontal="center" vertical="center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center" vertical="center" shrinkToFit="1"/>
    </xf>
    <xf numFmtId="176" fontId="11" fillId="0" borderId="8" xfId="3" applyNumberFormat="1" applyFont="1" applyFill="1" applyBorder="1" applyAlignment="1">
      <alignment horizontal="right" vertical="center" shrinkToFit="1"/>
    </xf>
    <xf numFmtId="176" fontId="11" fillId="0" borderId="7" xfId="3" applyNumberFormat="1" applyFont="1" applyFill="1" applyBorder="1" applyAlignment="1">
      <alignment horizontal="right" vertical="center" shrinkToFit="1"/>
    </xf>
    <xf numFmtId="176" fontId="11" fillId="0" borderId="6" xfId="3" applyNumberFormat="1" applyFont="1" applyFill="1" applyBorder="1" applyAlignment="1">
      <alignment horizontal="right" vertical="center" shrinkToFit="1"/>
    </xf>
    <xf numFmtId="0" fontId="11" fillId="0" borderId="15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14" xfId="1" applyFont="1" applyFill="1" applyBorder="1" applyAlignment="1">
      <alignment horizontal="left" vertical="center" shrinkToFit="1"/>
    </xf>
    <xf numFmtId="0" fontId="11" fillId="2" borderId="44" xfId="1" applyFont="1" applyFill="1" applyBorder="1" applyAlignment="1">
      <alignment horizontal="left" vertical="center" shrinkToFit="1"/>
    </xf>
    <xf numFmtId="0" fontId="11" fillId="2" borderId="15" xfId="1" applyNumberFormat="1" applyFont="1" applyFill="1" applyBorder="1" applyAlignment="1" applyProtection="1">
      <alignment horizontal="right" vertical="center" wrapText="1"/>
      <protection locked="0"/>
    </xf>
    <xf numFmtId="0" fontId="11" fillId="0" borderId="22" xfId="1" applyFont="1" applyFill="1" applyBorder="1" applyAlignment="1">
      <alignment horizontal="left" vertical="center" wrapText="1"/>
    </xf>
    <xf numFmtId="0" fontId="11" fillId="0" borderId="23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center" vertical="center"/>
    </xf>
    <xf numFmtId="0" fontId="11" fillId="0" borderId="36" xfId="1" applyFont="1" applyFill="1" applyBorder="1" applyAlignment="1">
      <alignment horizontal="left" vertical="center" shrinkToFit="1"/>
    </xf>
    <xf numFmtId="0" fontId="11" fillId="0" borderId="22" xfId="1" applyFont="1" applyFill="1" applyBorder="1" applyAlignment="1">
      <alignment horizontal="left" vertical="center" shrinkToFit="1"/>
    </xf>
    <xf numFmtId="0" fontId="11" fillId="0" borderId="31" xfId="1" applyFont="1" applyFill="1" applyBorder="1" applyAlignment="1">
      <alignment vertical="center"/>
    </xf>
    <xf numFmtId="0" fontId="11" fillId="0" borderId="30" xfId="1" applyFont="1" applyFill="1" applyBorder="1" applyAlignment="1">
      <alignment vertical="center"/>
    </xf>
    <xf numFmtId="0" fontId="11" fillId="0" borderId="29" xfId="1" applyFont="1" applyFill="1" applyBorder="1" applyAlignment="1">
      <alignment vertical="center"/>
    </xf>
    <xf numFmtId="49" fontId="11" fillId="0" borderId="35" xfId="1" applyNumberFormat="1" applyFont="1" applyFill="1" applyBorder="1" applyAlignment="1">
      <alignment horizontal="center" vertical="center" shrinkToFit="1"/>
    </xf>
    <xf numFmtId="49" fontId="11" fillId="0" borderId="22" xfId="1" applyNumberFormat="1" applyFont="1" applyFill="1" applyBorder="1" applyAlignment="1">
      <alignment horizontal="center" vertical="center" shrinkToFit="1"/>
    </xf>
    <xf numFmtId="49" fontId="11" fillId="0" borderId="34" xfId="1" applyNumberFormat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 applyProtection="1">
      <alignment vertical="center" shrinkToFit="1"/>
      <protection locked="0"/>
    </xf>
    <xf numFmtId="0" fontId="11" fillId="0" borderId="0" xfId="1" applyFont="1" applyFill="1" applyAlignment="1" applyProtection="1">
      <alignment horizontal="center" vertical="center"/>
      <protection locked="0"/>
    </xf>
    <xf numFmtId="0" fontId="11" fillId="0" borderId="0" xfId="1" quotePrefix="1" applyFont="1" applyFill="1" applyAlignment="1">
      <alignment horizontal="center" vertical="center"/>
    </xf>
    <xf numFmtId="0" fontId="11" fillId="0" borderId="0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 applyProtection="1">
      <alignment horizontal="left" vertical="center"/>
      <protection locked="0"/>
    </xf>
    <xf numFmtId="0" fontId="11" fillId="0" borderId="0" xfId="1" applyFont="1" applyFill="1" applyBorder="1" applyAlignment="1">
      <alignment horizontal="center"/>
    </xf>
    <xf numFmtId="49" fontId="11" fillId="0" borderId="21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8" xfId="1" applyFont="1" applyFill="1" applyBorder="1" applyAlignment="1" applyProtection="1">
      <alignment horizontal="center" vertical="center" wrapText="1"/>
      <protection locked="0"/>
    </xf>
    <xf numFmtId="0" fontId="11" fillId="0" borderId="27" xfId="1" applyFont="1" applyFill="1" applyBorder="1" applyAlignment="1" applyProtection="1">
      <alignment horizontal="center" vertical="center" wrapText="1"/>
      <protection locked="0"/>
    </xf>
    <xf numFmtId="0" fontId="11" fillId="0" borderId="26" xfId="1" applyFont="1" applyFill="1" applyBorder="1" applyAlignment="1" applyProtection="1">
      <alignment horizontal="center" vertical="center" wrapText="1"/>
      <protection locked="0"/>
    </xf>
    <xf numFmtId="0" fontId="11" fillId="0" borderId="21" xfId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vertical="center" wrapText="1"/>
    </xf>
    <xf numFmtId="49" fontId="2" fillId="0" borderId="0" xfId="1" applyNumberFormat="1" applyFont="1" applyFill="1" applyBorder="1" applyAlignment="1">
      <alignment vertical="center"/>
    </xf>
    <xf numFmtId="0" fontId="11" fillId="0" borderId="5" xfId="1" applyFont="1" applyFill="1" applyBorder="1" applyAlignment="1">
      <alignment horizontal="center" vertical="center" shrinkToFit="1"/>
    </xf>
    <xf numFmtId="0" fontId="11" fillId="0" borderId="4" xfId="1" applyFont="1" applyFill="1" applyBorder="1" applyAlignment="1">
      <alignment horizontal="center" vertical="center" shrinkToFit="1"/>
    </xf>
    <xf numFmtId="49" fontId="14" fillId="0" borderId="0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49" fontId="14" fillId="0" borderId="0" xfId="1" applyNumberFormat="1" applyFont="1" applyFill="1" applyBorder="1" applyAlignment="1">
      <alignment vertical="center" wrapText="1"/>
    </xf>
    <xf numFmtId="176" fontId="11" fillId="0" borderId="3" xfId="3" applyNumberFormat="1" applyFont="1" applyFill="1" applyBorder="1" applyAlignment="1">
      <alignment horizontal="right" vertical="center" shrinkToFit="1"/>
    </xf>
    <xf numFmtId="176" fontId="11" fillId="0" borderId="2" xfId="3" applyNumberFormat="1" applyFont="1" applyFill="1" applyBorder="1" applyAlignment="1">
      <alignment horizontal="right" vertical="center" shrinkToFit="1"/>
    </xf>
    <xf numFmtId="176" fontId="11" fillId="0" borderId="1" xfId="3" applyNumberFormat="1" applyFont="1" applyFill="1" applyBorder="1" applyAlignment="1">
      <alignment horizontal="right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11" xfId="1" applyFont="1" applyFill="1" applyBorder="1" applyAlignment="1">
      <alignment horizontal="center" vertical="center" shrinkToFit="1"/>
    </xf>
    <xf numFmtId="0" fontId="11" fillId="0" borderId="22" xfId="1" applyFont="1" applyFill="1" applyBorder="1" applyAlignment="1">
      <alignment horizontal="center" vertical="center" wrapText="1"/>
    </xf>
    <xf numFmtId="0" fontId="11" fillId="0" borderId="32" xfId="1" applyFont="1" applyFill="1" applyBorder="1" applyAlignment="1">
      <alignment horizontal="center" vertical="center" wrapText="1"/>
    </xf>
    <xf numFmtId="0" fontId="11" fillId="2" borderId="46" xfId="1" applyFont="1" applyFill="1" applyBorder="1" applyAlignment="1">
      <alignment horizontal="left" vertical="center" wrapText="1"/>
    </xf>
    <xf numFmtId="0" fontId="11" fillId="2" borderId="45" xfId="1" applyFont="1" applyFill="1" applyBorder="1" applyAlignment="1">
      <alignment horizontal="left" vertical="center" wrapText="1"/>
    </xf>
    <xf numFmtId="0" fontId="12" fillId="0" borderId="0" xfId="2" applyFont="1" applyAlignment="1">
      <alignment horizontal="left" vertical="center"/>
    </xf>
    <xf numFmtId="0" fontId="13" fillId="0" borderId="37" xfId="2" applyFont="1" applyBorder="1" applyAlignment="1">
      <alignment horizontal="left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horizontal="center" vertical="center"/>
    </xf>
    <xf numFmtId="0" fontId="13" fillId="0" borderId="43" xfId="2" applyFont="1" applyBorder="1" applyAlignment="1">
      <alignment vertical="center"/>
    </xf>
    <xf numFmtId="0" fontId="13" fillId="0" borderId="42" xfId="2" applyFont="1" applyBorder="1" applyAlignment="1">
      <alignment vertical="center"/>
    </xf>
    <xf numFmtId="0" fontId="13" fillId="0" borderId="41" xfId="2" applyFont="1" applyBorder="1" applyAlignment="1">
      <alignment vertical="center"/>
    </xf>
    <xf numFmtId="0" fontId="13" fillId="0" borderId="40" xfId="2" applyFont="1" applyBorder="1" applyAlignment="1">
      <alignment horizontal="center" vertical="center" wrapText="1"/>
    </xf>
    <xf numFmtId="0" fontId="13" fillId="0" borderId="39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1" fillId="0" borderId="39" xfId="2" applyFont="1" applyBorder="1" applyAlignment="1">
      <alignment horizontal="center" vertical="center" wrapText="1"/>
    </xf>
    <xf numFmtId="0" fontId="13" fillId="0" borderId="48" xfId="2" applyFont="1" applyBorder="1" applyAlignment="1" applyProtection="1">
      <alignment horizontal="center" vertical="center"/>
      <protection locked="0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 3" xfId="2" xr:uid="{00000000-0005-0000-0000-000003000000}"/>
  </cellStyles>
  <dxfs count="78"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</xdr:colOff>
      <xdr:row>35</xdr:row>
      <xdr:rowOff>23812</xdr:rowOff>
    </xdr:from>
    <xdr:to>
      <xdr:col>13</xdr:col>
      <xdr:colOff>0</xdr:colOff>
      <xdr:row>51</xdr:row>
      <xdr:rowOff>238125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57750" y="9667875"/>
          <a:ext cx="4857750" cy="396478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119063</xdr:colOff>
      <xdr:row>0</xdr:row>
      <xdr:rowOff>71438</xdr:rowOff>
    </xdr:from>
    <xdr:to>
      <xdr:col>20</xdr:col>
      <xdr:colOff>392906</xdr:colOff>
      <xdr:row>24</xdr:row>
      <xdr:rowOff>190499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34563" y="71438"/>
          <a:ext cx="5107781" cy="64055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○報告書作成手順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１　黄色に着色されたセルに必要事項を記載して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入力すると着色が消えます。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～運搬の実績が無い場合は、以上で完了です。～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２　運搬実績に基づき、該当する項目に運搬量を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入力してください。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数値は原則小数点第１位までとしてください。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３　「市内で受託した普通（特別管理）産業廃棄物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の市外への運搬量」の実績がある場合には、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その詳細を第２面に記載してください。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○注意事項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・報告にあたり、様式下部に記載された「備考」を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参考にしてください。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600" b="0"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ja-JP" altLang="ja-JP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「混合廃棄物」</a:t>
          </a:r>
          <a:r>
            <a:rPr kumimoji="1" lang="en-US" altLang="ja-JP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建設系含む</a:t>
          </a:r>
          <a:r>
            <a:rPr kumimoji="1" lang="en-US" altLang="ja-JP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r>
            <a:rPr kumimoji="1" lang="ja-JP" altLang="ja-JP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や「廃電気機器」</a:t>
          </a:r>
          <a:endParaRPr kumimoji="1" lang="en-US" altLang="ja-JP" sz="1600" b="0" u="non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</a:t>
          </a:r>
          <a:r>
            <a:rPr kumimoji="1" lang="en-US" altLang="ja-JP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1" lang="ja-JP" altLang="ja-JP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複合製品等</a:t>
          </a:r>
          <a:r>
            <a:rPr kumimoji="1" lang="en-US" altLang="ja-JP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)</a:t>
          </a:r>
          <a:r>
            <a:rPr kumimoji="1" lang="ja-JP" altLang="en-US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の場合、含まれる廃棄物の種類ごと</a:t>
          </a:r>
          <a:endParaRPr kumimoji="1" lang="en-US" altLang="ja-JP" sz="1600" b="0" u="non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に分類、按分して報告してください。按分が</a:t>
          </a:r>
          <a:endParaRPr kumimoji="1" lang="en-US" altLang="ja-JP" sz="1600" b="0" u="non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難しい場合に限り「その他（混合廃棄物等）」と</a:t>
          </a:r>
          <a:endParaRPr kumimoji="1" lang="en-US" altLang="ja-JP" sz="1600" b="0" u="none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600" b="0" u="none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して報告してください。</a:t>
          </a:r>
          <a:endParaRPr lang="ja-JP" altLang="ja-JP" sz="1600" b="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2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104775</xdr:colOff>
      <xdr:row>80</xdr:row>
      <xdr:rowOff>133349</xdr:rowOff>
    </xdr:from>
    <xdr:to>
      <xdr:col>34</xdr:col>
      <xdr:colOff>76200</xdr:colOff>
      <xdr:row>83</xdr:row>
      <xdr:rowOff>180974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171825" y="11449049"/>
          <a:ext cx="4352925" cy="5524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備考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１　運搬量はトン（ｔ）に換算して記載すること。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２　運搬量は、小数第一位（小数第二位を四捨五入）まで記載すること。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　　ただし、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0.1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トン未満の場合は、小数第二位以下の数字を記載してもよい。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7</xdr:col>
      <xdr:colOff>59533</xdr:colOff>
      <xdr:row>0</xdr:row>
      <xdr:rowOff>59532</xdr:rowOff>
    </xdr:from>
    <xdr:to>
      <xdr:col>32</xdr:col>
      <xdr:colOff>166688</xdr:colOff>
      <xdr:row>37</xdr:row>
      <xdr:rowOff>226219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36783" y="59532"/>
          <a:ext cx="5464968" cy="99298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</a:t>
          </a:r>
          <a:r>
            <a:rPr kumimoji="1" lang="ja-JP" altLang="en-US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「市内で受託した普通産業廃棄物の市外への運搬」</a:t>
          </a:r>
          <a:endParaRPr kumimoji="1" lang="en-US" altLang="ja-JP" sz="16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1" lang="ja-JP" altLang="ja-JP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の実績</a:t>
          </a:r>
          <a:r>
            <a:rPr kumimoji="1" lang="ja-JP" altLang="en-US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が</a:t>
          </a:r>
          <a:r>
            <a:rPr kumimoji="1" lang="ja-JP" altLang="ja-JP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ある場合のみ</a:t>
          </a:r>
          <a:r>
            <a:rPr kumimoji="1" lang="ja-JP" altLang="en-US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報告が必要</a:t>
          </a:r>
          <a:r>
            <a:rPr kumimoji="1" lang="en-US" altLang="ja-JP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】</a:t>
          </a:r>
          <a:endParaRPr lang="ja-JP" altLang="ja-JP" sz="32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○報告書作成手順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１　黄色に着色されたセルに必要事項を記載してくだ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２　運搬実績に基づき、廃棄物の種類及び運搬量を記載　　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してください。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6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r>
            <a:rPr kumimoji="1" lang="en-US" altLang="ja-JP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入力を進めることで次に入力するセルが明転します。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（１）「コード」欄には該当する廃棄物のコードを入力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してください。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en-US" altLang="ja-JP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   ※</a:t>
          </a:r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コードを入力することで廃棄物の種類は自動で入力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ja-JP" altLang="en-US" sz="16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 されます。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（２）「運搬先の都道府県」には運搬先の地域を記載し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てください。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（３）運搬の目的として中間処理、最終処分別に実績を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入力してください。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20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各廃棄物当たりの「運搬量　合計（①＋②）」は、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第１面の同一廃棄物における「</a:t>
          </a:r>
          <a:r>
            <a:rPr kumimoji="1" lang="ja-JP" altLang="ja-JP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市内で受託した産業</a:t>
          </a:r>
          <a:endParaRPr kumimoji="1" lang="en-US" altLang="ja-JP" sz="16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</a:t>
          </a:r>
          <a:r>
            <a:rPr kumimoji="1" lang="ja-JP" altLang="ja-JP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廃棄物の市外への運搬</a:t>
          </a:r>
          <a:r>
            <a:rPr kumimoji="1" lang="ja-JP" altLang="en-US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量」の実績値と等しくなりま　　</a:t>
          </a:r>
          <a:endParaRPr kumimoji="1" lang="en-US" altLang="ja-JP" sz="16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6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す。（端数処理による誤差は問題ありません。）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○注意事項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・入力にあたり、様式下部の「備考」を参考にして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・</a:t>
          </a:r>
          <a:r>
            <a:rPr kumimoji="1" lang="ja-JP" altLang="en-US" sz="1600" b="0">
              <a:latin typeface="BIZ UDゴシック" panose="020B0400000000000000" pitchFamily="49" charset="-128"/>
              <a:ea typeface="BIZ UDゴシック" panose="020B0400000000000000" pitchFamily="49" charset="-128"/>
            </a:rPr>
            <a:t>１ペ</a:t>
          </a:r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ージで収まらない場合には、別シート「様式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第</a:t>
          </a:r>
          <a:r>
            <a:rPr kumimoji="1" lang="en-US" altLang="ja-JP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30</a:t>
          </a:r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号（第２面）（１ページで収まらない場合）」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を使用してください。</a:t>
          </a:r>
          <a:endParaRPr kumimoji="1" lang="en-US" altLang="ja-JP" sz="16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33</xdr:col>
      <xdr:colOff>1</xdr:colOff>
      <xdr:row>0</xdr:row>
      <xdr:rowOff>59531</xdr:rowOff>
    </xdr:from>
    <xdr:to>
      <xdr:col>53</xdr:col>
      <xdr:colOff>107156</xdr:colOff>
      <xdr:row>47</xdr:row>
      <xdr:rowOff>130968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4049376" y="59531"/>
          <a:ext cx="4393405" cy="1233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産業廃棄物の種類</a:t>
          </a:r>
          <a:r>
            <a:rPr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lang="ja-JP" altLang="en-US" sz="12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コード</a:t>
          </a:r>
          <a:r>
            <a:rPr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en-US" altLang="ja-JP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普通産業廃棄物</a:t>
          </a:r>
          <a:r>
            <a:rPr lang="en-US" altLang="ja-JP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燃え殻（水銀なし）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0101</a:t>
          </a:r>
          <a:r>
            <a:rPr lang="ja-JP" altLang="en-US" sz="1100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燃え殻（水銀含有）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0102</a:t>
          </a:r>
          <a:r>
            <a:rPr lang="ja-JP" altLang="en-US" sz="1100"/>
            <a:t> </a:t>
          </a:r>
          <a:endParaRPr lang="en-US" altLang="ja-JP" sz="1100"/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有機性汚泥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0210</a:t>
          </a:r>
          <a:r>
            <a:rPr lang="ja-JP" altLang="en-US" sz="1100"/>
            <a:t> 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無機性汚泥（石綿・水銀なし）：</a:t>
          </a:r>
          <a:r>
            <a:rPr lang="ja-JP" altLang="en-US" sz="1100"/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0221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無機性汚泥（石綿含有）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0222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無機性汚泥（水銀含有）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0223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廃油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0300</a:t>
          </a:r>
          <a:r>
            <a:rPr lang="ja-JP" altLang="en-US" sz="1100"/>
            <a:t> 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廃酸（水銀なし）：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0401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廃酸（水銀含有）</a:t>
          </a:r>
          <a:r>
            <a:rPr lang="ja-JP" altLang="en-US" sz="1100"/>
            <a:t>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0402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廃アルカリ（水銀なし）：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0501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廃アルカリ（水銀含有）</a:t>
          </a:r>
          <a:r>
            <a:rPr lang="ja-JP" altLang="en-US" sz="1100"/>
            <a:t>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0502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廃プラスチック類（石綿なし）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0601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廃プラスチック類（石綿含有）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0602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紙くず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木くず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0800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繊維くず</a:t>
          </a:r>
          <a:r>
            <a:rPr lang="ja-JP" altLang="en-US" sz="1100"/>
            <a:t> 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動・植物性残さ：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動物系固形不要物：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ゴムくず：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金属くず：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ガラ・コン・陶磁器（石綿なし）：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1301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ガラ・コン・陶磁器（石綿含有）：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1302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鉱さい（水銀なし）：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1401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鉱さい（水銀含有）：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1402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がれき類（石綿なし）：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1501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がれき類（石綿含有）：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1502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動物のふん尿：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1600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動物の死体：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ばいじん（水銀なし）</a:t>
          </a:r>
          <a:r>
            <a:rPr lang="ja-JP" alt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1801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ばいじん（水銀含有）：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1802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産業廃棄物を処分するために処理したもの：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水銀使用製品産業廃棄物：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2500</a:t>
          </a:r>
          <a:r>
            <a:rPr lang="ja-JP" altLang="en-US" sz="1100"/>
            <a:t> </a:t>
          </a:r>
          <a:endParaRPr lang="en-US" altLang="ja-JP" sz="1100"/>
        </a:p>
        <a:p>
          <a:r>
            <a:rPr lang="ja-JP" altLang="en-US" sz="1100"/>
            <a:t>その他（混合廃棄物等）：</a:t>
          </a:r>
          <a:r>
            <a:rPr lang="en-US" altLang="ja-JP" sz="1100"/>
            <a:t>2000</a:t>
          </a:r>
        </a:p>
        <a:p>
          <a:r>
            <a:rPr lang="en-US" altLang="ja-JP" sz="12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【</a:t>
          </a:r>
          <a:r>
            <a:rPr lang="ja-JP" altLang="en-US" sz="12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特別管理産業廃棄物</a:t>
          </a:r>
          <a:r>
            <a:rPr lang="en-US" altLang="ja-JP" sz="12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】</a:t>
          </a:r>
          <a:r>
            <a:rPr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/>
            <a:t> </a:t>
          </a:r>
          <a:endParaRPr lang="en-US" altLang="ja-JP" sz="1100"/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引火性廃油：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7000</a:t>
          </a:r>
          <a:r>
            <a:rPr lang="ja-JP" altLang="en-US" sz="1100"/>
            <a:t> </a:t>
          </a:r>
          <a:endParaRPr lang="en-US" altLang="ja-JP" sz="1100"/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腐食性廃酸：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7100</a:t>
          </a:r>
          <a:r>
            <a:rPr lang="ja-JP" altLang="en-US" sz="1100"/>
            <a:t> </a:t>
          </a:r>
          <a:endParaRPr lang="en-US" altLang="ja-JP" sz="1100"/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腐食性廃アルカリ：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7200</a:t>
          </a:r>
          <a:r>
            <a:rPr lang="ja-JP" altLang="en-US" sz="1100"/>
            <a:t> </a:t>
          </a:r>
          <a:endParaRPr lang="en-US" altLang="ja-JP" sz="1100"/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感染性廃棄物：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7300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廃ＰＣＢ等（特定有害）：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7410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廃水銀等（特定有害）：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7440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廃石綿等（特定有害）：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7420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鉱さい（特定有害）：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7423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ばいじん（特定有害）：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7429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燃え殻（特定有害）：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7424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廃油（特定有害）：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7425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汚泥（特定有害）：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7426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廃酸（特定有害）：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7427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廃アルカリ（特定有害）：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7428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指定下水道汚泥（特定有害）：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7422</a:t>
          </a: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処分するために処理したもの（特定有害）：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7430</a:t>
          </a:r>
          <a:r>
            <a:rPr lang="ja-JP" altLang="en-US" sz="1100"/>
            <a:t> </a:t>
          </a:r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104775</xdr:colOff>
      <xdr:row>182</xdr:row>
      <xdr:rowOff>133349</xdr:rowOff>
    </xdr:from>
    <xdr:to>
      <xdr:col>34</xdr:col>
      <xdr:colOff>76200</xdr:colOff>
      <xdr:row>185</xdr:row>
      <xdr:rowOff>180974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0125075" y="20974049"/>
          <a:ext cx="4352925" cy="79057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備考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１　運搬量はトン（ｔ）に換算して記載すること。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２　運搬量は、小数第一位（小数第二位を四捨五入）まで記載すること。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　　ただし、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0.1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トン未満の場合は、小数第二位以下の数字を記載してもよい。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68</xdr:col>
      <xdr:colOff>83343</xdr:colOff>
      <xdr:row>19</xdr:row>
      <xdr:rowOff>250029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8905875" y="0"/>
          <a:ext cx="12727781" cy="55125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産業廃棄物の種類</a:t>
          </a:r>
          <a:r>
            <a:rPr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lang="ja-JP" altLang="en-US" sz="12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コード</a:t>
          </a:r>
          <a:r>
            <a:rPr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en-US" altLang="ja-JP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普通産業廃棄物</a:t>
          </a:r>
          <a:r>
            <a:rPr lang="en-US" altLang="ja-JP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eaLnBrk="1" fontAlgn="auto" latinLnBrk="0" hangingPunct="1"/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燃え殻（水銀なし）</a:t>
          </a:r>
          <a:r>
            <a:rPr lang="ja-JP" altLang="en-US" sz="1200"/>
            <a:t> 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0101</a:t>
          </a:r>
          <a:r>
            <a:rPr lang="ja-JP" alt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廃アルカリ（水銀なし）：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0501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ゴムくず：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1100          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動物の死体：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1700</a:t>
          </a:r>
          <a:endParaRPr lang="ja-JP" altLang="ja-JP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燃え殻（水銀含有）</a:t>
          </a:r>
          <a:r>
            <a:rPr lang="ja-JP" altLang="en-US" sz="1200"/>
            <a:t> 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0102</a:t>
          </a:r>
          <a:r>
            <a:rPr lang="ja-JP" altLang="en-US" sz="1200"/>
            <a:t>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廃アルカリ（水銀含有）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0502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金属くず：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1200          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ばいじん（水銀なし）</a:t>
          </a:r>
          <a:r>
            <a:rPr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1801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有機性汚泥</a:t>
          </a:r>
          <a:r>
            <a:rPr lang="ja-JP" altLang="en-US" sz="1200"/>
            <a:t> 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0210</a:t>
          </a:r>
          <a:r>
            <a:rPr lang="ja-JP" altLang="en-US" sz="1200"/>
            <a:t>  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廃プラスチック類（石綿なし）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0601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ガラ・コン・陶磁器（石綿なし）：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1301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ばいじん（水銀含有）：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1802</a:t>
          </a:r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無機性汚泥（石綿・水銀なし）：</a:t>
          </a:r>
          <a:r>
            <a:rPr lang="ja-JP" altLang="en-US" sz="1200"/>
            <a:t> 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0221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廃プラスチック類（石綿含有）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0602 </a:t>
          </a:r>
          <a:r>
            <a:rPr lang="en-US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ガラ・コン・陶磁器（石綿含有）：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1302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産業廃棄物を処分するために処理したもの：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1900</a:t>
          </a:r>
          <a:endParaRPr lang="ja-JP" altLang="ja-JP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無機性汚泥（石綿含有）</a:t>
          </a:r>
          <a:r>
            <a:rPr lang="ja-JP" altLang="en-US" sz="1200"/>
            <a:t> 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0222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紙くず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0700            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鉱さい（水銀なし）：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1401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水銀使用製品産業廃棄物：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2500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無機性汚泥（水銀含有）</a:t>
          </a:r>
          <a:r>
            <a:rPr lang="ja-JP" altLang="en-US" sz="1200"/>
            <a:t> 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0223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木くず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0800             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鉱さい（水銀含有）：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1402                                 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その他（混合廃棄物）：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2000</a:t>
          </a:r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廃油</a:t>
          </a:r>
          <a:r>
            <a:rPr lang="ja-JP" altLang="en-US" sz="1200"/>
            <a:t> 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0300</a:t>
          </a:r>
          <a:r>
            <a:rPr lang="ja-JP" altLang="en-US" sz="1200"/>
            <a:t>               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繊維くず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0900        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がれき類（石綿なし）：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1501     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廃酸（水銀なし）：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0401                                   </a:t>
          </a:r>
          <a:r>
            <a:rPr lang="en-US" altLang="ja-JP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動・植物性残さ：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1000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がれき類（石綿含有）：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1502</a:t>
          </a:r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廃酸（水銀含有）</a:t>
          </a:r>
          <a:r>
            <a:rPr lang="ja-JP" altLang="en-US" sz="1200"/>
            <a:t>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0402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動物系固形不要物：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4000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動物のふん尿：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1600</a:t>
          </a:r>
          <a:endParaRPr lang="ja-JP" altLang="ja-JP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4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【</a:t>
          </a:r>
          <a:r>
            <a:rPr lang="ja-JP" altLang="en-US" sz="14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特別管理産業廃棄物</a:t>
          </a:r>
          <a:r>
            <a:rPr lang="en-US" altLang="ja-JP" sz="14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】</a:t>
          </a:r>
          <a:r>
            <a:rPr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lang="ja-JP" altLang="en-US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/>
            <a:t> </a:t>
          </a:r>
          <a:endParaRPr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引火性廃油：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7000</a:t>
          </a:r>
          <a:r>
            <a:rPr lang="ja-JP" altLang="en-US" sz="1200"/>
            <a:t>    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燃え殻（特定有害）：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7424</a:t>
          </a:r>
          <a:endParaRPr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腐食性廃酸：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7100</a:t>
          </a:r>
          <a:r>
            <a:rPr lang="ja-JP" altLang="en-US" sz="1200"/>
            <a:t>    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ばいじん（特定有害）：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7429</a:t>
          </a:r>
          <a:endParaRPr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腐食性廃アルカリ：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7200</a:t>
          </a:r>
          <a:r>
            <a:rPr lang="ja-JP" altLang="en-US" sz="1200"/>
            <a:t>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廃油（特定有害）：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7425</a:t>
          </a:r>
          <a:endParaRPr lang="en-US" altLang="ja-JP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感染性廃棄物：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7300             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汚泥（特定有害）：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7426</a:t>
          </a:r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廃ＰＣＢ等（特定有害）：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7410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廃酸（特定有害）：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7427</a:t>
          </a:r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廃水銀等（特定有害）：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7440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廃アルカリ（特定有害）：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7428</a:t>
          </a:r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廃石綿等（特定有害）：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7420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指定下水道汚泥（特定有害）：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7422</a:t>
          </a:r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鉱さい（特定有害）：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7423                               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処分するために処理したもの（特定有害）：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7430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ja-JP" altLang="ja-JP" sz="1200">
            <a:effectLst/>
          </a:endParaRPr>
        </a:p>
        <a:p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4"/>
  <sheetViews>
    <sheetView tabSelected="1" view="pageBreakPreview" zoomScale="80" zoomScaleNormal="100" zoomScaleSheetLayoutView="80" workbookViewId="0">
      <selection activeCell="B10" sqref="B9:B10"/>
    </sheetView>
  </sheetViews>
  <sheetFormatPr defaultColWidth="9" defaultRowHeight="12.75"/>
  <cols>
    <col min="1" max="1" width="28.625" style="1" customWidth="1"/>
    <col min="2" max="2" width="8.625" style="1" customWidth="1"/>
    <col min="3" max="3" width="9.375" style="1" customWidth="1"/>
    <col min="4" max="4" width="3.75" style="1" customWidth="1"/>
    <col min="5" max="5" width="9.375" style="1" customWidth="1"/>
    <col min="6" max="6" width="3.75" style="1" customWidth="1"/>
    <col min="7" max="7" width="12.625" style="1" customWidth="1"/>
    <col min="8" max="8" width="16.625" style="1" customWidth="1"/>
    <col min="9" max="9" width="8.625" style="1" customWidth="1"/>
    <col min="10" max="10" width="9.375" style="1" customWidth="1"/>
    <col min="11" max="11" width="3.75" style="1" customWidth="1"/>
    <col min="12" max="12" width="9.375" style="1" customWidth="1"/>
    <col min="13" max="13" width="3.75" style="1" customWidth="1"/>
    <col min="14" max="16384" width="9" style="1"/>
  </cols>
  <sheetData>
    <row r="1" spans="1:15" ht="20.100000000000001" customHeight="1">
      <c r="A1" s="96" t="s">
        <v>31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5" ht="20.100000000000001" customHeight="1">
      <c r="A2" s="97" t="s">
        <v>30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5" ht="20.100000000000001" customHeight="1">
      <c r="A3" s="107" t="s">
        <v>271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5" ht="20.100000000000001" customHeight="1">
      <c r="A4" s="108" t="s">
        <v>29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</row>
    <row r="5" spans="1:15" ht="20.100000000000001" customHeight="1">
      <c r="A5" s="24"/>
      <c r="B5" s="25"/>
      <c r="C5" s="25"/>
      <c r="D5" s="25"/>
      <c r="E5" s="25"/>
      <c r="F5" s="25"/>
      <c r="G5" s="30"/>
      <c r="H5" s="30"/>
      <c r="I5" s="109" t="s">
        <v>269</v>
      </c>
      <c r="J5" s="109"/>
      <c r="K5" s="109"/>
      <c r="L5" s="109"/>
      <c r="M5" s="109"/>
    </row>
    <row r="6" spans="1:15" ht="5.0999999999999996" customHeight="1">
      <c r="A6" s="25"/>
      <c r="B6" s="25"/>
      <c r="C6" s="25"/>
      <c r="D6" s="25"/>
      <c r="E6" s="25"/>
      <c r="F6" s="25"/>
      <c r="G6" s="30"/>
      <c r="H6" s="30"/>
      <c r="I6" s="30"/>
      <c r="J6" s="30"/>
      <c r="K6" s="30"/>
      <c r="L6" s="30"/>
      <c r="M6" s="30"/>
      <c r="O6" s="7"/>
    </row>
    <row r="7" spans="1:15" ht="20.100000000000001" customHeight="1">
      <c r="A7" s="25" t="s">
        <v>28</v>
      </c>
      <c r="B7" s="25"/>
      <c r="C7" s="25"/>
      <c r="D7" s="25"/>
      <c r="E7" s="24"/>
      <c r="F7" s="24"/>
      <c r="G7" s="31"/>
      <c r="H7" s="31"/>
      <c r="I7" s="110"/>
      <c r="J7" s="110"/>
      <c r="K7" s="110"/>
      <c r="L7" s="110"/>
      <c r="M7" s="110"/>
    </row>
    <row r="8" spans="1:15" ht="20.100000000000001" customHeight="1">
      <c r="A8" s="25"/>
      <c r="B8" s="25"/>
      <c r="C8" s="25"/>
      <c r="D8" s="25"/>
      <c r="E8" s="26"/>
      <c r="F8" s="26"/>
      <c r="G8" s="32" t="s">
        <v>195</v>
      </c>
      <c r="H8" s="111"/>
      <c r="I8" s="111"/>
      <c r="J8" s="111"/>
      <c r="K8" s="111"/>
      <c r="L8" s="111"/>
      <c r="M8" s="111"/>
    </row>
    <row r="9" spans="1:15" ht="5.0999999999999996" customHeight="1">
      <c r="A9" s="27"/>
      <c r="B9" s="27"/>
      <c r="C9" s="27"/>
      <c r="D9" s="27"/>
      <c r="E9" s="24"/>
      <c r="F9" s="24"/>
      <c r="G9" s="112"/>
      <c r="H9" s="112"/>
      <c r="I9" s="112"/>
      <c r="J9" s="112"/>
      <c r="K9" s="112"/>
      <c r="L9" s="112"/>
      <c r="M9" s="112"/>
    </row>
    <row r="10" spans="1:15" ht="20.100000000000001" customHeight="1">
      <c r="A10" s="27"/>
      <c r="B10" s="27"/>
      <c r="C10" s="27"/>
      <c r="D10" s="27"/>
      <c r="E10" s="28"/>
      <c r="F10" s="28"/>
      <c r="G10" s="32" t="s">
        <v>196</v>
      </c>
      <c r="H10" s="111"/>
      <c r="I10" s="111"/>
      <c r="J10" s="111"/>
      <c r="K10" s="111"/>
      <c r="L10" s="111"/>
      <c r="M10" s="111"/>
    </row>
    <row r="11" spans="1:15" ht="5.0999999999999996" customHeight="1">
      <c r="A11" s="27"/>
      <c r="B11" s="27"/>
      <c r="C11" s="27"/>
      <c r="D11" s="27"/>
      <c r="E11" s="24"/>
      <c r="F11" s="24"/>
      <c r="G11" s="110"/>
      <c r="H11" s="110"/>
      <c r="I11" s="110"/>
      <c r="J11" s="110"/>
      <c r="K11" s="110"/>
      <c r="L11" s="110"/>
      <c r="M11" s="110"/>
    </row>
    <row r="12" spans="1:15" ht="20.100000000000001" customHeight="1">
      <c r="A12" s="27"/>
      <c r="B12" s="27"/>
      <c r="C12" s="27"/>
      <c r="D12" s="27"/>
      <c r="E12" s="26"/>
      <c r="F12" s="26"/>
      <c r="G12" s="33" t="s">
        <v>27</v>
      </c>
      <c r="H12" s="111"/>
      <c r="I12" s="111"/>
      <c r="J12" s="111"/>
      <c r="K12" s="111"/>
      <c r="L12" s="111"/>
      <c r="M12" s="111"/>
    </row>
    <row r="13" spans="1:15" ht="20.100000000000001" customHeight="1">
      <c r="A13" s="27"/>
      <c r="B13" s="27"/>
      <c r="C13" s="27"/>
      <c r="D13" s="27"/>
      <c r="E13" s="29"/>
      <c r="F13" s="29"/>
      <c r="G13" s="67" t="s">
        <v>26</v>
      </c>
      <c r="H13" s="67"/>
      <c r="I13" s="67"/>
      <c r="J13" s="67"/>
      <c r="K13" s="67"/>
      <c r="L13" s="67"/>
      <c r="M13" s="67"/>
    </row>
    <row r="14" spans="1:15" ht="20.100000000000001" customHeight="1">
      <c r="A14" s="27"/>
      <c r="B14" s="27"/>
      <c r="C14" s="27"/>
      <c r="D14" s="27"/>
      <c r="E14" s="24"/>
      <c r="F14" s="24"/>
      <c r="G14" s="32" t="s">
        <v>25</v>
      </c>
      <c r="H14" s="111"/>
      <c r="I14" s="111"/>
      <c r="J14" s="111"/>
      <c r="K14" s="111"/>
      <c r="L14" s="111"/>
      <c r="M14" s="111"/>
    </row>
    <row r="15" spans="1:15" ht="5.0999999999999996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5"/>
    </row>
    <row r="16" spans="1:15" ht="20.100000000000001" customHeight="1" thickBot="1">
      <c r="A16" s="106" t="s">
        <v>272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</row>
    <row r="17" spans="1:17" ht="20.100000000000001" customHeight="1">
      <c r="A17" s="98" t="s">
        <v>24</v>
      </c>
      <c r="B17" s="99"/>
      <c r="C17" s="81"/>
      <c r="D17" s="82"/>
      <c r="E17" s="82"/>
      <c r="F17" s="83"/>
      <c r="G17" s="103" t="s">
        <v>23</v>
      </c>
      <c r="H17" s="104"/>
      <c r="I17" s="105"/>
      <c r="J17" s="81"/>
      <c r="K17" s="82"/>
      <c r="L17" s="82"/>
      <c r="M17" s="113"/>
    </row>
    <row r="18" spans="1:17" ht="20.100000000000001" customHeight="1" thickBot="1">
      <c r="A18" s="100" t="s">
        <v>22</v>
      </c>
      <c r="B18" s="101"/>
      <c r="C18" s="101"/>
      <c r="D18" s="101"/>
      <c r="E18" s="101"/>
      <c r="F18" s="101"/>
      <c r="G18" s="101"/>
      <c r="H18" s="102"/>
      <c r="I18" s="102"/>
      <c r="J18" s="114"/>
      <c r="K18" s="115"/>
      <c r="L18" s="115"/>
      <c r="M18" s="116"/>
      <c r="O18" s="6"/>
      <c r="P18" s="6"/>
      <c r="Q18" s="6"/>
    </row>
    <row r="19" spans="1:17" s="4" customFormat="1" ht="102" customHeight="1">
      <c r="A19" s="34" t="s">
        <v>21</v>
      </c>
      <c r="B19" s="35" t="s">
        <v>17</v>
      </c>
      <c r="C19" s="94" t="s">
        <v>20</v>
      </c>
      <c r="D19" s="95"/>
      <c r="E19" s="94" t="s">
        <v>19</v>
      </c>
      <c r="F19" s="95"/>
      <c r="G19" s="130" t="s">
        <v>18</v>
      </c>
      <c r="H19" s="131"/>
      <c r="I19" s="35" t="s">
        <v>17</v>
      </c>
      <c r="J19" s="94" t="s">
        <v>16</v>
      </c>
      <c r="K19" s="95"/>
      <c r="L19" s="94" t="s">
        <v>15</v>
      </c>
      <c r="M19" s="117"/>
      <c r="N19" s="5"/>
    </row>
    <row r="20" spans="1:17" ht="20.100000000000001" customHeight="1">
      <c r="A20" s="36" t="s">
        <v>52</v>
      </c>
      <c r="B20" s="37" t="s">
        <v>72</v>
      </c>
      <c r="C20" s="68"/>
      <c r="D20" s="69"/>
      <c r="E20" s="68"/>
      <c r="F20" s="69"/>
      <c r="G20" s="79" t="s">
        <v>156</v>
      </c>
      <c r="H20" s="80"/>
      <c r="I20" s="38" t="s">
        <v>155</v>
      </c>
      <c r="J20" s="75"/>
      <c r="K20" s="90"/>
      <c r="L20" s="75"/>
      <c r="M20" s="76"/>
    </row>
    <row r="21" spans="1:17" ht="20.100000000000001" customHeight="1">
      <c r="A21" s="36" t="s">
        <v>53</v>
      </c>
      <c r="B21" s="37" t="s">
        <v>73</v>
      </c>
      <c r="C21" s="68"/>
      <c r="D21" s="69"/>
      <c r="E21" s="68"/>
      <c r="F21" s="69"/>
      <c r="G21" s="79" t="s">
        <v>158</v>
      </c>
      <c r="H21" s="80"/>
      <c r="I21" s="38" t="s">
        <v>157</v>
      </c>
      <c r="J21" s="75"/>
      <c r="K21" s="90"/>
      <c r="L21" s="75"/>
      <c r="M21" s="76"/>
    </row>
    <row r="22" spans="1:17" ht="20.100000000000001" customHeight="1">
      <c r="A22" s="36" t="s">
        <v>54</v>
      </c>
      <c r="B22" s="37" t="s">
        <v>75</v>
      </c>
      <c r="C22" s="68"/>
      <c r="D22" s="69"/>
      <c r="E22" s="68"/>
      <c r="F22" s="69"/>
      <c r="G22" s="79" t="s">
        <v>160</v>
      </c>
      <c r="H22" s="80"/>
      <c r="I22" s="38" t="s">
        <v>159</v>
      </c>
      <c r="J22" s="75"/>
      <c r="K22" s="90"/>
      <c r="L22" s="75"/>
      <c r="M22" s="76"/>
    </row>
    <row r="23" spans="1:17" ht="20.100000000000001" customHeight="1">
      <c r="A23" s="36" t="s">
        <v>55</v>
      </c>
      <c r="B23" s="37" t="s">
        <v>76</v>
      </c>
      <c r="C23" s="68"/>
      <c r="D23" s="69"/>
      <c r="E23" s="68"/>
      <c r="F23" s="69"/>
      <c r="G23" s="79" t="s">
        <v>162</v>
      </c>
      <c r="H23" s="80"/>
      <c r="I23" s="38" t="s">
        <v>161</v>
      </c>
      <c r="J23" s="75"/>
      <c r="K23" s="90"/>
      <c r="L23" s="75"/>
      <c r="M23" s="76"/>
    </row>
    <row r="24" spans="1:17" ht="20.100000000000001" customHeight="1">
      <c r="A24" s="36" t="s">
        <v>56</v>
      </c>
      <c r="B24" s="37" t="s">
        <v>77</v>
      </c>
      <c r="C24" s="68"/>
      <c r="D24" s="69"/>
      <c r="E24" s="68"/>
      <c r="F24" s="69"/>
      <c r="G24" s="79" t="s">
        <v>164</v>
      </c>
      <c r="H24" s="80"/>
      <c r="I24" s="38" t="s">
        <v>163</v>
      </c>
      <c r="J24" s="75"/>
      <c r="K24" s="90"/>
      <c r="L24" s="75"/>
      <c r="M24" s="76"/>
    </row>
    <row r="25" spans="1:17" ht="20.100000000000001" customHeight="1">
      <c r="A25" s="36" t="s">
        <v>57</v>
      </c>
      <c r="B25" s="37" t="s">
        <v>78</v>
      </c>
      <c r="C25" s="68"/>
      <c r="D25" s="69"/>
      <c r="E25" s="68"/>
      <c r="F25" s="69"/>
      <c r="G25" s="79" t="s">
        <v>166</v>
      </c>
      <c r="H25" s="80"/>
      <c r="I25" s="38" t="s">
        <v>165</v>
      </c>
      <c r="J25" s="75"/>
      <c r="K25" s="90"/>
      <c r="L25" s="75"/>
      <c r="M25" s="76"/>
    </row>
    <row r="26" spans="1:17" ht="20.100000000000001" customHeight="1">
      <c r="A26" s="36" t="s">
        <v>58</v>
      </c>
      <c r="B26" s="37" t="s">
        <v>80</v>
      </c>
      <c r="C26" s="68"/>
      <c r="D26" s="69"/>
      <c r="E26" s="68"/>
      <c r="F26" s="69"/>
      <c r="G26" s="79" t="s">
        <v>168</v>
      </c>
      <c r="H26" s="80"/>
      <c r="I26" s="38" t="s">
        <v>167</v>
      </c>
      <c r="J26" s="75"/>
      <c r="K26" s="90"/>
      <c r="L26" s="75"/>
      <c r="M26" s="76"/>
    </row>
    <row r="27" spans="1:17" ht="20.100000000000001" customHeight="1">
      <c r="A27" s="36" t="s">
        <v>59</v>
      </c>
      <c r="B27" s="37" t="s">
        <v>81</v>
      </c>
      <c r="C27" s="68"/>
      <c r="D27" s="69"/>
      <c r="E27" s="68"/>
      <c r="F27" s="69"/>
      <c r="G27" s="79" t="s">
        <v>170</v>
      </c>
      <c r="H27" s="80"/>
      <c r="I27" s="38" t="s">
        <v>169</v>
      </c>
      <c r="J27" s="75"/>
      <c r="K27" s="90"/>
      <c r="L27" s="75"/>
      <c r="M27" s="76"/>
    </row>
    <row r="28" spans="1:17" ht="20.100000000000001" customHeight="1">
      <c r="A28" s="36" t="s">
        <v>60</v>
      </c>
      <c r="B28" s="37" t="s">
        <v>82</v>
      </c>
      <c r="C28" s="68"/>
      <c r="D28" s="69"/>
      <c r="E28" s="68"/>
      <c r="F28" s="69"/>
      <c r="G28" s="79" t="s">
        <v>172</v>
      </c>
      <c r="H28" s="80"/>
      <c r="I28" s="38" t="s">
        <v>171</v>
      </c>
      <c r="J28" s="75"/>
      <c r="K28" s="90"/>
      <c r="L28" s="75"/>
      <c r="M28" s="76"/>
    </row>
    <row r="29" spans="1:17" ht="20.100000000000001" customHeight="1">
      <c r="A29" s="36" t="s">
        <v>253</v>
      </c>
      <c r="B29" s="37" t="s">
        <v>83</v>
      </c>
      <c r="C29" s="68"/>
      <c r="D29" s="69"/>
      <c r="E29" s="68"/>
      <c r="F29" s="69"/>
      <c r="G29" s="79" t="s">
        <v>174</v>
      </c>
      <c r="H29" s="80"/>
      <c r="I29" s="38" t="s">
        <v>173</v>
      </c>
      <c r="J29" s="75"/>
      <c r="K29" s="90"/>
      <c r="L29" s="75"/>
      <c r="M29" s="76"/>
    </row>
    <row r="30" spans="1:17" ht="20.100000000000001" customHeight="1">
      <c r="A30" s="36" t="s">
        <v>254</v>
      </c>
      <c r="B30" s="37" t="s">
        <v>84</v>
      </c>
      <c r="C30" s="68"/>
      <c r="D30" s="69"/>
      <c r="E30" s="68"/>
      <c r="F30" s="69"/>
      <c r="G30" s="79" t="s">
        <v>176</v>
      </c>
      <c r="H30" s="80"/>
      <c r="I30" s="38" t="s">
        <v>175</v>
      </c>
      <c r="J30" s="75"/>
      <c r="K30" s="90"/>
      <c r="L30" s="75"/>
      <c r="M30" s="76"/>
    </row>
    <row r="31" spans="1:17" ht="20.100000000000001" customHeight="1">
      <c r="A31" s="36" t="s">
        <v>61</v>
      </c>
      <c r="B31" s="37" t="s">
        <v>85</v>
      </c>
      <c r="C31" s="68"/>
      <c r="D31" s="69"/>
      <c r="E31" s="68"/>
      <c r="F31" s="69"/>
      <c r="G31" s="79" t="s">
        <v>178</v>
      </c>
      <c r="H31" s="80"/>
      <c r="I31" s="38" t="s">
        <v>177</v>
      </c>
      <c r="J31" s="75"/>
      <c r="K31" s="90"/>
      <c r="L31" s="75"/>
      <c r="M31" s="76"/>
    </row>
    <row r="32" spans="1:17" ht="20.100000000000001" customHeight="1">
      <c r="A32" s="36" t="s">
        <v>62</v>
      </c>
      <c r="B32" s="37" t="s">
        <v>86</v>
      </c>
      <c r="C32" s="68"/>
      <c r="D32" s="69"/>
      <c r="E32" s="68"/>
      <c r="F32" s="69"/>
      <c r="G32" s="79" t="s">
        <v>180</v>
      </c>
      <c r="H32" s="80"/>
      <c r="I32" s="38" t="s">
        <v>179</v>
      </c>
      <c r="J32" s="75"/>
      <c r="K32" s="90"/>
      <c r="L32" s="75"/>
      <c r="M32" s="76"/>
    </row>
    <row r="33" spans="1:13" ht="20.100000000000001" customHeight="1">
      <c r="A33" s="36" t="s">
        <v>63</v>
      </c>
      <c r="B33" s="37" t="s">
        <v>255</v>
      </c>
      <c r="C33" s="68"/>
      <c r="D33" s="69"/>
      <c r="E33" s="68"/>
      <c r="F33" s="69"/>
      <c r="G33" s="79" t="s">
        <v>191</v>
      </c>
      <c r="H33" s="80"/>
      <c r="I33" s="38" t="s">
        <v>181</v>
      </c>
      <c r="J33" s="75"/>
      <c r="K33" s="90"/>
      <c r="L33" s="75"/>
      <c r="M33" s="76"/>
    </row>
    <row r="34" spans="1:13" ht="20.100000000000001" customHeight="1">
      <c r="A34" s="36" t="s">
        <v>64</v>
      </c>
      <c r="B34" s="37" t="s">
        <v>256</v>
      </c>
      <c r="C34" s="68"/>
      <c r="D34" s="69"/>
      <c r="E34" s="68"/>
      <c r="F34" s="69"/>
      <c r="G34" s="79" t="s">
        <v>192</v>
      </c>
      <c r="H34" s="80"/>
      <c r="I34" s="38" t="s">
        <v>193</v>
      </c>
      <c r="J34" s="75"/>
      <c r="K34" s="90"/>
      <c r="L34" s="75"/>
      <c r="M34" s="76"/>
    </row>
    <row r="35" spans="1:13" ht="20.100000000000001" customHeight="1">
      <c r="A35" s="36" t="s">
        <v>65</v>
      </c>
      <c r="B35" s="37" t="s">
        <v>88</v>
      </c>
      <c r="C35" s="68"/>
      <c r="D35" s="69"/>
      <c r="E35" s="68"/>
      <c r="F35" s="69"/>
      <c r="G35" s="79" t="s">
        <v>186</v>
      </c>
      <c r="H35" s="80"/>
      <c r="I35" s="38" t="s">
        <v>194</v>
      </c>
      <c r="J35" s="75"/>
      <c r="K35" s="90"/>
      <c r="L35" s="75"/>
      <c r="M35" s="76"/>
    </row>
    <row r="36" spans="1:13" ht="20.100000000000001" customHeight="1">
      <c r="A36" s="36" t="s">
        <v>66</v>
      </c>
      <c r="B36" s="37" t="s">
        <v>90</v>
      </c>
      <c r="C36" s="68"/>
      <c r="D36" s="69"/>
      <c r="E36" s="68"/>
      <c r="F36" s="69"/>
      <c r="G36" s="91"/>
      <c r="H36" s="92"/>
      <c r="I36" s="39"/>
      <c r="J36" s="77"/>
      <c r="K36" s="93"/>
      <c r="L36" s="77"/>
      <c r="M36" s="78"/>
    </row>
    <row r="37" spans="1:13" ht="20.100000000000001" customHeight="1">
      <c r="A37" s="36" t="s">
        <v>67</v>
      </c>
      <c r="B37" s="37" t="s">
        <v>92</v>
      </c>
      <c r="C37" s="68"/>
      <c r="D37" s="69"/>
      <c r="E37" s="68"/>
      <c r="F37" s="69"/>
      <c r="G37" s="91"/>
      <c r="H37" s="92"/>
      <c r="I37" s="39"/>
      <c r="J37" s="77"/>
      <c r="K37" s="93"/>
      <c r="L37" s="77"/>
      <c r="M37" s="78"/>
    </row>
    <row r="38" spans="1:13" ht="20.100000000000001" customHeight="1">
      <c r="A38" s="36" t="s">
        <v>68</v>
      </c>
      <c r="B38" s="37" t="s">
        <v>93</v>
      </c>
      <c r="C38" s="68"/>
      <c r="D38" s="69"/>
      <c r="E38" s="68"/>
      <c r="F38" s="69"/>
      <c r="G38" s="70"/>
      <c r="H38" s="71"/>
      <c r="I38" s="39"/>
      <c r="J38" s="72"/>
      <c r="K38" s="73"/>
      <c r="L38" s="72"/>
      <c r="M38" s="74"/>
    </row>
    <row r="39" spans="1:13" ht="20.100000000000001" customHeight="1">
      <c r="A39" s="36" t="s">
        <v>69</v>
      </c>
      <c r="B39" s="37" t="s">
        <v>94</v>
      </c>
      <c r="C39" s="68"/>
      <c r="D39" s="69"/>
      <c r="E39" s="68"/>
      <c r="F39" s="69"/>
      <c r="G39" s="70"/>
      <c r="H39" s="71"/>
      <c r="I39" s="39"/>
      <c r="J39" s="72"/>
      <c r="K39" s="73"/>
      <c r="L39" s="72"/>
      <c r="M39" s="74"/>
    </row>
    <row r="40" spans="1:13" ht="20.100000000000001" customHeight="1">
      <c r="A40" s="36" t="s">
        <v>265</v>
      </c>
      <c r="B40" s="37" t="s">
        <v>95</v>
      </c>
      <c r="C40" s="68"/>
      <c r="D40" s="69"/>
      <c r="E40" s="68"/>
      <c r="F40" s="69"/>
      <c r="G40" s="70"/>
      <c r="H40" s="71"/>
      <c r="I40" s="39"/>
      <c r="J40" s="72"/>
      <c r="K40" s="73"/>
      <c r="L40" s="72"/>
      <c r="M40" s="74"/>
    </row>
    <row r="41" spans="1:13" ht="20.100000000000001" customHeight="1">
      <c r="A41" s="36" t="s">
        <v>266</v>
      </c>
      <c r="B41" s="37" t="s">
        <v>96</v>
      </c>
      <c r="C41" s="68"/>
      <c r="D41" s="69"/>
      <c r="E41" s="68"/>
      <c r="F41" s="69"/>
      <c r="G41" s="70"/>
      <c r="H41" s="71"/>
      <c r="I41" s="39"/>
      <c r="J41" s="72"/>
      <c r="K41" s="73"/>
      <c r="L41" s="72"/>
      <c r="M41" s="74"/>
    </row>
    <row r="42" spans="1:13" ht="20.100000000000001" customHeight="1">
      <c r="A42" s="36" t="s">
        <v>70</v>
      </c>
      <c r="B42" s="37" t="s">
        <v>97</v>
      </c>
      <c r="C42" s="68"/>
      <c r="D42" s="69"/>
      <c r="E42" s="68"/>
      <c r="F42" s="69"/>
      <c r="G42" s="70"/>
      <c r="H42" s="71"/>
      <c r="I42" s="39"/>
      <c r="J42" s="72"/>
      <c r="K42" s="73"/>
      <c r="L42" s="72"/>
      <c r="M42" s="74"/>
    </row>
    <row r="43" spans="1:13" ht="20.100000000000001" customHeight="1">
      <c r="A43" s="36" t="s">
        <v>71</v>
      </c>
      <c r="B43" s="37" t="s">
        <v>98</v>
      </c>
      <c r="C43" s="68"/>
      <c r="D43" s="69"/>
      <c r="E43" s="68"/>
      <c r="F43" s="69"/>
      <c r="G43" s="70"/>
      <c r="H43" s="71"/>
      <c r="I43" s="39"/>
      <c r="J43" s="72"/>
      <c r="K43" s="73"/>
      <c r="L43" s="72"/>
      <c r="M43" s="74"/>
    </row>
    <row r="44" spans="1:13" ht="20.100000000000001" customHeight="1">
      <c r="A44" s="36" t="s">
        <v>246</v>
      </c>
      <c r="B44" s="37" t="s">
        <v>187</v>
      </c>
      <c r="C44" s="68"/>
      <c r="D44" s="69"/>
      <c r="E44" s="68"/>
      <c r="F44" s="69"/>
      <c r="G44" s="70"/>
      <c r="H44" s="71"/>
      <c r="I44" s="39"/>
      <c r="J44" s="72"/>
      <c r="K44" s="73"/>
      <c r="L44" s="72"/>
      <c r="M44" s="74"/>
    </row>
    <row r="45" spans="1:13" ht="20.100000000000001" customHeight="1">
      <c r="A45" s="36" t="s">
        <v>247</v>
      </c>
      <c r="B45" s="37" t="s">
        <v>188</v>
      </c>
      <c r="C45" s="68"/>
      <c r="D45" s="69"/>
      <c r="E45" s="68"/>
      <c r="F45" s="69"/>
      <c r="G45" s="70"/>
      <c r="H45" s="71"/>
      <c r="I45" s="39"/>
      <c r="J45" s="72"/>
      <c r="K45" s="73"/>
      <c r="L45" s="72"/>
      <c r="M45" s="74"/>
    </row>
    <row r="46" spans="1:13" ht="20.100000000000001" customHeight="1">
      <c r="A46" s="36" t="s">
        <v>248</v>
      </c>
      <c r="B46" s="37" t="s">
        <v>144</v>
      </c>
      <c r="C46" s="68"/>
      <c r="D46" s="69"/>
      <c r="E46" s="68"/>
      <c r="F46" s="69"/>
      <c r="G46" s="70"/>
      <c r="H46" s="71"/>
      <c r="I46" s="39"/>
      <c r="J46" s="72"/>
      <c r="K46" s="73"/>
      <c r="L46" s="72"/>
      <c r="M46" s="74"/>
    </row>
    <row r="47" spans="1:13" ht="20.100000000000001" customHeight="1">
      <c r="A47" s="36" t="s">
        <v>249</v>
      </c>
      <c r="B47" s="37" t="s">
        <v>146</v>
      </c>
      <c r="C47" s="68"/>
      <c r="D47" s="69"/>
      <c r="E47" s="68"/>
      <c r="F47" s="69"/>
      <c r="G47" s="70"/>
      <c r="H47" s="71"/>
      <c r="I47" s="39"/>
      <c r="J47" s="72"/>
      <c r="K47" s="73"/>
      <c r="L47" s="72"/>
      <c r="M47" s="74"/>
    </row>
    <row r="48" spans="1:13" ht="20.100000000000001" customHeight="1">
      <c r="A48" s="36" t="s">
        <v>250</v>
      </c>
      <c r="B48" s="37" t="s">
        <v>189</v>
      </c>
      <c r="C48" s="68"/>
      <c r="D48" s="69"/>
      <c r="E48" s="68"/>
      <c r="F48" s="69"/>
      <c r="G48" s="70"/>
      <c r="H48" s="71"/>
      <c r="I48" s="39"/>
      <c r="J48" s="72"/>
      <c r="K48" s="73"/>
      <c r="L48" s="72"/>
      <c r="M48" s="74"/>
    </row>
    <row r="49" spans="1:13" ht="20.100000000000001" customHeight="1">
      <c r="A49" s="36" t="s">
        <v>251</v>
      </c>
      <c r="B49" s="37" t="s">
        <v>190</v>
      </c>
      <c r="C49" s="68"/>
      <c r="D49" s="69"/>
      <c r="E49" s="68"/>
      <c r="F49" s="69"/>
      <c r="G49" s="70"/>
      <c r="H49" s="71"/>
      <c r="I49" s="39"/>
      <c r="J49" s="72"/>
      <c r="K49" s="73"/>
      <c r="L49" s="72"/>
      <c r="M49" s="74"/>
    </row>
    <row r="50" spans="1:13" ht="20.100000000000001" customHeight="1">
      <c r="A50" s="36" t="s">
        <v>268</v>
      </c>
      <c r="B50" s="37" t="s">
        <v>152</v>
      </c>
      <c r="C50" s="68"/>
      <c r="D50" s="69"/>
      <c r="E50" s="68"/>
      <c r="F50" s="69"/>
      <c r="G50" s="70"/>
      <c r="H50" s="71"/>
      <c r="I50" s="39"/>
      <c r="J50" s="72"/>
      <c r="K50" s="73"/>
      <c r="L50" s="72"/>
      <c r="M50" s="74"/>
    </row>
    <row r="51" spans="1:13" ht="20.100000000000001" customHeight="1">
      <c r="A51" s="65" t="s">
        <v>264</v>
      </c>
      <c r="B51" s="37" t="s">
        <v>257</v>
      </c>
      <c r="C51" s="68"/>
      <c r="D51" s="69"/>
      <c r="E51" s="68"/>
      <c r="F51" s="69"/>
      <c r="G51" s="70"/>
      <c r="H51" s="71"/>
      <c r="I51" s="39"/>
      <c r="J51" s="72"/>
      <c r="K51" s="73"/>
      <c r="L51" s="72"/>
      <c r="M51" s="74"/>
    </row>
    <row r="52" spans="1:13" ht="20.100000000000001" customHeight="1" thickBot="1">
      <c r="A52" s="40" t="s">
        <v>261</v>
      </c>
      <c r="B52" s="41" t="s">
        <v>258</v>
      </c>
      <c r="C52" s="68"/>
      <c r="D52" s="69"/>
      <c r="E52" s="68"/>
      <c r="F52" s="69"/>
      <c r="G52" s="132"/>
      <c r="H52" s="133"/>
      <c r="I52" s="42"/>
      <c r="J52" s="72"/>
      <c r="K52" s="73"/>
      <c r="L52" s="72"/>
      <c r="M52" s="74"/>
    </row>
    <row r="53" spans="1:13" ht="20.100000000000001" customHeight="1" thickTop="1" thickBot="1">
      <c r="A53" s="128" t="s">
        <v>14</v>
      </c>
      <c r="B53" s="129"/>
      <c r="C53" s="43">
        <f>SUM(C20:D52)</f>
        <v>0</v>
      </c>
      <c r="D53" s="44" t="s">
        <v>13</v>
      </c>
      <c r="E53" s="45">
        <f>SUM(E20:F52)</f>
        <v>0</v>
      </c>
      <c r="F53" s="46" t="s">
        <v>12</v>
      </c>
      <c r="G53" s="129" t="s">
        <v>11</v>
      </c>
      <c r="H53" s="129"/>
      <c r="I53" s="129"/>
      <c r="J53" s="45">
        <f>SUM(J20:K52)</f>
        <v>0</v>
      </c>
      <c r="K53" s="44" t="s">
        <v>10</v>
      </c>
      <c r="L53" s="45">
        <f>SUM(L20:M52)</f>
        <v>0</v>
      </c>
      <c r="M53" s="47" t="s">
        <v>9</v>
      </c>
    </row>
    <row r="54" spans="1:13" ht="20.100000000000001" customHeight="1" thickTop="1" thickBot="1">
      <c r="A54" s="84" t="s">
        <v>8</v>
      </c>
      <c r="B54" s="85"/>
      <c r="C54" s="85"/>
      <c r="D54" s="85"/>
      <c r="E54" s="85"/>
      <c r="F54" s="85"/>
      <c r="G54" s="85"/>
      <c r="H54" s="85"/>
      <c r="I54" s="86"/>
      <c r="J54" s="87">
        <f>C53+J53</f>
        <v>0</v>
      </c>
      <c r="K54" s="88"/>
      <c r="L54" s="88"/>
      <c r="M54" s="89"/>
    </row>
    <row r="55" spans="1:13" ht="20.100000000000001" customHeight="1" thickTop="1" thickBot="1">
      <c r="A55" s="120" t="s">
        <v>7</v>
      </c>
      <c r="B55" s="121"/>
      <c r="C55" s="121"/>
      <c r="D55" s="121"/>
      <c r="E55" s="121"/>
      <c r="F55" s="121"/>
      <c r="G55" s="121"/>
      <c r="H55" s="121"/>
      <c r="I55" s="121"/>
      <c r="J55" s="125">
        <f>E53+L53</f>
        <v>0</v>
      </c>
      <c r="K55" s="126"/>
      <c r="L55" s="126"/>
      <c r="M55" s="127"/>
    </row>
    <row r="56" spans="1:13" s="2" customFormat="1" ht="20.100000000000001" customHeight="1">
      <c r="A56" s="66" t="s">
        <v>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s="2" customFormat="1" ht="20.100000000000001" customHeight="1">
      <c r="A57" s="123" t="s">
        <v>5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</row>
    <row r="58" spans="1:13" s="2" customFormat="1" ht="20.100000000000001" customHeight="1">
      <c r="A58" s="122" t="s">
        <v>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</row>
    <row r="59" spans="1:13" ht="20.100000000000001" customHeight="1">
      <c r="A59" s="122" t="s">
        <v>3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</row>
    <row r="60" spans="1:13" ht="20.100000000000001" customHeight="1">
      <c r="A60" s="122" t="s">
        <v>2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</row>
    <row r="61" spans="1:13" ht="20.100000000000001" customHeight="1">
      <c r="A61" s="124" t="s">
        <v>1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</row>
    <row r="62" spans="1:13" ht="20.100000000000001" customHeight="1">
      <c r="A62" s="124" t="s">
        <v>0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</row>
    <row r="63" spans="1:13">
      <c r="A63" s="118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</row>
    <row r="64" spans="1:13">
      <c r="A64" s="119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</row>
  </sheetData>
  <sheetProtection formatCells="0" formatColumns="0" formatRows="0" insertColumns="0" insertRows="0" insertHyperlinks="0" deleteColumns="0" deleteRows="0" sort="0" autoFilter="0" pivotTables="0"/>
  <mergeCells count="204">
    <mergeCell ref="C30:D30"/>
    <mergeCell ref="E30:F30"/>
    <mergeCell ref="G30:H30"/>
    <mergeCell ref="J30:K30"/>
    <mergeCell ref="L30:M30"/>
    <mergeCell ref="G31:H31"/>
    <mergeCell ref="G32:H32"/>
    <mergeCell ref="G33:H33"/>
    <mergeCell ref="E33:F33"/>
    <mergeCell ref="L31:M31"/>
    <mergeCell ref="L32:M32"/>
    <mergeCell ref="L33:M33"/>
    <mergeCell ref="L22:M22"/>
    <mergeCell ref="L23:M23"/>
    <mergeCell ref="L24:M24"/>
    <mergeCell ref="G20:H20"/>
    <mergeCell ref="G21:H21"/>
    <mergeCell ref="G22:H22"/>
    <mergeCell ref="G23:H23"/>
    <mergeCell ref="G24:H24"/>
    <mergeCell ref="L28:M28"/>
    <mergeCell ref="J28:K28"/>
    <mergeCell ref="C52:D52"/>
    <mergeCell ref="C43:D43"/>
    <mergeCell ref="C49:D49"/>
    <mergeCell ref="C50:D50"/>
    <mergeCell ref="C34:D34"/>
    <mergeCell ref="A53:B53"/>
    <mergeCell ref="G53:I53"/>
    <mergeCell ref="G40:H40"/>
    <mergeCell ref="G19:H19"/>
    <mergeCell ref="G44:H44"/>
    <mergeCell ref="G45:H45"/>
    <mergeCell ref="G46:H46"/>
    <mergeCell ref="G47:H47"/>
    <mergeCell ref="G48:H48"/>
    <mergeCell ref="G49:H49"/>
    <mergeCell ref="G25:H25"/>
    <mergeCell ref="G26:H26"/>
    <mergeCell ref="G27:H27"/>
    <mergeCell ref="G28:H28"/>
    <mergeCell ref="C32:D32"/>
    <mergeCell ref="C33:D33"/>
    <mergeCell ref="G50:H50"/>
    <mergeCell ref="G52:H52"/>
    <mergeCell ref="C35:D35"/>
    <mergeCell ref="A63:M63"/>
    <mergeCell ref="A64:M64"/>
    <mergeCell ref="A55:I55"/>
    <mergeCell ref="A58:M58"/>
    <mergeCell ref="A59:M59"/>
    <mergeCell ref="A60:M60"/>
    <mergeCell ref="A57:M57"/>
    <mergeCell ref="A61:M61"/>
    <mergeCell ref="A62:M62"/>
    <mergeCell ref="J55:M55"/>
    <mergeCell ref="C42:D42"/>
    <mergeCell ref="C29:D29"/>
    <mergeCell ref="E29:F29"/>
    <mergeCell ref="A1:M1"/>
    <mergeCell ref="A2:M2"/>
    <mergeCell ref="A17:B17"/>
    <mergeCell ref="A18:I18"/>
    <mergeCell ref="G17:I17"/>
    <mergeCell ref="A16:M16"/>
    <mergeCell ref="A3:M3"/>
    <mergeCell ref="A4:M4"/>
    <mergeCell ref="I5:M5"/>
    <mergeCell ref="I7:M7"/>
    <mergeCell ref="H8:M8"/>
    <mergeCell ref="H10:M10"/>
    <mergeCell ref="H14:M14"/>
    <mergeCell ref="H12:M12"/>
    <mergeCell ref="G9:M9"/>
    <mergeCell ref="G11:M11"/>
    <mergeCell ref="J17:M17"/>
    <mergeCell ref="J18:M18"/>
    <mergeCell ref="L19:M19"/>
    <mergeCell ref="L20:M20"/>
    <mergeCell ref="L21:M21"/>
    <mergeCell ref="C25:D25"/>
    <mergeCell ref="C26:D26"/>
    <mergeCell ref="C38:D38"/>
    <mergeCell ref="C36:D36"/>
    <mergeCell ref="C37:D37"/>
    <mergeCell ref="E50:F50"/>
    <mergeCell ref="E46:F46"/>
    <mergeCell ref="E47:F47"/>
    <mergeCell ref="E48:F48"/>
    <mergeCell ref="E42:F42"/>
    <mergeCell ref="E43:F43"/>
    <mergeCell ref="E35:F35"/>
    <mergeCell ref="E36:F36"/>
    <mergeCell ref="E37:F37"/>
    <mergeCell ref="E38:F38"/>
    <mergeCell ref="E44:F44"/>
    <mergeCell ref="E45:F45"/>
    <mergeCell ref="E39:F39"/>
    <mergeCell ref="C27:D27"/>
    <mergeCell ref="C28:D28"/>
    <mergeCell ref="C31:D31"/>
    <mergeCell ref="E49:F49"/>
    <mergeCell ref="C44:D44"/>
    <mergeCell ref="C45:D45"/>
    <mergeCell ref="E20:F20"/>
    <mergeCell ref="E21:F21"/>
    <mergeCell ref="C19:D19"/>
    <mergeCell ref="C20:D20"/>
    <mergeCell ref="C21:D21"/>
    <mergeCell ref="C22:D22"/>
    <mergeCell ref="C23:D23"/>
    <mergeCell ref="C24:D24"/>
    <mergeCell ref="E22:F22"/>
    <mergeCell ref="E23:F23"/>
    <mergeCell ref="E24:F24"/>
    <mergeCell ref="E25:F25"/>
    <mergeCell ref="E26:F26"/>
    <mergeCell ref="E27:F27"/>
    <mergeCell ref="E28:F28"/>
    <mergeCell ref="E31:F31"/>
    <mergeCell ref="E32:F32"/>
    <mergeCell ref="J46:K46"/>
    <mergeCell ref="J47:K47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31:K31"/>
    <mergeCell ref="J32:K32"/>
    <mergeCell ref="J33:K33"/>
    <mergeCell ref="J42:K42"/>
    <mergeCell ref="J43:K43"/>
    <mergeCell ref="J29:K29"/>
    <mergeCell ref="E19:F19"/>
    <mergeCell ref="L34:M34"/>
    <mergeCell ref="E40:F40"/>
    <mergeCell ref="E41:F41"/>
    <mergeCell ref="J38:K38"/>
    <mergeCell ref="G35:H35"/>
    <mergeCell ref="G36:H36"/>
    <mergeCell ref="G37:H37"/>
    <mergeCell ref="G38:H38"/>
    <mergeCell ref="G39:H39"/>
    <mergeCell ref="G41:H41"/>
    <mergeCell ref="G34:H34"/>
    <mergeCell ref="E34:F34"/>
    <mergeCell ref="J39:K39"/>
    <mergeCell ref="J40:K40"/>
    <mergeCell ref="J41:K41"/>
    <mergeCell ref="J36:K36"/>
    <mergeCell ref="J37:K37"/>
    <mergeCell ref="G29:H29"/>
    <mergeCell ref="L29:M29"/>
    <mergeCell ref="C41:D41"/>
    <mergeCell ref="C17:F17"/>
    <mergeCell ref="A54:I54"/>
    <mergeCell ref="J54:M54"/>
    <mergeCell ref="L44:M44"/>
    <mergeCell ref="L45:M45"/>
    <mergeCell ref="L46:M46"/>
    <mergeCell ref="L47:M47"/>
    <mergeCell ref="L48:M48"/>
    <mergeCell ref="L39:M39"/>
    <mergeCell ref="L40:M40"/>
    <mergeCell ref="L25:M25"/>
    <mergeCell ref="L26:M26"/>
    <mergeCell ref="L27:M27"/>
    <mergeCell ref="L49:M49"/>
    <mergeCell ref="L50:M50"/>
    <mergeCell ref="L52:M52"/>
    <mergeCell ref="L41:M41"/>
    <mergeCell ref="J44:K44"/>
    <mergeCell ref="J45:K45"/>
    <mergeCell ref="J34:K34"/>
    <mergeCell ref="J35:K35"/>
    <mergeCell ref="G13:M13"/>
    <mergeCell ref="C51:D51"/>
    <mergeCell ref="E51:F51"/>
    <mergeCell ref="G51:H51"/>
    <mergeCell ref="J51:K51"/>
    <mergeCell ref="L51:M51"/>
    <mergeCell ref="J52:K52"/>
    <mergeCell ref="L35:M35"/>
    <mergeCell ref="L36:M36"/>
    <mergeCell ref="L37:M37"/>
    <mergeCell ref="L38:M38"/>
    <mergeCell ref="J49:K49"/>
    <mergeCell ref="J50:K50"/>
    <mergeCell ref="L42:M42"/>
    <mergeCell ref="L43:M43"/>
    <mergeCell ref="G42:H42"/>
    <mergeCell ref="G43:H43"/>
    <mergeCell ref="E52:F52"/>
    <mergeCell ref="J48:K48"/>
    <mergeCell ref="C46:D46"/>
    <mergeCell ref="C47:D47"/>
    <mergeCell ref="C48:D48"/>
    <mergeCell ref="C39:D39"/>
    <mergeCell ref="C40:D40"/>
  </mergeCells>
  <phoneticPr fontId="3"/>
  <conditionalFormatting sqref="C17:F17">
    <cfRule type="expression" dxfId="77" priority="3">
      <formula>$C$17=""</formula>
    </cfRule>
  </conditionalFormatting>
  <conditionalFormatting sqref="H8:M8">
    <cfRule type="expression" dxfId="76" priority="8">
      <formula>$H$8=""</formula>
    </cfRule>
    <cfRule type="expression" priority="9">
      <formula>H8=""</formula>
    </cfRule>
  </conditionalFormatting>
  <conditionalFormatting sqref="H10:M10">
    <cfRule type="expression" dxfId="75" priority="7">
      <formula>$H$10=""</formula>
    </cfRule>
  </conditionalFormatting>
  <conditionalFormatting sqref="H12:M12">
    <cfRule type="expression" dxfId="74" priority="6">
      <formula>$H$12=""</formula>
    </cfRule>
  </conditionalFormatting>
  <conditionalFormatting sqref="H14:M14">
    <cfRule type="expression" dxfId="73" priority="5">
      <formula>$H$14=""</formula>
    </cfRule>
  </conditionalFormatting>
  <conditionalFormatting sqref="I5:M5">
    <cfRule type="expression" dxfId="72" priority="4">
      <formula>$I$5="　　年　　月　　日　"</formula>
    </cfRule>
  </conditionalFormatting>
  <conditionalFormatting sqref="J17:M17">
    <cfRule type="expression" dxfId="71" priority="2">
      <formula>$J$17=""</formula>
    </cfRule>
  </conditionalFormatting>
  <conditionalFormatting sqref="J18:M18">
    <cfRule type="expression" dxfId="70" priority="1">
      <formula>$J$18=""</formula>
    </cfRule>
  </conditionalFormatting>
  <dataValidations count="1">
    <dataValidation type="list" allowBlank="1" showInputMessage="1" showErrorMessage="1" sqref="J18:M18" xr:uid="{00000000-0002-0000-0000-000000000000}">
      <formula1>"有,無"</formula1>
    </dataValidation>
  </dataValidations>
  <printOptions horizontalCentered="1"/>
  <pageMargins left="0.70866141732283472" right="0.70866141732283472" top="0.35433070866141736" bottom="0.35433070866141736" header="0.31496062992125984" footer="0.31496062992125984"/>
  <pageSetup paperSize="9" scale="63" fitToHeight="0" orientation="portrait" r:id="rId1"/>
  <headerFooter alignWithMargins="0">
    <oddHeader>&amp;R&amp;K000000&amp;G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5"/>
  <sheetViews>
    <sheetView view="pageBreakPreview" zoomScale="80" zoomScaleNormal="100" zoomScaleSheetLayoutView="80" workbookViewId="0">
      <selection activeCell="C10" sqref="C10"/>
    </sheetView>
  </sheetViews>
  <sheetFormatPr defaultColWidth="2.875" defaultRowHeight="20.100000000000001" customHeight="1"/>
  <cols>
    <col min="1" max="1" width="3.625" style="8" customWidth="1"/>
    <col min="2" max="2" width="30.625" style="8" customWidth="1"/>
    <col min="3" max="4" width="10.625" style="8" customWidth="1"/>
    <col min="5" max="7" width="18.625" style="8" customWidth="1"/>
    <col min="8" max="16384" width="2.875" style="8"/>
  </cols>
  <sheetData>
    <row r="1" spans="1:7" ht="20.100000000000001" customHeight="1">
      <c r="A1" s="137" t="s">
        <v>51</v>
      </c>
      <c r="B1" s="137"/>
      <c r="C1" s="137"/>
      <c r="D1" s="137"/>
      <c r="E1" s="137"/>
      <c r="F1" s="137"/>
      <c r="G1" s="137"/>
    </row>
    <row r="2" spans="1:7" ht="20.100000000000001" customHeight="1">
      <c r="A2" s="48"/>
      <c r="B2" s="48"/>
      <c r="C2" s="48"/>
      <c r="D2" s="48"/>
      <c r="E2" s="48"/>
      <c r="F2" s="48"/>
      <c r="G2" s="48"/>
    </row>
    <row r="3" spans="1:7" ht="20.100000000000001" customHeight="1">
      <c r="A3" s="48"/>
      <c r="B3" s="48"/>
      <c r="C3" s="48"/>
      <c r="D3" s="48"/>
      <c r="E3" s="62" t="s">
        <v>50</v>
      </c>
      <c r="F3" s="146"/>
      <c r="G3" s="146"/>
    </row>
    <row r="4" spans="1:7" ht="20.100000000000001" customHeight="1">
      <c r="A4" s="48"/>
      <c r="B4" s="48"/>
      <c r="C4" s="48"/>
      <c r="D4" s="48"/>
      <c r="E4" s="49" t="s">
        <v>49</v>
      </c>
      <c r="F4" s="48"/>
      <c r="G4" s="48"/>
    </row>
    <row r="5" spans="1:7" ht="20.100000000000001" customHeight="1" thickBot="1">
      <c r="A5" s="50"/>
      <c r="B5" s="51"/>
      <c r="C5" s="51"/>
      <c r="D5" s="51"/>
      <c r="E5" s="51"/>
      <c r="F5" s="51"/>
      <c r="G5" s="51"/>
    </row>
    <row r="6" spans="1:7" ht="20.100000000000001" customHeight="1">
      <c r="A6" s="138" t="s">
        <v>48</v>
      </c>
      <c r="B6" s="139"/>
      <c r="C6" s="139"/>
      <c r="D6" s="139"/>
      <c r="E6" s="139"/>
      <c r="F6" s="139"/>
      <c r="G6" s="140"/>
    </row>
    <row r="7" spans="1:7" ht="20.100000000000001" customHeight="1">
      <c r="A7" s="52"/>
      <c r="B7" s="141" t="s">
        <v>47</v>
      </c>
      <c r="C7" s="141"/>
      <c r="D7" s="141" t="s">
        <v>46</v>
      </c>
      <c r="E7" s="141"/>
      <c r="F7" s="141"/>
      <c r="G7" s="142"/>
    </row>
    <row r="8" spans="1:7" ht="20.100000000000001" customHeight="1">
      <c r="A8" s="52"/>
      <c r="B8" s="143" t="s">
        <v>45</v>
      </c>
      <c r="C8" s="144" t="s">
        <v>44</v>
      </c>
      <c r="D8" s="141" t="s">
        <v>43</v>
      </c>
      <c r="E8" s="53" t="s">
        <v>42</v>
      </c>
      <c r="F8" s="53" t="s">
        <v>41</v>
      </c>
      <c r="G8" s="145" t="s">
        <v>40</v>
      </c>
    </row>
    <row r="9" spans="1:7" ht="60" customHeight="1">
      <c r="A9" s="52"/>
      <c r="B9" s="143"/>
      <c r="C9" s="144"/>
      <c r="D9" s="141"/>
      <c r="E9" s="53" t="s">
        <v>39</v>
      </c>
      <c r="F9" s="53" t="s">
        <v>38</v>
      </c>
      <c r="G9" s="145"/>
    </row>
    <row r="10" spans="1:7" ht="20.100000000000001" customHeight="1">
      <c r="A10" s="54"/>
      <c r="B10" s="55" t="str">
        <f>IF(C10="","",INDEX('データ（触らないでください）'!$C$4:$C$52,MATCH(C10,'データ（触らないでください）'!$B$4:$B$52,0)))</f>
        <v/>
      </c>
      <c r="C10" s="56"/>
      <c r="D10" s="63"/>
      <c r="E10" s="60"/>
      <c r="F10" s="60"/>
      <c r="G10" s="58" t="str">
        <f>IF(E10+F10&gt;0,SUM(E10:F10),"")</f>
        <v/>
      </c>
    </row>
    <row r="11" spans="1:7" ht="20.100000000000001" customHeight="1">
      <c r="A11" s="54"/>
      <c r="B11" s="55" t="str">
        <f>IF(C11="","",INDEX('データ（触らないでください）'!$C$4:$C$52,MATCH(C11,'データ（触らないでください）'!$B$4:$B$52,0)))</f>
        <v/>
      </c>
      <c r="C11" s="56"/>
      <c r="D11" s="63"/>
      <c r="E11" s="60"/>
      <c r="F11" s="60"/>
      <c r="G11" s="58" t="str">
        <f t="shared" ref="G11:G42" si="0">IF(E11+F11&gt;0,SUM(E11:F11),"")</f>
        <v/>
      </c>
    </row>
    <row r="12" spans="1:7" ht="20.100000000000001" customHeight="1">
      <c r="A12" s="54"/>
      <c r="B12" s="55" t="str">
        <f>IF(C12="","",INDEX('データ（触らないでください）'!$C$4:$C$52,MATCH(C12,'データ（触らないでください）'!$B$4:$B$52,0)))</f>
        <v/>
      </c>
      <c r="C12" s="56"/>
      <c r="D12" s="63"/>
      <c r="E12" s="60"/>
      <c r="F12" s="60"/>
      <c r="G12" s="58" t="str">
        <f t="shared" si="0"/>
        <v/>
      </c>
    </row>
    <row r="13" spans="1:7" ht="20.100000000000001" customHeight="1">
      <c r="A13" s="54"/>
      <c r="B13" s="55" t="str">
        <f>IF(C13="","",INDEX('データ（触らないでください）'!$C$4:$C$52,MATCH(C13,'データ（触らないでください）'!$B$4:$B$52,0)))</f>
        <v/>
      </c>
      <c r="C13" s="56"/>
      <c r="D13" s="63"/>
      <c r="E13" s="60"/>
      <c r="F13" s="60"/>
      <c r="G13" s="58" t="str">
        <f t="shared" si="0"/>
        <v/>
      </c>
    </row>
    <row r="14" spans="1:7" ht="20.100000000000001" customHeight="1">
      <c r="A14" s="54"/>
      <c r="B14" s="55" t="str">
        <f>IF(C14="","",INDEX('データ（触らないでください）'!$C$4:$C$52,MATCH(C14,'データ（触らないでください）'!$B$4:$B$52,0)))</f>
        <v/>
      </c>
      <c r="C14" s="56"/>
      <c r="D14" s="63"/>
      <c r="E14" s="60"/>
      <c r="F14" s="60"/>
      <c r="G14" s="58" t="str">
        <f>IF(E14+F14&gt;0,SUM(E14:F14),"")</f>
        <v/>
      </c>
    </row>
    <row r="15" spans="1:7" ht="20.100000000000001" customHeight="1">
      <c r="A15" s="54"/>
      <c r="B15" s="55" t="str">
        <f>IF(C15="","",INDEX('データ（触らないでください）'!$C$4:$C$52,MATCH(C15,'データ（触らないでください）'!$B$4:$B$52,0)))</f>
        <v/>
      </c>
      <c r="C15" s="56"/>
      <c r="D15" s="63"/>
      <c r="E15" s="60"/>
      <c r="F15" s="60"/>
      <c r="G15" s="58" t="str">
        <f t="shared" si="0"/>
        <v/>
      </c>
    </row>
    <row r="16" spans="1:7" ht="20.100000000000001" customHeight="1">
      <c r="A16" s="54"/>
      <c r="B16" s="55" t="str">
        <f>IF(C16="","",INDEX('データ（触らないでください）'!$C$4:$C$52,MATCH(C16,'データ（触らないでください）'!$B$4:$B$52,0)))</f>
        <v/>
      </c>
      <c r="C16" s="56"/>
      <c r="D16" s="63"/>
      <c r="E16" s="60"/>
      <c r="F16" s="60"/>
      <c r="G16" s="58" t="str">
        <f t="shared" si="0"/>
        <v/>
      </c>
    </row>
    <row r="17" spans="1:7" ht="20.100000000000001" customHeight="1">
      <c r="A17" s="54"/>
      <c r="B17" s="55" t="str">
        <f>IF(C17="","",INDEX('データ（触らないでください）'!$C$4:$C$52,MATCH(C17,'データ（触らないでください）'!$B$4:$B$52,0)))</f>
        <v/>
      </c>
      <c r="C17" s="56"/>
      <c r="D17" s="63"/>
      <c r="E17" s="60"/>
      <c r="F17" s="60"/>
      <c r="G17" s="58" t="str">
        <f t="shared" si="0"/>
        <v/>
      </c>
    </row>
    <row r="18" spans="1:7" ht="20.100000000000001" customHeight="1">
      <c r="A18" s="54"/>
      <c r="B18" s="55" t="str">
        <f>IF(C18="","",INDEX('データ（触らないでください）'!$C$4:$C$52,MATCH(C18,'データ（触らないでください）'!$B$4:$B$52,0)))</f>
        <v/>
      </c>
      <c r="C18" s="56"/>
      <c r="D18" s="63"/>
      <c r="E18" s="60"/>
      <c r="F18" s="60"/>
      <c r="G18" s="58" t="str">
        <f t="shared" si="0"/>
        <v/>
      </c>
    </row>
    <row r="19" spans="1:7" ht="20.100000000000001" customHeight="1">
      <c r="A19" s="54"/>
      <c r="B19" s="55" t="str">
        <f>IF(C19="","",INDEX('データ（触らないでください）'!$C$4:$C$52,MATCH(C19,'データ（触らないでください）'!$B$4:$B$52,0)))</f>
        <v/>
      </c>
      <c r="C19" s="56"/>
      <c r="D19" s="63"/>
      <c r="E19" s="60"/>
      <c r="F19" s="60"/>
      <c r="G19" s="58" t="str">
        <f t="shared" si="0"/>
        <v/>
      </c>
    </row>
    <row r="20" spans="1:7" ht="20.100000000000001" customHeight="1">
      <c r="A20" s="54"/>
      <c r="B20" s="55" t="str">
        <f>IF(C20="","",INDEX('データ（触らないでください）'!$C$4:$C$52,MATCH(C20,'データ（触らないでください）'!$B$4:$B$52,0)))</f>
        <v/>
      </c>
      <c r="C20" s="56"/>
      <c r="D20" s="63"/>
      <c r="E20" s="60"/>
      <c r="F20" s="60"/>
      <c r="G20" s="58" t="str">
        <f t="shared" si="0"/>
        <v/>
      </c>
    </row>
    <row r="21" spans="1:7" ht="20.100000000000001" customHeight="1">
      <c r="A21" s="54"/>
      <c r="B21" s="55" t="str">
        <f>IF(C21="","",INDEX('データ（触らないでください）'!$C$4:$C$52,MATCH(C21,'データ（触らないでください）'!$B$4:$B$52,0)))</f>
        <v/>
      </c>
      <c r="C21" s="56"/>
      <c r="D21" s="63"/>
      <c r="E21" s="60"/>
      <c r="F21" s="60"/>
      <c r="G21" s="58" t="str">
        <f t="shared" si="0"/>
        <v/>
      </c>
    </row>
    <row r="22" spans="1:7" ht="20.100000000000001" customHeight="1">
      <c r="A22" s="54"/>
      <c r="B22" s="55" t="str">
        <f>IF(C22="","",INDEX('データ（触らないでください）'!$C$4:$C$52,MATCH(C22,'データ（触らないでください）'!$B$4:$B$52,0)))</f>
        <v/>
      </c>
      <c r="C22" s="56"/>
      <c r="D22" s="63"/>
      <c r="E22" s="60"/>
      <c r="F22" s="60"/>
      <c r="G22" s="58" t="str">
        <f t="shared" si="0"/>
        <v/>
      </c>
    </row>
    <row r="23" spans="1:7" ht="20.100000000000001" customHeight="1">
      <c r="A23" s="54"/>
      <c r="B23" s="55" t="str">
        <f>IF(C23="","",INDEX('データ（触らないでください）'!$C$4:$C$52,MATCH(C23,'データ（触らないでください）'!$B$4:$B$52,0)))</f>
        <v/>
      </c>
      <c r="C23" s="56"/>
      <c r="D23" s="63"/>
      <c r="E23" s="60"/>
      <c r="F23" s="60"/>
      <c r="G23" s="58" t="str">
        <f t="shared" si="0"/>
        <v/>
      </c>
    </row>
    <row r="24" spans="1:7" ht="20.100000000000001" customHeight="1">
      <c r="A24" s="54"/>
      <c r="B24" s="55" t="str">
        <f>IF(C24="","",INDEX('データ（触らないでください）'!$C$4:$C$52,MATCH(C24,'データ（触らないでください）'!$B$4:$B$52,0)))</f>
        <v/>
      </c>
      <c r="C24" s="56"/>
      <c r="D24" s="63"/>
      <c r="E24" s="60"/>
      <c r="F24" s="60"/>
      <c r="G24" s="58" t="str">
        <f t="shared" si="0"/>
        <v/>
      </c>
    </row>
    <row r="25" spans="1:7" ht="20.100000000000001" customHeight="1">
      <c r="A25" s="54"/>
      <c r="B25" s="55" t="str">
        <f>IF(C25="","",INDEX('データ（触らないでください）'!$C$4:$C$52,MATCH(C25,'データ（触らないでください）'!$B$4:$B$52,0)))</f>
        <v/>
      </c>
      <c r="C25" s="56"/>
      <c r="D25" s="63"/>
      <c r="E25" s="60"/>
      <c r="F25" s="60"/>
      <c r="G25" s="58" t="str">
        <f t="shared" si="0"/>
        <v/>
      </c>
    </row>
    <row r="26" spans="1:7" ht="20.100000000000001" customHeight="1">
      <c r="A26" s="54"/>
      <c r="B26" s="55" t="str">
        <f>IF(C26="","",INDEX('データ（触らないでください）'!$C$4:$C$52,MATCH(C26,'データ（触らないでください）'!$B$4:$B$52,0)))</f>
        <v/>
      </c>
      <c r="C26" s="56"/>
      <c r="D26" s="63"/>
      <c r="E26" s="60"/>
      <c r="F26" s="60"/>
      <c r="G26" s="58" t="str">
        <f t="shared" si="0"/>
        <v/>
      </c>
    </row>
    <row r="27" spans="1:7" s="10" customFormat="1" ht="20.100000000000001" customHeight="1">
      <c r="A27" s="54"/>
      <c r="B27" s="55" t="str">
        <f>IF(C27="","",INDEX('データ（触らないでください）'!$C$4:$C$52,MATCH(C27,'データ（触らないでください）'!$B$4:$B$52,0)))</f>
        <v/>
      </c>
      <c r="C27" s="56"/>
      <c r="D27" s="63"/>
      <c r="E27" s="60"/>
      <c r="F27" s="60"/>
      <c r="G27" s="58" t="str">
        <f t="shared" si="0"/>
        <v/>
      </c>
    </row>
    <row r="28" spans="1:7" s="10" customFormat="1" ht="20.100000000000001" customHeight="1">
      <c r="A28" s="54"/>
      <c r="B28" s="55" t="str">
        <f>IF(C28="","",INDEX('データ（触らないでください）'!$C$4:$C$52,MATCH(C28,'データ（触らないでください）'!$B$4:$B$52,0)))</f>
        <v/>
      </c>
      <c r="C28" s="56"/>
      <c r="D28" s="63"/>
      <c r="E28" s="60"/>
      <c r="F28" s="60"/>
      <c r="G28" s="58" t="str">
        <f t="shared" si="0"/>
        <v/>
      </c>
    </row>
    <row r="29" spans="1:7" s="10" customFormat="1" ht="20.100000000000001" customHeight="1">
      <c r="A29" s="54"/>
      <c r="B29" s="55" t="str">
        <f>IF(C29="","",INDEX('データ（触らないでください）'!$C$4:$C$52,MATCH(C29,'データ（触らないでください）'!$B$4:$B$52,0)))</f>
        <v/>
      </c>
      <c r="C29" s="56"/>
      <c r="D29" s="63"/>
      <c r="E29" s="60"/>
      <c r="F29" s="60"/>
      <c r="G29" s="58" t="str">
        <f t="shared" si="0"/>
        <v/>
      </c>
    </row>
    <row r="30" spans="1:7" s="10" customFormat="1" ht="20.100000000000001" customHeight="1">
      <c r="A30" s="54"/>
      <c r="B30" s="55" t="str">
        <f>IF(C30="","",INDEX('データ（触らないでください）'!$C$4:$C$52,MATCH(C30,'データ（触らないでください）'!$B$4:$B$52,0)))</f>
        <v/>
      </c>
      <c r="C30" s="56"/>
      <c r="D30" s="63"/>
      <c r="E30" s="60"/>
      <c r="F30" s="60"/>
      <c r="G30" s="58" t="str">
        <f t="shared" si="0"/>
        <v/>
      </c>
    </row>
    <row r="31" spans="1:7" s="10" customFormat="1" ht="20.100000000000001" customHeight="1">
      <c r="A31" s="54"/>
      <c r="B31" s="55" t="str">
        <f>IF(C31="","",INDEX('データ（触らないでください）'!$C$4:$C$52,MATCH(C31,'データ（触らないでください）'!$B$4:$B$52,0)))</f>
        <v/>
      </c>
      <c r="C31" s="56"/>
      <c r="D31" s="63"/>
      <c r="E31" s="60"/>
      <c r="F31" s="60"/>
      <c r="G31" s="58" t="str">
        <f t="shared" si="0"/>
        <v/>
      </c>
    </row>
    <row r="32" spans="1:7" s="10" customFormat="1" ht="20.100000000000001" customHeight="1">
      <c r="A32" s="54"/>
      <c r="B32" s="55" t="str">
        <f>IF(C32="","",INDEX('データ（触らないでください）'!$C$4:$C$52,MATCH(C32,'データ（触らないでください）'!$B$4:$B$52,0)))</f>
        <v/>
      </c>
      <c r="C32" s="56"/>
      <c r="D32" s="63"/>
      <c r="E32" s="60"/>
      <c r="F32" s="60"/>
      <c r="G32" s="58" t="str">
        <f t="shared" si="0"/>
        <v/>
      </c>
    </row>
    <row r="33" spans="1:7" s="10" customFormat="1" ht="20.100000000000001" customHeight="1">
      <c r="A33" s="54"/>
      <c r="B33" s="55" t="str">
        <f>IF(C33="","",INDEX('データ（触らないでください）'!$C$4:$C$52,MATCH(C33,'データ（触らないでください）'!$B$4:$B$52,0)))</f>
        <v/>
      </c>
      <c r="C33" s="56"/>
      <c r="D33" s="63"/>
      <c r="E33" s="60"/>
      <c r="F33" s="60"/>
      <c r="G33" s="58" t="str">
        <f t="shared" si="0"/>
        <v/>
      </c>
    </row>
    <row r="34" spans="1:7" s="10" customFormat="1" ht="20.100000000000001" customHeight="1">
      <c r="A34" s="54"/>
      <c r="B34" s="55" t="str">
        <f>IF(C34="","",INDEX('データ（触らないでください）'!$C$4:$C$52,MATCH(C34,'データ（触らないでください）'!$B$4:$B$52,0)))</f>
        <v/>
      </c>
      <c r="C34" s="56"/>
      <c r="D34" s="63"/>
      <c r="E34" s="60"/>
      <c r="F34" s="60"/>
      <c r="G34" s="58" t="str">
        <f t="shared" si="0"/>
        <v/>
      </c>
    </row>
    <row r="35" spans="1:7" s="10" customFormat="1" ht="20.100000000000001" customHeight="1">
      <c r="A35" s="54"/>
      <c r="B35" s="55" t="str">
        <f>IF(C35="","",INDEX('データ（触らないでください）'!$C$4:$C$52,MATCH(C35,'データ（触らないでください）'!$B$4:$B$52,0)))</f>
        <v/>
      </c>
      <c r="C35" s="56"/>
      <c r="D35" s="63"/>
      <c r="E35" s="60"/>
      <c r="F35" s="60"/>
      <c r="G35" s="58" t="str">
        <f t="shared" si="0"/>
        <v/>
      </c>
    </row>
    <row r="36" spans="1:7" s="10" customFormat="1" ht="20.100000000000001" customHeight="1">
      <c r="A36" s="54"/>
      <c r="B36" s="55" t="str">
        <f>IF(C36="","",INDEX('データ（触らないでください）'!$C$4:$C$52,MATCH(C36,'データ（触らないでください）'!$B$4:$B$52,0)))</f>
        <v/>
      </c>
      <c r="C36" s="56"/>
      <c r="D36" s="63"/>
      <c r="E36" s="60"/>
      <c r="F36" s="60"/>
      <c r="G36" s="58" t="str">
        <f t="shared" si="0"/>
        <v/>
      </c>
    </row>
    <row r="37" spans="1:7" s="10" customFormat="1" ht="20.100000000000001" customHeight="1">
      <c r="A37" s="54"/>
      <c r="B37" s="55" t="str">
        <f>IF(C37="","",INDEX('データ（触らないでください）'!$C$4:$C$52,MATCH(C37,'データ（触らないでください）'!$B$4:$B$52,0)))</f>
        <v/>
      </c>
      <c r="C37" s="56"/>
      <c r="D37" s="63"/>
      <c r="E37" s="60"/>
      <c r="F37" s="60"/>
      <c r="G37" s="58" t="str">
        <f t="shared" si="0"/>
        <v/>
      </c>
    </row>
    <row r="38" spans="1:7" s="10" customFormat="1" ht="20.100000000000001" customHeight="1">
      <c r="A38" s="54"/>
      <c r="B38" s="55" t="str">
        <f>IF(C38="","",INDEX('データ（触らないでください）'!$C$4:$C$52,MATCH(C38,'データ（触らないでください）'!$B$4:$B$52,0)))</f>
        <v/>
      </c>
      <c r="C38" s="56"/>
      <c r="D38" s="63"/>
      <c r="E38" s="60"/>
      <c r="F38" s="60"/>
      <c r="G38" s="58" t="str">
        <f t="shared" si="0"/>
        <v/>
      </c>
    </row>
    <row r="39" spans="1:7" s="10" customFormat="1" ht="20.100000000000001" customHeight="1">
      <c r="A39" s="54"/>
      <c r="B39" s="55" t="str">
        <f>IF(C39="","",INDEX('データ（触らないでください）'!$C$4:$C$52,MATCH(C39,'データ（触らないでください）'!$B$4:$B$52,0)))</f>
        <v/>
      </c>
      <c r="C39" s="56"/>
      <c r="D39" s="63"/>
      <c r="E39" s="60"/>
      <c r="F39" s="60"/>
      <c r="G39" s="58" t="str">
        <f t="shared" si="0"/>
        <v/>
      </c>
    </row>
    <row r="40" spans="1:7" s="10" customFormat="1" ht="20.100000000000001" customHeight="1">
      <c r="A40" s="54"/>
      <c r="B40" s="55" t="str">
        <f>IF(C40="","",INDEX('データ（触らないでください）'!$C$4:$C$52,MATCH(C40,'データ（触らないでください）'!$B$4:$B$52,0)))</f>
        <v/>
      </c>
      <c r="C40" s="56"/>
      <c r="D40" s="63"/>
      <c r="E40" s="60"/>
      <c r="F40" s="60"/>
      <c r="G40" s="58" t="str">
        <f t="shared" si="0"/>
        <v/>
      </c>
    </row>
    <row r="41" spans="1:7" ht="20.100000000000001" customHeight="1">
      <c r="A41" s="54"/>
      <c r="B41" s="55" t="str">
        <f>IF(C41="","",INDEX('データ（触らないでください）'!$C$4:$C$52,MATCH(C41,'データ（触らないでください）'!$B$4:$B$52,0)))</f>
        <v/>
      </c>
      <c r="C41" s="56"/>
      <c r="D41" s="63"/>
      <c r="E41" s="60"/>
      <c r="F41" s="60"/>
      <c r="G41" s="58" t="str">
        <f t="shared" si="0"/>
        <v/>
      </c>
    </row>
    <row r="42" spans="1:7" ht="20.100000000000001" customHeight="1">
      <c r="A42" s="54"/>
      <c r="B42" s="55" t="str">
        <f>IF(C42="","",INDEX('データ（触らないでください）'!$C$4:$C$52,MATCH(C42,'データ（触らないでください）'!$B$4:$B$52,0)))</f>
        <v/>
      </c>
      <c r="C42" s="56"/>
      <c r="D42" s="63"/>
      <c r="E42" s="60"/>
      <c r="F42" s="60"/>
      <c r="G42" s="58" t="str">
        <f t="shared" si="0"/>
        <v/>
      </c>
    </row>
    <row r="43" spans="1:7" ht="20.100000000000001" customHeight="1" thickBot="1">
      <c r="A43" s="59"/>
      <c r="B43" s="55" t="str">
        <f>IF(C43="","",INDEX('データ（触らないでください）'!$C$4:$C$52,MATCH(C43,'データ（触らないでください）'!$B$4:$B$52,0)))</f>
        <v/>
      </c>
      <c r="C43" s="56"/>
      <c r="D43" s="63"/>
      <c r="E43" s="61"/>
      <c r="F43" s="61"/>
      <c r="G43" s="58" t="str">
        <f>IF(E43+F43&gt;0,SUM(E43:F43),"")</f>
        <v/>
      </c>
    </row>
    <row r="44" spans="1:7" s="11" customFormat="1" ht="20.100000000000001" customHeight="1">
      <c r="A44" s="135" t="s">
        <v>37</v>
      </c>
      <c r="B44" s="135"/>
      <c r="C44" s="135"/>
      <c r="D44" s="135"/>
      <c r="E44" s="135"/>
      <c r="F44" s="135"/>
      <c r="G44" s="135"/>
    </row>
    <row r="45" spans="1:7" ht="20.100000000000001" customHeight="1">
      <c r="A45" s="134" t="s">
        <v>36</v>
      </c>
      <c r="B45" s="134"/>
      <c r="C45" s="134"/>
      <c r="D45" s="134"/>
      <c r="E45" s="134"/>
      <c r="F45" s="134"/>
      <c r="G45" s="134"/>
    </row>
    <row r="46" spans="1:7" ht="20.100000000000001" customHeight="1">
      <c r="A46" s="134" t="s">
        <v>35</v>
      </c>
      <c r="B46" s="134"/>
      <c r="C46" s="134"/>
      <c r="D46" s="134"/>
      <c r="E46" s="134"/>
      <c r="F46" s="134"/>
      <c r="G46" s="134"/>
    </row>
    <row r="47" spans="1:7" ht="20.100000000000001" customHeight="1">
      <c r="A47" s="134" t="s">
        <v>34</v>
      </c>
      <c r="B47" s="134"/>
      <c r="C47" s="134"/>
      <c r="D47" s="134"/>
      <c r="E47" s="134"/>
      <c r="F47" s="134"/>
      <c r="G47" s="134"/>
    </row>
    <row r="48" spans="1:7" ht="20.100000000000001" customHeight="1">
      <c r="A48" s="136" t="s">
        <v>33</v>
      </c>
      <c r="B48" s="136"/>
      <c r="C48" s="136"/>
      <c r="D48" s="136"/>
      <c r="E48" s="136"/>
      <c r="F48" s="136"/>
      <c r="G48" s="136"/>
    </row>
    <row r="49" spans="1:7" ht="20.100000000000001" customHeight="1">
      <c r="A49" s="134" t="s">
        <v>32</v>
      </c>
      <c r="B49" s="134"/>
      <c r="C49" s="134"/>
      <c r="D49" s="134"/>
      <c r="E49" s="134"/>
      <c r="F49" s="134"/>
      <c r="G49" s="134"/>
    </row>
    <row r="77" spans="1:24" s="9" customFormat="1" ht="20.100000000000001" customHeight="1">
      <c r="A77" s="8"/>
      <c r="B77" s="8"/>
      <c r="C77" s="8"/>
      <c r="D77" s="8"/>
      <c r="E77" s="8"/>
      <c r="F77" s="8"/>
      <c r="G77" s="8"/>
      <c r="I77" s="8"/>
      <c r="J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s="9" customFormat="1" ht="20.100000000000001" customHeight="1">
      <c r="A78" s="8"/>
      <c r="B78" s="8"/>
      <c r="C78" s="8"/>
      <c r="D78" s="8"/>
      <c r="E78" s="8"/>
      <c r="F78" s="8"/>
      <c r="G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s="9" customFormat="1" ht="60" customHeight="1">
      <c r="A79" s="8"/>
      <c r="B79" s="8"/>
      <c r="C79" s="8"/>
      <c r="D79" s="8"/>
      <c r="E79" s="8"/>
      <c r="F79" s="8"/>
      <c r="G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100" ht="69.95" customHeight="1"/>
    <row r="102" ht="39.950000000000003" customHeight="1"/>
    <row r="104" ht="39" customHeight="1"/>
    <row r="105" ht="65.099999999999994" customHeight="1"/>
  </sheetData>
  <sheetProtection sheet="1" formatCells="0" formatColumns="0" formatRows="0" insertColumns="0" insertRows="0" insertHyperlinks="0" deleteColumns="0" deleteRows="0" sort="0" autoFilter="0" pivotTables="0"/>
  <mergeCells count="15">
    <mergeCell ref="A1:G1"/>
    <mergeCell ref="A6:G6"/>
    <mergeCell ref="D7:G7"/>
    <mergeCell ref="B8:B9"/>
    <mergeCell ref="C8:C9"/>
    <mergeCell ref="D8:D9"/>
    <mergeCell ref="G8:G9"/>
    <mergeCell ref="B7:C7"/>
    <mergeCell ref="F3:G3"/>
    <mergeCell ref="A49:G49"/>
    <mergeCell ref="A44:G44"/>
    <mergeCell ref="A45:G45"/>
    <mergeCell ref="A46:G46"/>
    <mergeCell ref="A47:G47"/>
    <mergeCell ref="A48:G48"/>
  </mergeCells>
  <phoneticPr fontId="3"/>
  <conditionalFormatting sqref="B10">
    <cfRule type="expression" dxfId="69" priority="69">
      <formula>$B$10=""</formula>
    </cfRule>
  </conditionalFormatting>
  <conditionalFormatting sqref="B11">
    <cfRule type="expression" dxfId="68" priority="67">
      <formula>$B$11=""</formula>
    </cfRule>
  </conditionalFormatting>
  <conditionalFormatting sqref="B12">
    <cfRule type="expression" dxfId="67" priority="66">
      <formula>$B$12=""</formula>
    </cfRule>
  </conditionalFormatting>
  <conditionalFormatting sqref="B13">
    <cfRule type="expression" dxfId="66" priority="65">
      <formula>$B$13=""</formula>
    </cfRule>
  </conditionalFormatting>
  <conditionalFormatting sqref="B14">
    <cfRule type="expression" dxfId="65" priority="64">
      <formula>$B$14=""</formula>
    </cfRule>
  </conditionalFormatting>
  <conditionalFormatting sqref="B15">
    <cfRule type="expression" dxfId="64" priority="63">
      <formula>$B$15=""</formula>
    </cfRule>
  </conditionalFormatting>
  <conditionalFormatting sqref="B16">
    <cfRule type="expression" dxfId="63" priority="62">
      <formula>$B$16=""</formula>
    </cfRule>
  </conditionalFormatting>
  <conditionalFormatting sqref="B17">
    <cfRule type="expression" dxfId="62" priority="61">
      <formula>$B$17=""</formula>
    </cfRule>
  </conditionalFormatting>
  <conditionalFormatting sqref="B18">
    <cfRule type="expression" dxfId="61" priority="60">
      <formula>$B$18=""</formula>
    </cfRule>
  </conditionalFormatting>
  <conditionalFormatting sqref="B19">
    <cfRule type="expression" dxfId="60" priority="59">
      <formula>$B$19=""</formula>
    </cfRule>
  </conditionalFormatting>
  <conditionalFormatting sqref="B20">
    <cfRule type="expression" dxfId="59" priority="58">
      <formula>$B$20=""</formula>
    </cfRule>
  </conditionalFormatting>
  <conditionalFormatting sqref="B21">
    <cfRule type="expression" dxfId="58" priority="57">
      <formula>$B$21=""</formula>
    </cfRule>
  </conditionalFormatting>
  <conditionalFormatting sqref="B22">
    <cfRule type="expression" dxfId="57" priority="56">
      <formula>$B$22=""</formula>
    </cfRule>
  </conditionalFormatting>
  <conditionalFormatting sqref="B23">
    <cfRule type="expression" dxfId="56" priority="55">
      <formula>$B$23=""</formula>
    </cfRule>
  </conditionalFormatting>
  <conditionalFormatting sqref="B24">
    <cfRule type="expression" dxfId="55" priority="54">
      <formula>$B$24=""</formula>
    </cfRule>
  </conditionalFormatting>
  <conditionalFormatting sqref="B25">
    <cfRule type="expression" dxfId="54" priority="53">
      <formula>$B$25=""</formula>
    </cfRule>
  </conditionalFormatting>
  <conditionalFormatting sqref="B26">
    <cfRule type="expression" dxfId="53" priority="52">
      <formula>$B$26=""</formula>
    </cfRule>
  </conditionalFormatting>
  <conditionalFormatting sqref="B27">
    <cfRule type="expression" dxfId="52" priority="51">
      <formula>$B$27=""</formula>
    </cfRule>
  </conditionalFormatting>
  <conditionalFormatting sqref="B28:B29">
    <cfRule type="expression" dxfId="51" priority="49">
      <formula>$B$29=""</formula>
    </cfRule>
  </conditionalFormatting>
  <conditionalFormatting sqref="B30">
    <cfRule type="expression" dxfId="50" priority="48">
      <formula>$B$30=""</formula>
    </cfRule>
  </conditionalFormatting>
  <conditionalFormatting sqref="B31">
    <cfRule type="expression" dxfId="49" priority="47">
      <formula>$B$31=""</formula>
    </cfRule>
  </conditionalFormatting>
  <conditionalFormatting sqref="B32">
    <cfRule type="expression" dxfId="48" priority="46">
      <formula>$B$32=""</formula>
    </cfRule>
  </conditionalFormatting>
  <conditionalFormatting sqref="B33">
    <cfRule type="expression" dxfId="47" priority="45">
      <formula>$B$33=""</formula>
    </cfRule>
  </conditionalFormatting>
  <conditionalFormatting sqref="B34">
    <cfRule type="expression" dxfId="46" priority="44">
      <formula>$B$34=""</formula>
    </cfRule>
  </conditionalFormatting>
  <conditionalFormatting sqref="B35">
    <cfRule type="expression" dxfId="45" priority="43">
      <formula>$B$35=""</formula>
    </cfRule>
  </conditionalFormatting>
  <conditionalFormatting sqref="B36">
    <cfRule type="expression" dxfId="44" priority="42">
      <formula>$B$36=""</formula>
    </cfRule>
  </conditionalFormatting>
  <conditionalFormatting sqref="B37">
    <cfRule type="expression" dxfId="43" priority="41">
      <formula>$B$37=""</formula>
    </cfRule>
  </conditionalFormatting>
  <conditionalFormatting sqref="B38">
    <cfRule type="expression" dxfId="42" priority="40">
      <formula>$B$38=""</formula>
    </cfRule>
  </conditionalFormatting>
  <conditionalFormatting sqref="B39">
    <cfRule type="expression" dxfId="41" priority="39">
      <formula>$B$39=""</formula>
    </cfRule>
  </conditionalFormatting>
  <conditionalFormatting sqref="B40">
    <cfRule type="expression" dxfId="40" priority="38">
      <formula>$B$40=""</formula>
    </cfRule>
  </conditionalFormatting>
  <conditionalFormatting sqref="B41">
    <cfRule type="expression" dxfId="39" priority="37">
      <formula>$B$41=""</formula>
    </cfRule>
  </conditionalFormatting>
  <conditionalFormatting sqref="B42">
    <cfRule type="expression" dxfId="38" priority="36">
      <formula>$B$42=""</formula>
    </cfRule>
  </conditionalFormatting>
  <conditionalFormatting sqref="B43">
    <cfRule type="expression" dxfId="37" priority="35">
      <formula>$B$43=""</formula>
    </cfRule>
  </conditionalFormatting>
  <conditionalFormatting sqref="F3:G3">
    <cfRule type="expression" dxfId="36" priority="73">
      <formula>$F$3=""</formula>
    </cfRule>
  </conditionalFormatting>
  <conditionalFormatting sqref="G10">
    <cfRule type="expression" dxfId="35" priority="34">
      <formula>$G$10=""</formula>
    </cfRule>
  </conditionalFormatting>
  <conditionalFormatting sqref="G11">
    <cfRule type="expression" dxfId="34" priority="33">
      <formula>$G$11=""</formula>
    </cfRule>
  </conditionalFormatting>
  <conditionalFormatting sqref="G12">
    <cfRule type="expression" dxfId="33" priority="32">
      <formula>$G$12=""</formula>
    </cfRule>
  </conditionalFormatting>
  <conditionalFormatting sqref="G13">
    <cfRule type="expression" dxfId="32" priority="31">
      <formula>$G$13=""</formula>
    </cfRule>
  </conditionalFormatting>
  <conditionalFormatting sqref="G14:G15">
    <cfRule type="expression" dxfId="31" priority="29">
      <formula>$G$15=""</formula>
    </cfRule>
  </conditionalFormatting>
  <conditionalFormatting sqref="G16">
    <cfRule type="expression" dxfId="30" priority="28">
      <formula>$G$16=""</formula>
    </cfRule>
  </conditionalFormatting>
  <conditionalFormatting sqref="G17">
    <cfRule type="expression" dxfId="29" priority="27">
      <formula>$G$17=""</formula>
    </cfRule>
  </conditionalFormatting>
  <conditionalFormatting sqref="G18">
    <cfRule type="expression" dxfId="28" priority="26">
      <formula>$G$18=""</formula>
    </cfRule>
  </conditionalFormatting>
  <conditionalFormatting sqref="G19">
    <cfRule type="expression" dxfId="27" priority="25">
      <formula>$G$19=""</formula>
    </cfRule>
  </conditionalFormatting>
  <conditionalFormatting sqref="G20">
    <cfRule type="expression" dxfId="26" priority="24">
      <formula>$G$20=""</formula>
    </cfRule>
  </conditionalFormatting>
  <conditionalFormatting sqref="G21">
    <cfRule type="expression" dxfId="25" priority="23">
      <formula>$G$21=""</formula>
    </cfRule>
  </conditionalFormatting>
  <conditionalFormatting sqref="G22">
    <cfRule type="expression" dxfId="24" priority="22">
      <formula>$G$22=""</formula>
    </cfRule>
  </conditionalFormatting>
  <conditionalFormatting sqref="G23">
    <cfRule type="expression" dxfId="23" priority="21">
      <formula>$G$23=""</formula>
    </cfRule>
  </conditionalFormatting>
  <conditionalFormatting sqref="G24">
    <cfRule type="expression" dxfId="22" priority="20">
      <formula>$G$24=""</formula>
    </cfRule>
  </conditionalFormatting>
  <conditionalFormatting sqref="G25">
    <cfRule type="expression" dxfId="21" priority="19">
      <formula>$G$25=""</formula>
    </cfRule>
  </conditionalFormatting>
  <conditionalFormatting sqref="G26">
    <cfRule type="expression" dxfId="20" priority="18">
      <formula>$G$26=""</formula>
    </cfRule>
  </conditionalFormatting>
  <conditionalFormatting sqref="G27">
    <cfRule type="expression" dxfId="19" priority="17">
      <formula>$G$27=""</formula>
    </cfRule>
  </conditionalFormatting>
  <conditionalFormatting sqref="G28">
    <cfRule type="expression" dxfId="18" priority="16">
      <formula>$G$28=""</formula>
    </cfRule>
  </conditionalFormatting>
  <conditionalFormatting sqref="G29">
    <cfRule type="expression" dxfId="17" priority="15">
      <formula>$G$29=""</formula>
    </cfRule>
  </conditionalFormatting>
  <conditionalFormatting sqref="G30">
    <cfRule type="expression" dxfId="16" priority="14">
      <formula>$G$30=""</formula>
    </cfRule>
  </conditionalFormatting>
  <conditionalFormatting sqref="G31">
    <cfRule type="expression" dxfId="15" priority="13">
      <formula>$G$31=""</formula>
    </cfRule>
  </conditionalFormatting>
  <conditionalFormatting sqref="G32">
    <cfRule type="expression" dxfId="14" priority="12">
      <formula>$G$32=""</formula>
    </cfRule>
  </conditionalFormatting>
  <conditionalFormatting sqref="G33">
    <cfRule type="expression" dxfId="13" priority="11">
      <formula>$G$33=""</formula>
    </cfRule>
  </conditionalFormatting>
  <conditionalFormatting sqref="G34">
    <cfRule type="expression" dxfId="12" priority="10">
      <formula>$G$34=""</formula>
    </cfRule>
  </conditionalFormatting>
  <conditionalFormatting sqref="G35">
    <cfRule type="expression" dxfId="11" priority="9">
      <formula>$G$35=""</formula>
    </cfRule>
  </conditionalFormatting>
  <conditionalFormatting sqref="G36">
    <cfRule type="expression" dxfId="10" priority="8">
      <formula>$G$36=""</formula>
    </cfRule>
  </conditionalFormatting>
  <conditionalFormatting sqref="G37">
    <cfRule type="expression" dxfId="9" priority="7">
      <formula>$G$37=""</formula>
    </cfRule>
  </conditionalFormatting>
  <conditionalFormatting sqref="G38">
    <cfRule type="expression" dxfId="8" priority="6">
      <formula>$G$38=""</formula>
    </cfRule>
  </conditionalFormatting>
  <conditionalFormatting sqref="G39">
    <cfRule type="expression" dxfId="7" priority="5">
      <formula>$G$39=""</formula>
    </cfRule>
  </conditionalFormatting>
  <conditionalFormatting sqref="G40">
    <cfRule type="expression" dxfId="6" priority="4">
      <formula>$G$40=""</formula>
    </cfRule>
  </conditionalFormatting>
  <conditionalFormatting sqref="G41">
    <cfRule type="expression" dxfId="5" priority="3">
      <formula>$G$41=""</formula>
    </cfRule>
  </conditionalFormatting>
  <conditionalFormatting sqref="G42">
    <cfRule type="expression" dxfId="4" priority="2">
      <formula>$G$42=""</formula>
    </cfRule>
  </conditionalFormatting>
  <conditionalFormatting sqref="G43">
    <cfRule type="expression" dxfId="3" priority="1">
      <formula>$G$43=""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'データ（触らないでください）'!$D$4:$D$50</xm:f>
          </x14:formula1>
          <xm:sqref>D10:D43</xm:sqref>
        </x14:dataValidation>
        <x14:dataValidation type="list" allowBlank="1" showInputMessage="1" showErrorMessage="1" xr:uid="{00000000-0002-0000-0100-000001000000}">
          <x14:formula1>
            <xm:f>'データ（触らないでください）'!$B$4:$B$52</xm:f>
          </x14:formula1>
          <xm:sqref>C10:C43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07"/>
  <sheetViews>
    <sheetView view="pageBreakPreview" zoomScale="80" zoomScaleNormal="100" zoomScaleSheetLayoutView="80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C8" sqref="C8"/>
    </sheetView>
  </sheetViews>
  <sheetFormatPr defaultColWidth="2.875" defaultRowHeight="20.100000000000001" customHeight="1"/>
  <cols>
    <col min="1" max="1" width="3.625" style="16" customWidth="1"/>
    <col min="2" max="2" width="30.625" style="16" customWidth="1"/>
    <col min="3" max="4" width="10.625" style="16" customWidth="1"/>
    <col min="5" max="7" width="18.625" style="16" customWidth="1"/>
    <col min="8" max="16384" width="2.875" style="16"/>
  </cols>
  <sheetData>
    <row r="1" spans="1:7" ht="20.100000000000001" customHeight="1">
      <c r="A1" s="137" t="s">
        <v>51</v>
      </c>
      <c r="B1" s="137"/>
      <c r="C1" s="137"/>
      <c r="D1" s="137"/>
      <c r="E1" s="137"/>
      <c r="F1" s="137"/>
      <c r="G1" s="137"/>
    </row>
    <row r="2" spans="1:7" ht="20.100000000000001" customHeight="1">
      <c r="A2" s="48"/>
      <c r="B2" s="48"/>
      <c r="C2" s="48"/>
      <c r="D2" s="48"/>
      <c r="E2" s="62" t="s">
        <v>50</v>
      </c>
      <c r="F2" s="146"/>
      <c r="G2" s="146"/>
    </row>
    <row r="3" spans="1:7" ht="20.100000000000001" customHeight="1" thickBot="1">
      <c r="A3" s="48"/>
      <c r="B3" s="48"/>
      <c r="C3" s="48"/>
      <c r="D3" s="48"/>
      <c r="E3" s="49" t="s">
        <v>49</v>
      </c>
      <c r="F3" s="48"/>
      <c r="G3" s="48"/>
    </row>
    <row r="4" spans="1:7" ht="20.100000000000001" customHeight="1">
      <c r="A4" s="138" t="s">
        <v>48</v>
      </c>
      <c r="B4" s="139"/>
      <c r="C4" s="139"/>
      <c r="D4" s="139"/>
      <c r="E4" s="139"/>
      <c r="F4" s="139"/>
      <c r="G4" s="140"/>
    </row>
    <row r="5" spans="1:7" ht="20.100000000000001" customHeight="1">
      <c r="A5" s="52"/>
      <c r="B5" s="141" t="s">
        <v>47</v>
      </c>
      <c r="C5" s="141"/>
      <c r="D5" s="141" t="s">
        <v>46</v>
      </c>
      <c r="E5" s="141"/>
      <c r="F5" s="141"/>
      <c r="G5" s="142"/>
    </row>
    <row r="6" spans="1:7" ht="20.100000000000001" customHeight="1">
      <c r="A6" s="52"/>
      <c r="B6" s="143" t="s">
        <v>45</v>
      </c>
      <c r="C6" s="144" t="s">
        <v>44</v>
      </c>
      <c r="D6" s="141" t="s">
        <v>43</v>
      </c>
      <c r="E6" s="53" t="s">
        <v>42</v>
      </c>
      <c r="F6" s="53" t="s">
        <v>41</v>
      </c>
      <c r="G6" s="145" t="s">
        <v>40</v>
      </c>
    </row>
    <row r="7" spans="1:7" ht="104.25" customHeight="1">
      <c r="A7" s="52"/>
      <c r="B7" s="143"/>
      <c r="C7" s="144"/>
      <c r="D7" s="141"/>
      <c r="E7" s="53" t="s">
        <v>39</v>
      </c>
      <c r="F7" s="53" t="s">
        <v>38</v>
      </c>
      <c r="G7" s="145"/>
    </row>
    <row r="8" spans="1:7" ht="20.100000000000001" customHeight="1">
      <c r="A8" s="54"/>
      <c r="B8" s="55" t="str">
        <f>IF(C8="","",INDEX('データ（触らないでください）'!$C$4:$C$52,MATCH(C8,'データ（触らないでください）'!$B$4:$B$52,0)))</f>
        <v/>
      </c>
      <c r="C8" s="56"/>
      <c r="D8" s="64"/>
      <c r="E8" s="57"/>
      <c r="F8" s="57"/>
      <c r="G8" s="58" t="str">
        <f>IF(E8+F8&gt;0,SUM(E8:F8),"")</f>
        <v/>
      </c>
    </row>
    <row r="9" spans="1:7" ht="20.100000000000001" customHeight="1">
      <c r="A9" s="54"/>
      <c r="B9" s="55" t="str">
        <f>IF(C9="","",INDEX('データ（触らないでください）'!$C$4:$C$52,MATCH(C9,'データ（触らないでください）'!$B$4:$B$52,0)))</f>
        <v/>
      </c>
      <c r="C9" s="56"/>
      <c r="D9" s="64"/>
      <c r="E9" s="57"/>
      <c r="F9" s="57"/>
      <c r="G9" s="58" t="str">
        <f t="shared" ref="G9:G41" si="0">IF(E9+F9&gt;0,SUM(E9:F9),"")</f>
        <v/>
      </c>
    </row>
    <row r="10" spans="1:7" ht="20.100000000000001" customHeight="1">
      <c r="A10" s="54"/>
      <c r="B10" s="55" t="str">
        <f>IF(C10="","",INDEX('データ（触らないでください）'!$C$4:$C$52,MATCH(C10,'データ（触らないでください）'!$B$4:$B$52,0)))</f>
        <v/>
      </c>
      <c r="C10" s="56"/>
      <c r="D10" s="64"/>
      <c r="E10" s="57"/>
      <c r="F10" s="57"/>
      <c r="G10" s="58" t="str">
        <f t="shared" si="0"/>
        <v/>
      </c>
    </row>
    <row r="11" spans="1:7" ht="20.100000000000001" customHeight="1">
      <c r="A11" s="54"/>
      <c r="B11" s="55" t="str">
        <f>IF(C11="","",INDEX('データ（触らないでください）'!$C$4:$C$52,MATCH(C11,'データ（触らないでください）'!$B$4:$B$52,0)))</f>
        <v/>
      </c>
      <c r="C11" s="56"/>
      <c r="D11" s="64"/>
      <c r="E11" s="57"/>
      <c r="F11" s="57"/>
      <c r="G11" s="58" t="str">
        <f t="shared" si="0"/>
        <v/>
      </c>
    </row>
    <row r="12" spans="1:7" ht="20.100000000000001" customHeight="1">
      <c r="A12" s="54"/>
      <c r="B12" s="55" t="str">
        <f>IF(C12="","",INDEX('データ（触らないでください）'!$C$4:$C$52,MATCH(C12,'データ（触らないでください）'!$B$4:$B$52,0)))</f>
        <v/>
      </c>
      <c r="C12" s="56"/>
      <c r="D12" s="64"/>
      <c r="E12" s="57"/>
      <c r="F12" s="57"/>
      <c r="G12" s="58" t="str">
        <f t="shared" si="0"/>
        <v/>
      </c>
    </row>
    <row r="13" spans="1:7" ht="20.100000000000001" customHeight="1">
      <c r="A13" s="54"/>
      <c r="B13" s="55" t="str">
        <f>IF(C13="","",INDEX('データ（触らないでください）'!$C$4:$C$52,MATCH(C13,'データ（触らないでください）'!$B$4:$B$52,0)))</f>
        <v/>
      </c>
      <c r="C13" s="56"/>
      <c r="D13" s="64"/>
      <c r="E13" s="57"/>
      <c r="F13" s="57"/>
      <c r="G13" s="58" t="str">
        <f t="shared" si="0"/>
        <v/>
      </c>
    </row>
    <row r="14" spans="1:7" ht="20.100000000000001" customHeight="1">
      <c r="A14" s="54"/>
      <c r="B14" s="55" t="str">
        <f>IF(C14="","",INDEX('データ（触らないでください）'!$C$4:$C$52,MATCH(C14,'データ（触らないでください）'!$B$4:$B$52,0)))</f>
        <v/>
      </c>
      <c r="C14" s="56"/>
      <c r="D14" s="64"/>
      <c r="E14" s="57"/>
      <c r="F14" s="57"/>
      <c r="G14" s="58" t="str">
        <f t="shared" si="0"/>
        <v/>
      </c>
    </row>
    <row r="15" spans="1:7" ht="20.100000000000001" customHeight="1">
      <c r="A15" s="54"/>
      <c r="B15" s="55" t="str">
        <f>IF(C15="","",INDEX('データ（触らないでください）'!$C$4:$C$52,MATCH(C15,'データ（触らないでください）'!$B$4:$B$52,0)))</f>
        <v/>
      </c>
      <c r="C15" s="56"/>
      <c r="D15" s="64"/>
      <c r="E15" s="57"/>
      <c r="F15" s="57"/>
      <c r="G15" s="58" t="str">
        <f t="shared" si="0"/>
        <v/>
      </c>
    </row>
    <row r="16" spans="1:7" ht="20.100000000000001" customHeight="1">
      <c r="A16" s="54"/>
      <c r="B16" s="55" t="str">
        <f>IF(C16="","",INDEX('データ（触らないでください）'!$C$4:$C$52,MATCH(C16,'データ（触らないでください）'!$B$4:$B$52,0)))</f>
        <v/>
      </c>
      <c r="C16" s="56"/>
      <c r="D16" s="64"/>
      <c r="E16" s="57"/>
      <c r="F16" s="57"/>
      <c r="G16" s="58" t="str">
        <f t="shared" si="0"/>
        <v/>
      </c>
    </row>
    <row r="17" spans="1:7" ht="20.100000000000001" customHeight="1">
      <c r="A17" s="54"/>
      <c r="B17" s="55" t="str">
        <f>IF(C17="","",INDEX('データ（触らないでください）'!$C$4:$C$52,MATCH(C17,'データ（触らないでください）'!$B$4:$B$52,0)))</f>
        <v/>
      </c>
      <c r="C17" s="56"/>
      <c r="D17" s="64"/>
      <c r="E17" s="57"/>
      <c r="F17" s="57"/>
      <c r="G17" s="58" t="str">
        <f t="shared" si="0"/>
        <v/>
      </c>
    </row>
    <row r="18" spans="1:7" ht="20.100000000000001" customHeight="1">
      <c r="A18" s="54"/>
      <c r="B18" s="55" t="str">
        <f>IF(C18="","",INDEX('データ（触らないでください）'!$C$4:$C$52,MATCH(C18,'データ（触らないでください）'!$B$4:$B$52,0)))</f>
        <v/>
      </c>
      <c r="C18" s="56"/>
      <c r="D18" s="64"/>
      <c r="E18" s="57"/>
      <c r="F18" s="57"/>
      <c r="G18" s="58" t="str">
        <f t="shared" si="0"/>
        <v/>
      </c>
    </row>
    <row r="19" spans="1:7" ht="20.100000000000001" customHeight="1">
      <c r="A19" s="54"/>
      <c r="B19" s="55" t="str">
        <f>IF(C19="","",INDEX('データ（触らないでください）'!$C$4:$C$52,MATCH(C19,'データ（触らないでください）'!$B$4:$B$52,0)))</f>
        <v/>
      </c>
      <c r="C19" s="56"/>
      <c r="D19" s="64"/>
      <c r="E19" s="57"/>
      <c r="F19" s="57"/>
      <c r="G19" s="58" t="str">
        <f t="shared" si="0"/>
        <v/>
      </c>
    </row>
    <row r="20" spans="1:7" ht="20.100000000000001" customHeight="1">
      <c r="A20" s="54"/>
      <c r="B20" s="55" t="str">
        <f>IF(C20="","",INDEX('データ（触らないでください）'!$C$4:$C$52,MATCH(C20,'データ（触らないでください）'!$B$4:$B$52,0)))</f>
        <v/>
      </c>
      <c r="C20" s="56"/>
      <c r="D20" s="64"/>
      <c r="E20" s="57"/>
      <c r="F20" s="57"/>
      <c r="G20" s="58" t="str">
        <f t="shared" si="0"/>
        <v/>
      </c>
    </row>
    <row r="21" spans="1:7" ht="20.100000000000001" customHeight="1">
      <c r="A21" s="54"/>
      <c r="B21" s="55" t="str">
        <f>IF(C21="","",INDEX('データ（触らないでください）'!$C$4:$C$52,MATCH(C21,'データ（触らないでください）'!$B$4:$B$52,0)))</f>
        <v/>
      </c>
      <c r="C21" s="56"/>
      <c r="D21" s="64"/>
      <c r="E21" s="57"/>
      <c r="F21" s="57"/>
      <c r="G21" s="58" t="str">
        <f t="shared" si="0"/>
        <v/>
      </c>
    </row>
    <row r="22" spans="1:7" ht="20.100000000000001" customHeight="1">
      <c r="A22" s="54"/>
      <c r="B22" s="55" t="str">
        <f>IF(C22="","",INDEX('データ（触らないでください）'!$C$4:$C$52,MATCH(C22,'データ（触らないでください）'!$B$4:$B$52,0)))</f>
        <v/>
      </c>
      <c r="C22" s="56"/>
      <c r="D22" s="64"/>
      <c r="E22" s="57"/>
      <c r="F22" s="57"/>
      <c r="G22" s="58" t="str">
        <f t="shared" si="0"/>
        <v/>
      </c>
    </row>
    <row r="23" spans="1:7" ht="20.100000000000001" customHeight="1">
      <c r="A23" s="54"/>
      <c r="B23" s="55" t="str">
        <f>IF(C23="","",INDEX('データ（触らないでください）'!$C$4:$C$52,MATCH(C23,'データ（触らないでください）'!$B$4:$B$52,0)))</f>
        <v/>
      </c>
      <c r="C23" s="56"/>
      <c r="D23" s="64"/>
      <c r="E23" s="57"/>
      <c r="F23" s="57"/>
      <c r="G23" s="58" t="str">
        <f t="shared" si="0"/>
        <v/>
      </c>
    </row>
    <row r="24" spans="1:7" ht="20.100000000000001" customHeight="1">
      <c r="A24" s="54"/>
      <c r="B24" s="55" t="str">
        <f>IF(C24="","",INDEX('データ（触らないでください）'!$C$4:$C$52,MATCH(C24,'データ（触らないでください）'!$B$4:$B$52,0)))</f>
        <v/>
      </c>
      <c r="C24" s="56"/>
      <c r="D24" s="64"/>
      <c r="E24" s="57"/>
      <c r="F24" s="57"/>
      <c r="G24" s="58" t="str">
        <f t="shared" si="0"/>
        <v/>
      </c>
    </row>
    <row r="25" spans="1:7" ht="20.100000000000001" customHeight="1">
      <c r="A25" s="54"/>
      <c r="B25" s="55" t="str">
        <f>IF(C25="","",INDEX('データ（触らないでください）'!$C$4:$C$52,MATCH(C25,'データ（触らないでください）'!$B$4:$B$52,0)))</f>
        <v/>
      </c>
      <c r="C25" s="56"/>
      <c r="D25" s="64"/>
      <c r="E25" s="57"/>
      <c r="F25" s="57"/>
      <c r="G25" s="58" t="str">
        <f t="shared" si="0"/>
        <v/>
      </c>
    </row>
    <row r="26" spans="1:7" ht="20.100000000000001" customHeight="1">
      <c r="A26" s="54"/>
      <c r="B26" s="55" t="str">
        <f>IF(C26="","",INDEX('データ（触らないでください）'!$C$4:$C$52,MATCH(C26,'データ（触らないでください）'!$B$4:$B$52,0)))</f>
        <v/>
      </c>
      <c r="C26" s="56"/>
      <c r="D26" s="64"/>
      <c r="E26" s="57"/>
      <c r="F26" s="57"/>
      <c r="G26" s="58" t="str">
        <f t="shared" si="0"/>
        <v/>
      </c>
    </row>
    <row r="27" spans="1:7" ht="20.100000000000001" customHeight="1">
      <c r="A27" s="54"/>
      <c r="B27" s="55" t="str">
        <f>IF(C27="","",INDEX('データ（触らないでください）'!$C$4:$C$52,MATCH(C27,'データ（触らないでください）'!$B$4:$B$52,0)))</f>
        <v/>
      </c>
      <c r="C27" s="56"/>
      <c r="D27" s="64"/>
      <c r="E27" s="57"/>
      <c r="F27" s="57"/>
      <c r="G27" s="58" t="str">
        <f t="shared" si="0"/>
        <v/>
      </c>
    </row>
    <row r="28" spans="1:7" ht="20.100000000000001" customHeight="1">
      <c r="A28" s="54"/>
      <c r="B28" s="55" t="str">
        <f>IF(C28="","",INDEX('データ（触らないでください）'!$C$4:$C$52,MATCH(C28,'データ（触らないでください）'!$B$4:$B$52,0)))</f>
        <v/>
      </c>
      <c r="C28" s="56"/>
      <c r="D28" s="64"/>
      <c r="E28" s="57"/>
      <c r="F28" s="57"/>
      <c r="G28" s="58" t="str">
        <f t="shared" si="0"/>
        <v/>
      </c>
    </row>
    <row r="29" spans="1:7" ht="20.100000000000001" customHeight="1">
      <c r="A29" s="54"/>
      <c r="B29" s="55" t="str">
        <f>IF(C29="","",INDEX('データ（触らないでください）'!$C$4:$C$52,MATCH(C29,'データ（触らないでください）'!$B$4:$B$52,0)))</f>
        <v/>
      </c>
      <c r="C29" s="56"/>
      <c r="D29" s="64"/>
      <c r="E29" s="57"/>
      <c r="F29" s="57"/>
      <c r="G29" s="58" t="str">
        <f t="shared" si="0"/>
        <v/>
      </c>
    </row>
    <row r="30" spans="1:7" ht="20.100000000000001" customHeight="1">
      <c r="A30" s="54"/>
      <c r="B30" s="55" t="str">
        <f>IF(C30="","",INDEX('データ（触らないでください）'!$C$4:$C$52,MATCH(C30,'データ（触らないでください）'!$B$4:$B$52,0)))</f>
        <v/>
      </c>
      <c r="C30" s="56"/>
      <c r="D30" s="64"/>
      <c r="E30" s="57"/>
      <c r="F30" s="57"/>
      <c r="G30" s="58" t="str">
        <f t="shared" si="0"/>
        <v/>
      </c>
    </row>
    <row r="31" spans="1:7" ht="20.100000000000001" customHeight="1">
      <c r="A31" s="54"/>
      <c r="B31" s="55" t="str">
        <f>IF(C31="","",INDEX('データ（触らないでください）'!$C$4:$C$52,MATCH(C31,'データ（触らないでください）'!$B$4:$B$52,0)))</f>
        <v/>
      </c>
      <c r="C31" s="56"/>
      <c r="D31" s="64"/>
      <c r="E31" s="57"/>
      <c r="F31" s="57"/>
      <c r="G31" s="58" t="str">
        <f t="shared" si="0"/>
        <v/>
      </c>
    </row>
    <row r="32" spans="1:7" ht="20.100000000000001" customHeight="1">
      <c r="A32" s="54"/>
      <c r="B32" s="55" t="str">
        <f>IF(C32="","",INDEX('データ（触らないでください）'!$C$4:$C$52,MATCH(C32,'データ（触らないでください）'!$B$4:$B$52,0)))</f>
        <v/>
      </c>
      <c r="C32" s="56"/>
      <c r="D32" s="64"/>
      <c r="E32" s="57"/>
      <c r="F32" s="57"/>
      <c r="G32" s="58" t="str">
        <f t="shared" si="0"/>
        <v/>
      </c>
    </row>
    <row r="33" spans="1:7" ht="20.100000000000001" customHeight="1">
      <c r="A33" s="54"/>
      <c r="B33" s="55" t="str">
        <f>IF(C33="","",INDEX('データ（触らないでください）'!$C$4:$C$52,MATCH(C33,'データ（触らないでください）'!$B$4:$B$52,0)))</f>
        <v/>
      </c>
      <c r="C33" s="56"/>
      <c r="D33" s="64"/>
      <c r="E33" s="57"/>
      <c r="F33" s="57"/>
      <c r="G33" s="58" t="str">
        <f t="shared" si="0"/>
        <v/>
      </c>
    </row>
    <row r="34" spans="1:7" ht="20.100000000000001" customHeight="1">
      <c r="A34" s="54"/>
      <c r="B34" s="55" t="str">
        <f>IF(C34="","",INDEX('データ（触らないでください）'!$C$4:$C$52,MATCH(C34,'データ（触らないでください）'!$B$4:$B$52,0)))</f>
        <v/>
      </c>
      <c r="C34" s="56"/>
      <c r="D34" s="64"/>
      <c r="E34" s="57"/>
      <c r="F34" s="57"/>
      <c r="G34" s="58" t="str">
        <f t="shared" si="0"/>
        <v/>
      </c>
    </row>
    <row r="35" spans="1:7" ht="20.100000000000001" customHeight="1">
      <c r="A35" s="54"/>
      <c r="B35" s="55" t="str">
        <f>IF(C35="","",INDEX('データ（触らないでください）'!$C$4:$C$52,MATCH(C35,'データ（触らないでください）'!$B$4:$B$52,0)))</f>
        <v/>
      </c>
      <c r="C35" s="56"/>
      <c r="D35" s="64"/>
      <c r="E35" s="57"/>
      <c r="F35" s="57"/>
      <c r="G35" s="58" t="str">
        <f t="shared" si="0"/>
        <v/>
      </c>
    </row>
    <row r="36" spans="1:7" ht="20.100000000000001" customHeight="1">
      <c r="A36" s="54"/>
      <c r="B36" s="55" t="str">
        <f>IF(C36="","",INDEX('データ（触らないでください）'!$C$4:$C$52,MATCH(C36,'データ（触らないでください）'!$B$4:$B$52,0)))</f>
        <v/>
      </c>
      <c r="C36" s="56"/>
      <c r="D36" s="64"/>
      <c r="E36" s="57"/>
      <c r="F36" s="57"/>
      <c r="G36" s="58" t="str">
        <f t="shared" si="0"/>
        <v/>
      </c>
    </row>
    <row r="37" spans="1:7" ht="20.100000000000001" customHeight="1">
      <c r="A37" s="54"/>
      <c r="B37" s="55" t="str">
        <f>IF(C37="","",INDEX('データ（触らないでください）'!$C$4:$C$52,MATCH(C37,'データ（触らないでください）'!$B$4:$B$52,0)))</f>
        <v/>
      </c>
      <c r="C37" s="56"/>
      <c r="D37" s="64"/>
      <c r="E37" s="57"/>
      <c r="F37" s="57"/>
      <c r="G37" s="58" t="str">
        <f t="shared" si="0"/>
        <v/>
      </c>
    </row>
    <row r="38" spans="1:7" ht="20.100000000000001" customHeight="1">
      <c r="A38" s="54"/>
      <c r="B38" s="55" t="str">
        <f>IF(C38="","",INDEX('データ（触らないでください）'!$C$4:$C$52,MATCH(C38,'データ（触らないでください）'!$B$4:$B$52,0)))</f>
        <v/>
      </c>
      <c r="C38" s="56"/>
      <c r="D38" s="64"/>
      <c r="E38" s="57"/>
      <c r="F38" s="57"/>
      <c r="G38" s="58" t="str">
        <f t="shared" si="0"/>
        <v/>
      </c>
    </row>
    <row r="39" spans="1:7" ht="20.100000000000001" customHeight="1">
      <c r="A39" s="54"/>
      <c r="B39" s="55" t="str">
        <f>IF(C39="","",INDEX('データ（触らないでください）'!$C$4:$C$52,MATCH(C39,'データ（触らないでください）'!$B$4:$B$52,0)))</f>
        <v/>
      </c>
      <c r="C39" s="56"/>
      <c r="D39" s="64"/>
      <c r="E39" s="57"/>
      <c r="F39" s="57"/>
      <c r="G39" s="58" t="str">
        <f t="shared" si="0"/>
        <v/>
      </c>
    </row>
    <row r="40" spans="1:7" ht="20.100000000000001" customHeight="1">
      <c r="A40" s="54"/>
      <c r="B40" s="55" t="str">
        <f>IF(C40="","",INDEX('データ（触らないでください）'!$C$4:$C$52,MATCH(C40,'データ（触らないでください）'!$B$4:$B$52,0)))</f>
        <v/>
      </c>
      <c r="C40" s="56"/>
      <c r="D40" s="64"/>
      <c r="E40" s="57"/>
      <c r="F40" s="57"/>
      <c r="G40" s="58" t="str">
        <f t="shared" si="0"/>
        <v/>
      </c>
    </row>
    <row r="41" spans="1:7" ht="20.100000000000001" customHeight="1">
      <c r="A41" s="54"/>
      <c r="B41" s="55" t="str">
        <f>IF(C41="","",INDEX('データ（触らないでください）'!$C$4:$C$52,MATCH(C41,'データ（触らないでください）'!$B$4:$B$52,0)))</f>
        <v/>
      </c>
      <c r="C41" s="56"/>
      <c r="D41" s="64"/>
      <c r="E41" s="57"/>
      <c r="F41" s="57"/>
      <c r="G41" s="58" t="str">
        <f t="shared" si="0"/>
        <v/>
      </c>
    </row>
    <row r="42" spans="1:7" ht="20.100000000000001" customHeight="1">
      <c r="A42" s="54"/>
      <c r="B42" s="55" t="str">
        <f>IF(C42="","",INDEX('データ（触らないでください）'!$C$4:$C$52,MATCH(C42,'データ（触らないでください）'!$B$4:$B$52,0)))</f>
        <v/>
      </c>
      <c r="C42" s="56"/>
      <c r="D42" s="64"/>
      <c r="E42" s="57"/>
      <c r="F42" s="57"/>
      <c r="G42" s="58" t="str">
        <f>IF(E42+F42&gt;0,SUM(E42:F42),"")</f>
        <v/>
      </c>
    </row>
    <row r="43" spans="1:7" ht="20.100000000000001" customHeight="1">
      <c r="A43" s="54"/>
      <c r="B43" s="55" t="str">
        <f>IF(C43="","",INDEX('データ（触らないでください）'!$C$4:$C$52,MATCH(C43,'データ（触らないでください）'!$B$4:$B$52,0)))</f>
        <v/>
      </c>
      <c r="C43" s="56"/>
      <c r="D43" s="64"/>
      <c r="E43" s="57"/>
      <c r="F43" s="57"/>
      <c r="G43" s="58" t="str">
        <f t="shared" ref="G43:G151" si="1">IF(E43+F43&gt;0,SUM(E43:F43),"")</f>
        <v/>
      </c>
    </row>
    <row r="44" spans="1:7" ht="20.100000000000001" customHeight="1">
      <c r="A44" s="54"/>
      <c r="B44" s="55" t="str">
        <f>IF(C44="","",INDEX('データ（触らないでください）'!$C$4:$C$52,MATCH(C44,'データ（触らないでください）'!$B$4:$B$52,0)))</f>
        <v/>
      </c>
      <c r="C44" s="56"/>
      <c r="D44" s="64"/>
      <c r="E44" s="57"/>
      <c r="F44" s="57"/>
      <c r="G44" s="58" t="str">
        <f t="shared" si="1"/>
        <v/>
      </c>
    </row>
    <row r="45" spans="1:7" ht="20.100000000000001" customHeight="1">
      <c r="A45" s="54"/>
      <c r="B45" s="55" t="str">
        <f>IF(C45="","",INDEX('データ（触らないでください）'!$C$4:$C$52,MATCH(C45,'データ（触らないでください）'!$B$4:$B$52,0)))</f>
        <v/>
      </c>
      <c r="C45" s="56"/>
      <c r="D45" s="64"/>
      <c r="E45" s="57"/>
      <c r="F45" s="57"/>
      <c r="G45" s="58" t="str">
        <f t="shared" si="1"/>
        <v/>
      </c>
    </row>
    <row r="46" spans="1:7" ht="20.100000000000001" customHeight="1">
      <c r="A46" s="54"/>
      <c r="B46" s="55" t="str">
        <f>IF(C46="","",INDEX('データ（触らないでください）'!$C$4:$C$52,MATCH(C46,'データ（触らないでください）'!$B$4:$B$52,0)))</f>
        <v/>
      </c>
      <c r="C46" s="56"/>
      <c r="D46" s="64"/>
      <c r="E46" s="57"/>
      <c r="F46" s="57"/>
      <c r="G46" s="58" t="str">
        <f t="shared" si="1"/>
        <v/>
      </c>
    </row>
    <row r="47" spans="1:7" ht="20.100000000000001" customHeight="1">
      <c r="A47" s="54"/>
      <c r="B47" s="55" t="str">
        <f>IF(C47="","",INDEX('データ（触らないでください）'!$C$4:$C$52,MATCH(C47,'データ（触らないでください）'!$B$4:$B$52,0)))</f>
        <v/>
      </c>
      <c r="C47" s="56"/>
      <c r="D47" s="64"/>
      <c r="E47" s="57"/>
      <c r="F47" s="57"/>
      <c r="G47" s="58" t="str">
        <f t="shared" si="1"/>
        <v/>
      </c>
    </row>
    <row r="48" spans="1:7" ht="20.100000000000001" customHeight="1">
      <c r="A48" s="54"/>
      <c r="B48" s="55" t="str">
        <f>IF(C48="","",INDEX('データ（触らないでください）'!$C$4:$C$52,MATCH(C48,'データ（触らないでください）'!$B$4:$B$52,0)))</f>
        <v/>
      </c>
      <c r="C48" s="56"/>
      <c r="D48" s="64"/>
      <c r="E48" s="57"/>
      <c r="F48" s="57"/>
      <c r="G48" s="58" t="str">
        <f t="shared" si="1"/>
        <v/>
      </c>
    </row>
    <row r="49" spans="1:7" ht="20.100000000000001" customHeight="1">
      <c r="A49" s="54"/>
      <c r="B49" s="55" t="str">
        <f>IF(C49="","",INDEX('データ（触らないでください）'!$C$4:$C$52,MATCH(C49,'データ（触らないでください）'!$B$4:$B$52,0)))</f>
        <v/>
      </c>
      <c r="C49" s="56"/>
      <c r="D49" s="64"/>
      <c r="E49" s="57"/>
      <c r="F49" s="57"/>
      <c r="G49" s="58" t="str">
        <f t="shared" si="1"/>
        <v/>
      </c>
    </row>
    <row r="50" spans="1:7" ht="20.100000000000001" customHeight="1">
      <c r="A50" s="54"/>
      <c r="B50" s="55" t="str">
        <f>IF(C50="","",INDEX('データ（触らないでください）'!$C$4:$C$52,MATCH(C50,'データ（触らないでください）'!$B$4:$B$52,0)))</f>
        <v/>
      </c>
      <c r="C50" s="56"/>
      <c r="D50" s="64"/>
      <c r="E50" s="57"/>
      <c r="F50" s="57"/>
      <c r="G50" s="58" t="str">
        <f>IF(E50+F50&gt;0,SUM(E50:F50),"")</f>
        <v/>
      </c>
    </row>
    <row r="51" spans="1:7" ht="20.100000000000001" customHeight="1">
      <c r="A51" s="54"/>
      <c r="B51" s="55" t="str">
        <f>IF(C51="","",INDEX('データ（触らないでください）'!$C$4:$C$52,MATCH(C51,'データ（触らないでください）'!$B$4:$B$52,0)))</f>
        <v/>
      </c>
      <c r="C51" s="56"/>
      <c r="D51" s="64"/>
      <c r="E51" s="57"/>
      <c r="F51" s="57"/>
      <c r="G51" s="58" t="str">
        <f t="shared" ref="G51:G83" si="2">IF(E51+F51&gt;0,SUM(E51:F51),"")</f>
        <v/>
      </c>
    </row>
    <row r="52" spans="1:7" ht="20.100000000000001" customHeight="1">
      <c r="A52" s="54"/>
      <c r="B52" s="55" t="str">
        <f>IF(C52="","",INDEX('データ（触らないでください）'!$C$4:$C$52,MATCH(C52,'データ（触らないでください）'!$B$4:$B$52,0)))</f>
        <v/>
      </c>
      <c r="C52" s="56"/>
      <c r="D52" s="64"/>
      <c r="E52" s="57"/>
      <c r="F52" s="57"/>
      <c r="G52" s="58" t="str">
        <f t="shared" si="2"/>
        <v/>
      </c>
    </row>
    <row r="53" spans="1:7" ht="20.100000000000001" customHeight="1">
      <c r="A53" s="54"/>
      <c r="B53" s="55" t="str">
        <f>IF(C53="","",INDEX('データ（触らないでください）'!$C$4:$C$52,MATCH(C53,'データ（触らないでください）'!$B$4:$B$52,0)))</f>
        <v/>
      </c>
      <c r="C53" s="56"/>
      <c r="D53" s="64"/>
      <c r="E53" s="57"/>
      <c r="F53" s="57"/>
      <c r="G53" s="58" t="str">
        <f t="shared" si="2"/>
        <v/>
      </c>
    </row>
    <row r="54" spans="1:7" ht="20.100000000000001" customHeight="1">
      <c r="A54" s="54"/>
      <c r="B54" s="55" t="str">
        <f>IF(C54="","",INDEX('データ（触らないでください）'!$C$4:$C$52,MATCH(C54,'データ（触らないでください）'!$B$4:$B$52,0)))</f>
        <v/>
      </c>
      <c r="C54" s="56"/>
      <c r="D54" s="64"/>
      <c r="E54" s="57"/>
      <c r="F54" s="57"/>
      <c r="G54" s="58" t="str">
        <f t="shared" si="2"/>
        <v/>
      </c>
    </row>
    <row r="55" spans="1:7" ht="20.100000000000001" customHeight="1">
      <c r="A55" s="54"/>
      <c r="B55" s="55" t="str">
        <f>IF(C55="","",INDEX('データ（触らないでください）'!$C$4:$C$52,MATCH(C55,'データ（触らないでください）'!$B$4:$B$52,0)))</f>
        <v/>
      </c>
      <c r="C55" s="56"/>
      <c r="D55" s="64"/>
      <c r="E55" s="57"/>
      <c r="F55" s="57"/>
      <c r="G55" s="58" t="str">
        <f t="shared" si="2"/>
        <v/>
      </c>
    </row>
    <row r="56" spans="1:7" ht="20.100000000000001" customHeight="1">
      <c r="A56" s="54"/>
      <c r="B56" s="55" t="str">
        <f>IF(C56="","",INDEX('データ（触らないでください）'!$C$4:$C$52,MATCH(C56,'データ（触らないでください）'!$B$4:$B$52,0)))</f>
        <v/>
      </c>
      <c r="C56" s="56"/>
      <c r="D56" s="64"/>
      <c r="E56" s="57"/>
      <c r="F56" s="57"/>
      <c r="G56" s="58" t="str">
        <f t="shared" si="2"/>
        <v/>
      </c>
    </row>
    <row r="57" spans="1:7" ht="20.100000000000001" customHeight="1">
      <c r="A57" s="54"/>
      <c r="B57" s="55" t="str">
        <f>IF(C57="","",INDEX('データ（触らないでください）'!$C$4:$C$52,MATCH(C57,'データ（触らないでください）'!$B$4:$B$52,0)))</f>
        <v/>
      </c>
      <c r="C57" s="56"/>
      <c r="D57" s="64"/>
      <c r="E57" s="57"/>
      <c r="F57" s="57"/>
      <c r="G57" s="58" t="str">
        <f t="shared" si="2"/>
        <v/>
      </c>
    </row>
    <row r="58" spans="1:7" ht="20.100000000000001" customHeight="1">
      <c r="A58" s="54"/>
      <c r="B58" s="55" t="str">
        <f>IF(C58="","",INDEX('データ（触らないでください）'!$C$4:$C$52,MATCH(C58,'データ（触らないでください）'!$B$4:$B$52,0)))</f>
        <v/>
      </c>
      <c r="C58" s="56"/>
      <c r="D58" s="64"/>
      <c r="E58" s="57"/>
      <c r="F58" s="57"/>
      <c r="G58" s="58" t="str">
        <f t="shared" si="2"/>
        <v/>
      </c>
    </row>
    <row r="59" spans="1:7" ht="20.100000000000001" customHeight="1">
      <c r="A59" s="54"/>
      <c r="B59" s="55" t="str">
        <f>IF(C59="","",INDEX('データ（触らないでください）'!$C$4:$C$52,MATCH(C59,'データ（触らないでください）'!$B$4:$B$52,0)))</f>
        <v/>
      </c>
      <c r="C59" s="56"/>
      <c r="D59" s="64"/>
      <c r="E59" s="57"/>
      <c r="F59" s="57"/>
      <c r="G59" s="58" t="str">
        <f t="shared" si="2"/>
        <v/>
      </c>
    </row>
    <row r="60" spans="1:7" ht="20.100000000000001" customHeight="1">
      <c r="A60" s="54"/>
      <c r="B60" s="55" t="str">
        <f>IF(C60="","",INDEX('データ（触らないでください）'!$C$4:$C$52,MATCH(C60,'データ（触らないでください）'!$B$4:$B$52,0)))</f>
        <v/>
      </c>
      <c r="C60" s="56"/>
      <c r="D60" s="64"/>
      <c r="E60" s="57"/>
      <c r="F60" s="57"/>
      <c r="G60" s="58" t="str">
        <f t="shared" si="2"/>
        <v/>
      </c>
    </row>
    <row r="61" spans="1:7" ht="20.100000000000001" customHeight="1">
      <c r="A61" s="54"/>
      <c r="B61" s="55" t="str">
        <f>IF(C61="","",INDEX('データ（触らないでください）'!$C$4:$C$52,MATCH(C61,'データ（触らないでください）'!$B$4:$B$52,0)))</f>
        <v/>
      </c>
      <c r="C61" s="56"/>
      <c r="D61" s="64"/>
      <c r="E61" s="57"/>
      <c r="F61" s="57"/>
      <c r="G61" s="58" t="str">
        <f t="shared" si="2"/>
        <v/>
      </c>
    </row>
    <row r="62" spans="1:7" ht="20.100000000000001" customHeight="1">
      <c r="A62" s="54"/>
      <c r="B62" s="55" t="str">
        <f>IF(C62="","",INDEX('データ（触らないでください）'!$C$4:$C$52,MATCH(C62,'データ（触らないでください）'!$B$4:$B$52,0)))</f>
        <v/>
      </c>
      <c r="C62" s="56"/>
      <c r="D62" s="64"/>
      <c r="E62" s="57"/>
      <c r="F62" s="57"/>
      <c r="G62" s="58" t="str">
        <f t="shared" si="2"/>
        <v/>
      </c>
    </row>
    <row r="63" spans="1:7" ht="20.100000000000001" customHeight="1">
      <c r="A63" s="54"/>
      <c r="B63" s="55" t="str">
        <f>IF(C63="","",INDEX('データ（触らないでください）'!$C$4:$C$52,MATCH(C63,'データ（触らないでください）'!$B$4:$B$52,0)))</f>
        <v/>
      </c>
      <c r="C63" s="56"/>
      <c r="D63" s="64"/>
      <c r="E63" s="57"/>
      <c r="F63" s="57"/>
      <c r="G63" s="58" t="str">
        <f t="shared" si="2"/>
        <v/>
      </c>
    </row>
    <row r="64" spans="1:7" ht="20.100000000000001" customHeight="1">
      <c r="A64" s="54"/>
      <c r="B64" s="55" t="str">
        <f>IF(C64="","",INDEX('データ（触らないでください）'!$C$4:$C$52,MATCH(C64,'データ（触らないでください）'!$B$4:$B$52,0)))</f>
        <v/>
      </c>
      <c r="C64" s="56"/>
      <c r="D64" s="64"/>
      <c r="E64" s="57"/>
      <c r="F64" s="57"/>
      <c r="G64" s="58" t="str">
        <f t="shared" si="2"/>
        <v/>
      </c>
    </row>
    <row r="65" spans="1:7" ht="20.100000000000001" customHeight="1">
      <c r="A65" s="54"/>
      <c r="B65" s="55" t="str">
        <f>IF(C65="","",INDEX('データ（触らないでください）'!$C$4:$C$52,MATCH(C65,'データ（触らないでください）'!$B$4:$B$52,0)))</f>
        <v/>
      </c>
      <c r="C65" s="56"/>
      <c r="D65" s="64"/>
      <c r="E65" s="57"/>
      <c r="F65" s="57"/>
      <c r="G65" s="58" t="str">
        <f t="shared" si="2"/>
        <v/>
      </c>
    </row>
    <row r="66" spans="1:7" ht="20.100000000000001" customHeight="1">
      <c r="A66" s="54"/>
      <c r="B66" s="55" t="str">
        <f>IF(C66="","",INDEX('データ（触らないでください）'!$C$4:$C$52,MATCH(C66,'データ（触らないでください）'!$B$4:$B$52,0)))</f>
        <v/>
      </c>
      <c r="C66" s="56"/>
      <c r="D66" s="64"/>
      <c r="E66" s="57"/>
      <c r="F66" s="57"/>
      <c r="G66" s="58" t="str">
        <f t="shared" si="2"/>
        <v/>
      </c>
    </row>
    <row r="67" spans="1:7" ht="20.100000000000001" customHeight="1">
      <c r="A67" s="54"/>
      <c r="B67" s="55" t="str">
        <f>IF(C67="","",INDEX('データ（触らないでください）'!$C$4:$C$52,MATCH(C67,'データ（触らないでください）'!$B$4:$B$52,0)))</f>
        <v/>
      </c>
      <c r="C67" s="56"/>
      <c r="D67" s="64"/>
      <c r="E67" s="57"/>
      <c r="F67" s="57"/>
      <c r="G67" s="58" t="str">
        <f t="shared" si="2"/>
        <v/>
      </c>
    </row>
    <row r="68" spans="1:7" ht="20.100000000000001" customHeight="1">
      <c r="A68" s="54"/>
      <c r="B68" s="55" t="str">
        <f>IF(C68="","",INDEX('データ（触らないでください）'!$C$4:$C$52,MATCH(C68,'データ（触らないでください）'!$B$4:$B$52,0)))</f>
        <v/>
      </c>
      <c r="C68" s="56"/>
      <c r="D68" s="64"/>
      <c r="E68" s="57"/>
      <c r="F68" s="57"/>
      <c r="G68" s="58" t="str">
        <f t="shared" si="2"/>
        <v/>
      </c>
    </row>
    <row r="69" spans="1:7" ht="20.100000000000001" customHeight="1">
      <c r="A69" s="54"/>
      <c r="B69" s="55" t="str">
        <f>IF(C69="","",INDEX('データ（触らないでください）'!$C$4:$C$52,MATCH(C69,'データ（触らないでください）'!$B$4:$B$52,0)))</f>
        <v/>
      </c>
      <c r="C69" s="56"/>
      <c r="D69" s="64"/>
      <c r="E69" s="57"/>
      <c r="F69" s="57"/>
      <c r="G69" s="58" t="str">
        <f t="shared" si="2"/>
        <v/>
      </c>
    </row>
    <row r="70" spans="1:7" ht="20.100000000000001" customHeight="1">
      <c r="A70" s="54"/>
      <c r="B70" s="55" t="str">
        <f>IF(C70="","",INDEX('データ（触らないでください）'!$C$4:$C$52,MATCH(C70,'データ（触らないでください）'!$B$4:$B$52,0)))</f>
        <v/>
      </c>
      <c r="C70" s="56"/>
      <c r="D70" s="64"/>
      <c r="E70" s="57"/>
      <c r="F70" s="57"/>
      <c r="G70" s="58" t="str">
        <f t="shared" si="2"/>
        <v/>
      </c>
    </row>
    <row r="71" spans="1:7" ht="20.100000000000001" customHeight="1">
      <c r="A71" s="54"/>
      <c r="B71" s="55" t="str">
        <f>IF(C71="","",INDEX('データ（触らないでください）'!$C$4:$C$52,MATCH(C71,'データ（触らないでください）'!$B$4:$B$52,0)))</f>
        <v/>
      </c>
      <c r="C71" s="56"/>
      <c r="D71" s="64"/>
      <c r="E71" s="57"/>
      <c r="F71" s="57"/>
      <c r="G71" s="58" t="str">
        <f t="shared" si="2"/>
        <v/>
      </c>
    </row>
    <row r="72" spans="1:7" ht="20.100000000000001" customHeight="1">
      <c r="A72" s="54"/>
      <c r="B72" s="55" t="str">
        <f>IF(C72="","",INDEX('データ（触らないでください）'!$C$4:$C$52,MATCH(C72,'データ（触らないでください）'!$B$4:$B$52,0)))</f>
        <v/>
      </c>
      <c r="C72" s="56"/>
      <c r="D72" s="64"/>
      <c r="E72" s="57"/>
      <c r="F72" s="57"/>
      <c r="G72" s="58" t="str">
        <f t="shared" si="2"/>
        <v/>
      </c>
    </row>
    <row r="73" spans="1:7" ht="20.100000000000001" customHeight="1">
      <c r="A73" s="54"/>
      <c r="B73" s="55" t="str">
        <f>IF(C73="","",INDEX('データ（触らないでください）'!$C$4:$C$52,MATCH(C73,'データ（触らないでください）'!$B$4:$B$52,0)))</f>
        <v/>
      </c>
      <c r="C73" s="56"/>
      <c r="D73" s="64"/>
      <c r="E73" s="57"/>
      <c r="F73" s="57"/>
      <c r="G73" s="58" t="str">
        <f t="shared" si="2"/>
        <v/>
      </c>
    </row>
    <row r="74" spans="1:7" ht="20.100000000000001" customHeight="1">
      <c r="A74" s="54"/>
      <c r="B74" s="55" t="str">
        <f>IF(C74="","",INDEX('データ（触らないでください）'!$C$4:$C$52,MATCH(C74,'データ（触らないでください）'!$B$4:$B$52,0)))</f>
        <v/>
      </c>
      <c r="C74" s="56"/>
      <c r="D74" s="64"/>
      <c r="E74" s="57"/>
      <c r="F74" s="57"/>
      <c r="G74" s="58" t="str">
        <f t="shared" si="2"/>
        <v/>
      </c>
    </row>
    <row r="75" spans="1:7" ht="20.100000000000001" customHeight="1">
      <c r="A75" s="54"/>
      <c r="B75" s="55" t="str">
        <f>IF(C75="","",INDEX('データ（触らないでください）'!$C$4:$C$52,MATCH(C75,'データ（触らないでください）'!$B$4:$B$52,0)))</f>
        <v/>
      </c>
      <c r="C75" s="56"/>
      <c r="D75" s="64"/>
      <c r="E75" s="57"/>
      <c r="F75" s="57"/>
      <c r="G75" s="58" t="str">
        <f t="shared" si="2"/>
        <v/>
      </c>
    </row>
    <row r="76" spans="1:7" ht="20.100000000000001" customHeight="1">
      <c r="A76" s="54"/>
      <c r="B76" s="55" t="str">
        <f>IF(C76="","",INDEX('データ（触らないでください）'!$C$4:$C$52,MATCH(C76,'データ（触らないでください）'!$B$4:$B$52,0)))</f>
        <v/>
      </c>
      <c r="C76" s="56"/>
      <c r="D76" s="64"/>
      <c r="E76" s="57"/>
      <c r="F76" s="57"/>
      <c r="G76" s="58" t="str">
        <f t="shared" si="2"/>
        <v/>
      </c>
    </row>
    <row r="77" spans="1:7" ht="20.100000000000001" customHeight="1">
      <c r="A77" s="54"/>
      <c r="B77" s="55" t="str">
        <f>IF(C77="","",INDEX('データ（触らないでください）'!$C$4:$C$52,MATCH(C77,'データ（触らないでください）'!$B$4:$B$52,0)))</f>
        <v/>
      </c>
      <c r="C77" s="56"/>
      <c r="D77" s="64"/>
      <c r="E77" s="57"/>
      <c r="F77" s="57"/>
      <c r="G77" s="58" t="str">
        <f t="shared" si="2"/>
        <v/>
      </c>
    </row>
    <row r="78" spans="1:7" ht="20.100000000000001" customHeight="1">
      <c r="A78" s="54"/>
      <c r="B78" s="55" t="str">
        <f>IF(C78="","",INDEX('データ（触らないでください）'!$C$4:$C$52,MATCH(C78,'データ（触らないでください）'!$B$4:$B$52,0)))</f>
        <v/>
      </c>
      <c r="C78" s="56"/>
      <c r="D78" s="64"/>
      <c r="E78" s="57"/>
      <c r="F78" s="57"/>
      <c r="G78" s="58" t="str">
        <f t="shared" si="2"/>
        <v/>
      </c>
    </row>
    <row r="79" spans="1:7" ht="20.100000000000001" customHeight="1">
      <c r="A79" s="54"/>
      <c r="B79" s="55" t="str">
        <f>IF(C79="","",INDEX('データ（触らないでください）'!$C$4:$C$52,MATCH(C79,'データ（触らないでください）'!$B$4:$B$52,0)))</f>
        <v/>
      </c>
      <c r="C79" s="56"/>
      <c r="D79" s="64"/>
      <c r="E79" s="57"/>
      <c r="F79" s="57"/>
      <c r="G79" s="58" t="str">
        <f t="shared" si="2"/>
        <v/>
      </c>
    </row>
    <row r="80" spans="1:7" ht="20.100000000000001" customHeight="1">
      <c r="A80" s="54"/>
      <c r="B80" s="55" t="str">
        <f>IF(C80="","",INDEX('データ（触らないでください）'!$C$4:$C$52,MATCH(C80,'データ（触らないでください）'!$B$4:$B$52,0)))</f>
        <v/>
      </c>
      <c r="C80" s="56"/>
      <c r="D80" s="64"/>
      <c r="E80" s="57"/>
      <c r="F80" s="57"/>
      <c r="G80" s="58" t="str">
        <f t="shared" si="2"/>
        <v/>
      </c>
    </row>
    <row r="81" spans="1:7" ht="20.100000000000001" customHeight="1">
      <c r="A81" s="54"/>
      <c r="B81" s="55" t="str">
        <f>IF(C81="","",INDEX('データ（触らないでください）'!$C$4:$C$52,MATCH(C81,'データ（触らないでください）'!$B$4:$B$52,0)))</f>
        <v/>
      </c>
      <c r="C81" s="56"/>
      <c r="D81" s="64"/>
      <c r="E81" s="57"/>
      <c r="F81" s="57"/>
      <c r="G81" s="58" t="str">
        <f t="shared" si="2"/>
        <v/>
      </c>
    </row>
    <row r="82" spans="1:7" ht="20.100000000000001" customHeight="1">
      <c r="A82" s="54"/>
      <c r="B82" s="55" t="str">
        <f>IF(C82="","",INDEX('データ（触らないでください）'!$C$4:$C$52,MATCH(C82,'データ（触らないでください）'!$B$4:$B$52,0)))</f>
        <v/>
      </c>
      <c r="C82" s="56"/>
      <c r="D82" s="64"/>
      <c r="E82" s="57"/>
      <c r="F82" s="57"/>
      <c r="G82" s="58" t="str">
        <f t="shared" si="2"/>
        <v/>
      </c>
    </row>
    <row r="83" spans="1:7" ht="20.100000000000001" customHeight="1">
      <c r="A83" s="54"/>
      <c r="B83" s="55" t="str">
        <f>IF(C83="","",INDEX('データ（触らないでください）'!$C$4:$C$52,MATCH(C83,'データ（触らないでください）'!$B$4:$B$52,0)))</f>
        <v/>
      </c>
      <c r="C83" s="56"/>
      <c r="D83" s="64"/>
      <c r="E83" s="57"/>
      <c r="F83" s="57"/>
      <c r="G83" s="58" t="str">
        <f t="shared" si="2"/>
        <v/>
      </c>
    </row>
    <row r="84" spans="1:7" ht="20.100000000000001" customHeight="1">
      <c r="A84" s="54"/>
      <c r="B84" s="55" t="str">
        <f>IF(C84="","",INDEX('データ（触らないでください）'!$C$4:$C$52,MATCH(C84,'データ（触らないでください）'!$B$4:$B$52,0)))</f>
        <v/>
      </c>
      <c r="C84" s="56"/>
      <c r="D84" s="64"/>
      <c r="E84" s="57"/>
      <c r="F84" s="57"/>
      <c r="G84" s="58" t="str">
        <f>IF(E84+F84&gt;0,SUM(E84:F84),"")</f>
        <v/>
      </c>
    </row>
    <row r="85" spans="1:7" ht="20.100000000000001" customHeight="1">
      <c r="A85" s="54"/>
      <c r="B85" s="55" t="str">
        <f>IF(C85="","",INDEX('データ（触らないでください）'!$C$4:$C$52,MATCH(C85,'データ（触らないでください）'!$B$4:$B$52,0)))</f>
        <v/>
      </c>
      <c r="C85" s="56"/>
      <c r="D85" s="64"/>
      <c r="E85" s="57"/>
      <c r="F85" s="57"/>
      <c r="G85" s="58" t="str">
        <f t="shared" ref="G85:G91" si="3">IF(E85+F85&gt;0,SUM(E85:F85),"")</f>
        <v/>
      </c>
    </row>
    <row r="86" spans="1:7" ht="20.100000000000001" customHeight="1">
      <c r="A86" s="54"/>
      <c r="B86" s="55" t="str">
        <f>IF(C86="","",INDEX('データ（触らないでください）'!$C$4:$C$52,MATCH(C86,'データ（触らないでください）'!$B$4:$B$52,0)))</f>
        <v/>
      </c>
      <c r="C86" s="56"/>
      <c r="D86" s="64"/>
      <c r="E86" s="57"/>
      <c r="F86" s="57"/>
      <c r="G86" s="58" t="str">
        <f t="shared" si="3"/>
        <v/>
      </c>
    </row>
    <row r="87" spans="1:7" ht="20.100000000000001" customHeight="1">
      <c r="A87" s="54"/>
      <c r="B87" s="55" t="str">
        <f>IF(C87="","",INDEX('データ（触らないでください）'!$C$4:$C$52,MATCH(C87,'データ（触らないでください）'!$B$4:$B$52,0)))</f>
        <v/>
      </c>
      <c r="C87" s="56"/>
      <c r="D87" s="64"/>
      <c r="E87" s="57"/>
      <c r="F87" s="57"/>
      <c r="G87" s="58" t="str">
        <f t="shared" si="3"/>
        <v/>
      </c>
    </row>
    <row r="88" spans="1:7" ht="20.100000000000001" customHeight="1">
      <c r="A88" s="54"/>
      <c r="B88" s="55" t="str">
        <f>IF(C88="","",INDEX('データ（触らないでください）'!$C$4:$C$52,MATCH(C88,'データ（触らないでください）'!$B$4:$B$52,0)))</f>
        <v/>
      </c>
      <c r="C88" s="56"/>
      <c r="D88" s="64"/>
      <c r="E88" s="57"/>
      <c r="F88" s="57"/>
      <c r="G88" s="58" t="str">
        <f t="shared" si="3"/>
        <v/>
      </c>
    </row>
    <row r="89" spans="1:7" ht="20.100000000000001" customHeight="1">
      <c r="A89" s="54"/>
      <c r="B89" s="55" t="str">
        <f>IF(C89="","",INDEX('データ（触らないでください）'!$C$4:$C$52,MATCH(C89,'データ（触らないでください）'!$B$4:$B$52,0)))</f>
        <v/>
      </c>
      <c r="C89" s="56"/>
      <c r="D89" s="64"/>
      <c r="E89" s="57"/>
      <c r="F89" s="57"/>
      <c r="G89" s="58" t="str">
        <f t="shared" si="3"/>
        <v/>
      </c>
    </row>
    <row r="90" spans="1:7" ht="20.100000000000001" customHeight="1">
      <c r="A90" s="54"/>
      <c r="B90" s="55" t="str">
        <f>IF(C90="","",INDEX('データ（触らないでください）'!$C$4:$C$52,MATCH(C90,'データ（触らないでください）'!$B$4:$B$52,0)))</f>
        <v/>
      </c>
      <c r="C90" s="56"/>
      <c r="D90" s="64"/>
      <c r="E90" s="57"/>
      <c r="F90" s="57"/>
      <c r="G90" s="58" t="str">
        <f t="shared" si="3"/>
        <v/>
      </c>
    </row>
    <row r="91" spans="1:7" ht="20.100000000000001" customHeight="1">
      <c r="A91" s="54"/>
      <c r="B91" s="55" t="str">
        <f>IF(C91="","",INDEX('データ（触らないでください）'!$C$4:$C$52,MATCH(C91,'データ（触らないでください）'!$B$4:$B$52,0)))</f>
        <v/>
      </c>
      <c r="C91" s="56"/>
      <c r="D91" s="64"/>
      <c r="E91" s="57"/>
      <c r="F91" s="57"/>
      <c r="G91" s="58" t="str">
        <f t="shared" si="3"/>
        <v/>
      </c>
    </row>
    <row r="92" spans="1:7" ht="20.100000000000001" customHeight="1">
      <c r="A92" s="54"/>
      <c r="B92" s="55" t="str">
        <f>IF(C92="","",INDEX('データ（触らないでください）'!$C$4:$C$52,MATCH(C92,'データ（触らないでください）'!$B$4:$B$52,0)))</f>
        <v/>
      </c>
      <c r="C92" s="56"/>
      <c r="D92" s="64"/>
      <c r="E92" s="57"/>
      <c r="F92" s="57"/>
      <c r="G92" s="58" t="str">
        <f t="shared" ref="G92:G117" si="4">IF(E92+F92&gt;0,SUM(E92:F92),"")</f>
        <v/>
      </c>
    </row>
    <row r="93" spans="1:7" ht="20.100000000000001" customHeight="1">
      <c r="A93" s="54"/>
      <c r="B93" s="55" t="str">
        <f>IF(C93="","",INDEX('データ（触らないでください）'!$C$4:$C$52,MATCH(C93,'データ（触らないでください）'!$B$4:$B$52,0)))</f>
        <v/>
      </c>
      <c r="C93" s="56"/>
      <c r="D93" s="64"/>
      <c r="E93" s="57"/>
      <c r="F93" s="57"/>
      <c r="G93" s="58" t="str">
        <f t="shared" si="4"/>
        <v/>
      </c>
    </row>
    <row r="94" spans="1:7" ht="20.100000000000001" customHeight="1">
      <c r="A94" s="54"/>
      <c r="B94" s="55" t="str">
        <f>IF(C94="","",INDEX('データ（触らないでください）'!$C$4:$C$52,MATCH(C94,'データ（触らないでください）'!$B$4:$B$52,0)))</f>
        <v/>
      </c>
      <c r="C94" s="56"/>
      <c r="D94" s="64"/>
      <c r="E94" s="57"/>
      <c r="F94" s="57"/>
      <c r="G94" s="58" t="str">
        <f t="shared" si="4"/>
        <v/>
      </c>
    </row>
    <row r="95" spans="1:7" ht="20.100000000000001" customHeight="1">
      <c r="A95" s="54"/>
      <c r="B95" s="55" t="str">
        <f>IF(C95="","",INDEX('データ（触らないでください）'!$C$4:$C$52,MATCH(C95,'データ（触らないでください）'!$B$4:$B$52,0)))</f>
        <v/>
      </c>
      <c r="C95" s="56"/>
      <c r="D95" s="64"/>
      <c r="E95" s="57"/>
      <c r="F95" s="57"/>
      <c r="G95" s="58" t="str">
        <f t="shared" si="4"/>
        <v/>
      </c>
    </row>
    <row r="96" spans="1:7" ht="20.100000000000001" customHeight="1">
      <c r="A96" s="54"/>
      <c r="B96" s="55" t="str">
        <f>IF(C96="","",INDEX('データ（触らないでください）'!$C$4:$C$52,MATCH(C96,'データ（触らないでください）'!$B$4:$B$52,0)))</f>
        <v/>
      </c>
      <c r="C96" s="56"/>
      <c r="D96" s="64"/>
      <c r="E96" s="57"/>
      <c r="F96" s="57"/>
      <c r="G96" s="58" t="str">
        <f t="shared" si="4"/>
        <v/>
      </c>
    </row>
    <row r="97" spans="1:7" ht="20.100000000000001" customHeight="1">
      <c r="A97" s="54"/>
      <c r="B97" s="55" t="str">
        <f>IF(C97="","",INDEX('データ（触らないでください）'!$C$4:$C$52,MATCH(C97,'データ（触らないでください）'!$B$4:$B$52,0)))</f>
        <v/>
      </c>
      <c r="C97" s="56"/>
      <c r="D97" s="64"/>
      <c r="E97" s="57"/>
      <c r="F97" s="57"/>
      <c r="G97" s="58" t="str">
        <f t="shared" si="4"/>
        <v/>
      </c>
    </row>
    <row r="98" spans="1:7" ht="20.100000000000001" customHeight="1">
      <c r="A98" s="54"/>
      <c r="B98" s="55" t="str">
        <f>IF(C98="","",INDEX('データ（触らないでください）'!$C$4:$C$52,MATCH(C98,'データ（触らないでください）'!$B$4:$B$52,0)))</f>
        <v/>
      </c>
      <c r="C98" s="56"/>
      <c r="D98" s="64"/>
      <c r="E98" s="57"/>
      <c r="F98" s="57"/>
      <c r="G98" s="58" t="str">
        <f t="shared" si="4"/>
        <v/>
      </c>
    </row>
    <row r="99" spans="1:7" ht="20.100000000000001" customHeight="1">
      <c r="A99" s="54"/>
      <c r="B99" s="55" t="str">
        <f>IF(C99="","",INDEX('データ（触らないでください）'!$C$4:$C$52,MATCH(C99,'データ（触らないでください）'!$B$4:$B$52,0)))</f>
        <v/>
      </c>
      <c r="C99" s="56"/>
      <c r="D99" s="64"/>
      <c r="E99" s="57"/>
      <c r="F99" s="57"/>
      <c r="G99" s="58" t="str">
        <f t="shared" si="4"/>
        <v/>
      </c>
    </row>
    <row r="100" spans="1:7" ht="20.100000000000001" customHeight="1">
      <c r="A100" s="54"/>
      <c r="B100" s="55" t="str">
        <f>IF(C100="","",INDEX('データ（触らないでください）'!$C$4:$C$52,MATCH(C100,'データ（触らないでください）'!$B$4:$B$52,0)))</f>
        <v/>
      </c>
      <c r="C100" s="56"/>
      <c r="D100" s="64"/>
      <c r="E100" s="57"/>
      <c r="F100" s="57"/>
      <c r="G100" s="58" t="str">
        <f t="shared" si="4"/>
        <v/>
      </c>
    </row>
    <row r="101" spans="1:7" ht="20.100000000000001" customHeight="1">
      <c r="A101" s="54"/>
      <c r="B101" s="55" t="str">
        <f>IF(C101="","",INDEX('データ（触らないでください）'!$C$4:$C$52,MATCH(C101,'データ（触らないでください）'!$B$4:$B$52,0)))</f>
        <v/>
      </c>
      <c r="C101" s="56"/>
      <c r="D101" s="64"/>
      <c r="E101" s="57"/>
      <c r="F101" s="57"/>
      <c r="G101" s="58" t="str">
        <f t="shared" si="4"/>
        <v/>
      </c>
    </row>
    <row r="102" spans="1:7" ht="20.100000000000001" customHeight="1">
      <c r="A102" s="54"/>
      <c r="B102" s="55" t="str">
        <f>IF(C102="","",INDEX('データ（触らないでください）'!$C$4:$C$52,MATCH(C102,'データ（触らないでください）'!$B$4:$B$52,0)))</f>
        <v/>
      </c>
      <c r="C102" s="56"/>
      <c r="D102" s="64"/>
      <c r="E102" s="57"/>
      <c r="F102" s="57"/>
      <c r="G102" s="58" t="str">
        <f t="shared" si="4"/>
        <v/>
      </c>
    </row>
    <row r="103" spans="1:7" ht="20.100000000000001" customHeight="1">
      <c r="A103" s="54"/>
      <c r="B103" s="55" t="str">
        <f>IF(C103="","",INDEX('データ（触らないでください）'!$C$4:$C$52,MATCH(C103,'データ（触らないでください）'!$B$4:$B$52,0)))</f>
        <v/>
      </c>
      <c r="C103" s="56"/>
      <c r="D103" s="64"/>
      <c r="E103" s="57"/>
      <c r="F103" s="57"/>
      <c r="G103" s="58" t="str">
        <f t="shared" si="4"/>
        <v/>
      </c>
    </row>
    <row r="104" spans="1:7" ht="20.100000000000001" customHeight="1">
      <c r="A104" s="54"/>
      <c r="B104" s="55" t="str">
        <f>IF(C104="","",INDEX('データ（触らないでください）'!$C$4:$C$52,MATCH(C104,'データ（触らないでください）'!$B$4:$B$52,0)))</f>
        <v/>
      </c>
      <c r="C104" s="56"/>
      <c r="D104" s="64"/>
      <c r="E104" s="57"/>
      <c r="F104" s="57"/>
      <c r="G104" s="58" t="str">
        <f t="shared" si="4"/>
        <v/>
      </c>
    </row>
    <row r="105" spans="1:7" ht="20.100000000000001" customHeight="1">
      <c r="A105" s="54"/>
      <c r="B105" s="55" t="str">
        <f>IF(C105="","",INDEX('データ（触らないでください）'!$C$4:$C$52,MATCH(C105,'データ（触らないでください）'!$B$4:$B$52,0)))</f>
        <v/>
      </c>
      <c r="C105" s="56"/>
      <c r="D105" s="64"/>
      <c r="E105" s="57"/>
      <c r="F105" s="57"/>
      <c r="G105" s="58" t="str">
        <f t="shared" si="4"/>
        <v/>
      </c>
    </row>
    <row r="106" spans="1:7" ht="20.100000000000001" customHeight="1">
      <c r="A106" s="54"/>
      <c r="B106" s="55" t="str">
        <f>IF(C106="","",INDEX('データ（触らないでください）'!$C$4:$C$52,MATCH(C106,'データ（触らないでください）'!$B$4:$B$52,0)))</f>
        <v/>
      </c>
      <c r="C106" s="56"/>
      <c r="D106" s="64"/>
      <c r="E106" s="57"/>
      <c r="F106" s="57"/>
      <c r="G106" s="58" t="str">
        <f t="shared" si="4"/>
        <v/>
      </c>
    </row>
    <row r="107" spans="1:7" ht="20.100000000000001" customHeight="1">
      <c r="A107" s="54"/>
      <c r="B107" s="55" t="str">
        <f>IF(C107="","",INDEX('データ（触らないでください）'!$C$4:$C$52,MATCH(C107,'データ（触らないでください）'!$B$4:$B$52,0)))</f>
        <v/>
      </c>
      <c r="C107" s="56"/>
      <c r="D107" s="64"/>
      <c r="E107" s="57"/>
      <c r="F107" s="57"/>
      <c r="G107" s="58" t="str">
        <f t="shared" si="4"/>
        <v/>
      </c>
    </row>
    <row r="108" spans="1:7" ht="20.100000000000001" customHeight="1">
      <c r="A108" s="54"/>
      <c r="B108" s="55" t="str">
        <f>IF(C108="","",INDEX('データ（触らないでください）'!$C$4:$C$52,MATCH(C108,'データ（触らないでください）'!$B$4:$B$52,0)))</f>
        <v/>
      </c>
      <c r="C108" s="56"/>
      <c r="D108" s="64"/>
      <c r="E108" s="57"/>
      <c r="F108" s="57"/>
      <c r="G108" s="58" t="str">
        <f t="shared" si="4"/>
        <v/>
      </c>
    </row>
    <row r="109" spans="1:7" ht="20.100000000000001" customHeight="1">
      <c r="A109" s="54"/>
      <c r="B109" s="55" t="str">
        <f>IF(C109="","",INDEX('データ（触らないでください）'!$C$4:$C$52,MATCH(C109,'データ（触らないでください）'!$B$4:$B$52,0)))</f>
        <v/>
      </c>
      <c r="C109" s="56"/>
      <c r="D109" s="64"/>
      <c r="E109" s="57"/>
      <c r="F109" s="57"/>
      <c r="G109" s="58" t="str">
        <f t="shared" si="4"/>
        <v/>
      </c>
    </row>
    <row r="110" spans="1:7" ht="20.100000000000001" customHeight="1">
      <c r="A110" s="54"/>
      <c r="B110" s="55" t="str">
        <f>IF(C110="","",INDEX('データ（触らないでください）'!$C$4:$C$52,MATCH(C110,'データ（触らないでください）'!$B$4:$B$52,0)))</f>
        <v/>
      </c>
      <c r="C110" s="56"/>
      <c r="D110" s="64"/>
      <c r="E110" s="57"/>
      <c r="F110" s="57"/>
      <c r="G110" s="58" t="str">
        <f t="shared" si="4"/>
        <v/>
      </c>
    </row>
    <row r="111" spans="1:7" ht="20.100000000000001" customHeight="1">
      <c r="A111" s="54"/>
      <c r="B111" s="55" t="str">
        <f>IF(C111="","",INDEX('データ（触らないでください）'!$C$4:$C$52,MATCH(C111,'データ（触らないでください）'!$B$4:$B$52,0)))</f>
        <v/>
      </c>
      <c r="C111" s="56"/>
      <c r="D111" s="64"/>
      <c r="E111" s="57"/>
      <c r="F111" s="57"/>
      <c r="G111" s="58" t="str">
        <f t="shared" si="4"/>
        <v/>
      </c>
    </row>
    <row r="112" spans="1:7" ht="20.100000000000001" customHeight="1">
      <c r="A112" s="54"/>
      <c r="B112" s="55" t="str">
        <f>IF(C112="","",INDEX('データ（触らないでください）'!$C$4:$C$52,MATCH(C112,'データ（触らないでください）'!$B$4:$B$52,0)))</f>
        <v/>
      </c>
      <c r="C112" s="56"/>
      <c r="D112" s="64"/>
      <c r="E112" s="57"/>
      <c r="F112" s="57"/>
      <c r="G112" s="58" t="str">
        <f t="shared" si="4"/>
        <v/>
      </c>
    </row>
    <row r="113" spans="1:7" ht="20.100000000000001" customHeight="1">
      <c r="A113" s="54"/>
      <c r="B113" s="55" t="str">
        <f>IF(C113="","",INDEX('データ（触らないでください）'!$C$4:$C$52,MATCH(C113,'データ（触らないでください）'!$B$4:$B$52,0)))</f>
        <v/>
      </c>
      <c r="C113" s="56"/>
      <c r="D113" s="64"/>
      <c r="E113" s="57"/>
      <c r="F113" s="57"/>
      <c r="G113" s="58" t="str">
        <f t="shared" si="4"/>
        <v/>
      </c>
    </row>
    <row r="114" spans="1:7" ht="20.100000000000001" customHeight="1">
      <c r="A114" s="54"/>
      <c r="B114" s="55" t="str">
        <f>IF(C114="","",INDEX('データ（触らないでください）'!$C$4:$C$52,MATCH(C114,'データ（触らないでください）'!$B$4:$B$52,0)))</f>
        <v/>
      </c>
      <c r="C114" s="56"/>
      <c r="D114" s="64"/>
      <c r="E114" s="57"/>
      <c r="F114" s="57"/>
      <c r="G114" s="58" t="str">
        <f t="shared" si="4"/>
        <v/>
      </c>
    </row>
    <row r="115" spans="1:7" ht="20.100000000000001" customHeight="1">
      <c r="A115" s="54"/>
      <c r="B115" s="55" t="str">
        <f>IF(C115="","",INDEX('データ（触らないでください）'!$C$4:$C$52,MATCH(C115,'データ（触らないでください）'!$B$4:$B$52,0)))</f>
        <v/>
      </c>
      <c r="C115" s="56"/>
      <c r="D115" s="64"/>
      <c r="E115" s="57"/>
      <c r="F115" s="57"/>
      <c r="G115" s="58" t="str">
        <f t="shared" si="4"/>
        <v/>
      </c>
    </row>
    <row r="116" spans="1:7" ht="20.100000000000001" customHeight="1">
      <c r="A116" s="54"/>
      <c r="B116" s="55" t="str">
        <f>IF(C116="","",INDEX('データ（触らないでください）'!$C$4:$C$52,MATCH(C116,'データ（触らないでください）'!$B$4:$B$52,0)))</f>
        <v/>
      </c>
      <c r="C116" s="56"/>
      <c r="D116" s="64"/>
      <c r="E116" s="57"/>
      <c r="F116" s="57"/>
      <c r="G116" s="58" t="str">
        <f t="shared" si="4"/>
        <v/>
      </c>
    </row>
    <row r="117" spans="1:7" ht="20.100000000000001" customHeight="1">
      <c r="A117" s="54"/>
      <c r="B117" s="55" t="str">
        <f>IF(C117="","",INDEX('データ（触らないでください）'!$C$4:$C$52,MATCH(C117,'データ（触らないでください）'!$B$4:$B$52,0)))</f>
        <v/>
      </c>
      <c r="C117" s="56"/>
      <c r="D117" s="64"/>
      <c r="E117" s="57"/>
      <c r="F117" s="57"/>
      <c r="G117" s="58" t="str">
        <f t="shared" si="4"/>
        <v/>
      </c>
    </row>
    <row r="118" spans="1:7" ht="20.100000000000001" customHeight="1">
      <c r="A118" s="54"/>
      <c r="B118" s="55" t="str">
        <f>IF(C118="","",INDEX('データ（触らないでください）'!$C$4:$C$52,MATCH(C118,'データ（触らないでください）'!$B$4:$B$52,0)))</f>
        <v/>
      </c>
      <c r="C118" s="56"/>
      <c r="D118" s="64"/>
      <c r="E118" s="57"/>
      <c r="F118" s="57"/>
      <c r="G118" s="58" t="str">
        <f t="shared" si="1"/>
        <v/>
      </c>
    </row>
    <row r="119" spans="1:7" ht="20.100000000000001" customHeight="1">
      <c r="A119" s="54"/>
      <c r="B119" s="55" t="str">
        <f>IF(C119="","",INDEX('データ（触らないでください）'!$C$4:$C$52,MATCH(C119,'データ（触らないでください）'!$B$4:$B$52,0)))</f>
        <v/>
      </c>
      <c r="C119" s="56"/>
      <c r="D119" s="64"/>
      <c r="E119" s="57"/>
      <c r="F119" s="57"/>
      <c r="G119" s="58" t="str">
        <f t="shared" si="1"/>
        <v/>
      </c>
    </row>
    <row r="120" spans="1:7" ht="20.100000000000001" customHeight="1">
      <c r="A120" s="54"/>
      <c r="B120" s="55" t="str">
        <f>IF(C120="","",INDEX('データ（触らないでください）'!$C$4:$C$52,MATCH(C120,'データ（触らないでください）'!$B$4:$B$52,0)))</f>
        <v/>
      </c>
      <c r="C120" s="56"/>
      <c r="D120" s="64"/>
      <c r="E120" s="57"/>
      <c r="F120" s="57"/>
      <c r="G120" s="58" t="str">
        <f t="shared" si="1"/>
        <v/>
      </c>
    </row>
    <row r="121" spans="1:7" ht="20.100000000000001" customHeight="1">
      <c r="A121" s="54"/>
      <c r="B121" s="55" t="str">
        <f>IF(C121="","",INDEX('データ（触らないでください）'!$C$4:$C$52,MATCH(C121,'データ（触らないでください）'!$B$4:$B$52,0)))</f>
        <v/>
      </c>
      <c r="C121" s="56"/>
      <c r="D121" s="64"/>
      <c r="E121" s="57"/>
      <c r="F121" s="57"/>
      <c r="G121" s="58" t="str">
        <f t="shared" si="1"/>
        <v/>
      </c>
    </row>
    <row r="122" spans="1:7" ht="20.100000000000001" customHeight="1">
      <c r="A122" s="54"/>
      <c r="B122" s="55" t="str">
        <f>IF(C122="","",INDEX('データ（触らないでください）'!$C$4:$C$52,MATCH(C122,'データ（触らないでください）'!$B$4:$B$52,0)))</f>
        <v/>
      </c>
      <c r="C122" s="56"/>
      <c r="D122" s="64"/>
      <c r="E122" s="57"/>
      <c r="F122" s="57"/>
      <c r="G122" s="58" t="str">
        <f t="shared" si="1"/>
        <v/>
      </c>
    </row>
    <row r="123" spans="1:7" ht="20.100000000000001" customHeight="1">
      <c r="A123" s="54"/>
      <c r="B123" s="55" t="str">
        <f>IF(C123="","",INDEX('データ（触らないでください）'!$C$4:$C$52,MATCH(C123,'データ（触らないでください）'!$B$4:$B$52,0)))</f>
        <v/>
      </c>
      <c r="C123" s="56"/>
      <c r="D123" s="64"/>
      <c r="E123" s="57"/>
      <c r="F123" s="57"/>
      <c r="G123" s="58" t="str">
        <f t="shared" si="1"/>
        <v/>
      </c>
    </row>
    <row r="124" spans="1:7" ht="20.100000000000001" customHeight="1">
      <c r="A124" s="54"/>
      <c r="B124" s="55" t="str">
        <f>IF(C124="","",INDEX('データ（触らないでください）'!$C$4:$C$52,MATCH(C124,'データ（触らないでください）'!$B$4:$B$52,0)))</f>
        <v/>
      </c>
      <c r="C124" s="56"/>
      <c r="D124" s="64"/>
      <c r="E124" s="57"/>
      <c r="F124" s="57"/>
      <c r="G124" s="58" t="str">
        <f t="shared" si="1"/>
        <v/>
      </c>
    </row>
    <row r="125" spans="1:7" ht="20.100000000000001" customHeight="1">
      <c r="A125" s="54"/>
      <c r="B125" s="55" t="str">
        <f>IF(C125="","",INDEX('データ（触らないでください）'!$C$4:$C$52,MATCH(C125,'データ（触らないでください）'!$B$4:$B$52,0)))</f>
        <v/>
      </c>
      <c r="C125" s="56"/>
      <c r="D125" s="64"/>
      <c r="E125" s="57"/>
      <c r="F125" s="57"/>
      <c r="G125" s="58" t="str">
        <f t="shared" si="1"/>
        <v/>
      </c>
    </row>
    <row r="126" spans="1:7" ht="20.100000000000001" customHeight="1">
      <c r="A126" s="54"/>
      <c r="B126" s="55" t="str">
        <f>IF(C126="","",INDEX('データ（触らないでください）'!$C$4:$C$52,MATCH(C126,'データ（触らないでください）'!$B$4:$B$52,0)))</f>
        <v/>
      </c>
      <c r="C126" s="56"/>
      <c r="D126" s="64"/>
      <c r="E126" s="57"/>
      <c r="F126" s="57"/>
      <c r="G126" s="58" t="str">
        <f t="shared" si="1"/>
        <v/>
      </c>
    </row>
    <row r="127" spans="1:7" ht="20.100000000000001" customHeight="1">
      <c r="A127" s="54"/>
      <c r="B127" s="55" t="str">
        <f>IF(C127="","",INDEX('データ（触らないでください）'!$C$4:$C$52,MATCH(C127,'データ（触らないでください）'!$B$4:$B$52,0)))</f>
        <v/>
      </c>
      <c r="C127" s="56"/>
      <c r="D127" s="64"/>
      <c r="E127" s="57"/>
      <c r="F127" s="57"/>
      <c r="G127" s="58" t="str">
        <f t="shared" si="1"/>
        <v/>
      </c>
    </row>
    <row r="128" spans="1:7" ht="20.100000000000001" customHeight="1">
      <c r="A128" s="54"/>
      <c r="B128" s="55" t="str">
        <f>IF(C128="","",INDEX('データ（触らないでください）'!$C$4:$C$52,MATCH(C128,'データ（触らないでください）'!$B$4:$B$52,0)))</f>
        <v/>
      </c>
      <c r="C128" s="56"/>
      <c r="D128" s="64"/>
      <c r="E128" s="57"/>
      <c r="F128" s="57"/>
      <c r="G128" s="58" t="str">
        <f t="shared" si="1"/>
        <v/>
      </c>
    </row>
    <row r="129" spans="1:7" ht="20.100000000000001" customHeight="1">
      <c r="A129" s="54"/>
      <c r="B129" s="55" t="str">
        <f>IF(C129="","",INDEX('データ（触らないでください）'!$C$4:$C$52,MATCH(C129,'データ（触らないでください）'!$B$4:$B$52,0)))</f>
        <v/>
      </c>
      <c r="C129" s="56"/>
      <c r="D129" s="64"/>
      <c r="E129" s="57"/>
      <c r="F129" s="57"/>
      <c r="G129" s="58" t="str">
        <f t="shared" si="1"/>
        <v/>
      </c>
    </row>
    <row r="130" spans="1:7" ht="20.100000000000001" customHeight="1">
      <c r="A130" s="54"/>
      <c r="B130" s="55" t="str">
        <f>IF(C130="","",INDEX('データ（触らないでください）'!$C$4:$C$52,MATCH(C130,'データ（触らないでください）'!$B$4:$B$52,0)))</f>
        <v/>
      </c>
      <c r="C130" s="56"/>
      <c r="D130" s="64"/>
      <c r="E130" s="57"/>
      <c r="F130" s="57"/>
      <c r="G130" s="58" t="str">
        <f t="shared" si="1"/>
        <v/>
      </c>
    </row>
    <row r="131" spans="1:7" ht="20.100000000000001" customHeight="1">
      <c r="A131" s="54"/>
      <c r="B131" s="55" t="str">
        <f>IF(C131="","",INDEX('データ（触らないでください）'!$C$4:$C$52,MATCH(C131,'データ（触らないでください）'!$B$4:$B$52,0)))</f>
        <v/>
      </c>
      <c r="C131" s="56"/>
      <c r="D131" s="64"/>
      <c r="E131" s="57"/>
      <c r="F131" s="57"/>
      <c r="G131" s="58" t="str">
        <f t="shared" si="1"/>
        <v/>
      </c>
    </row>
    <row r="132" spans="1:7" ht="20.100000000000001" customHeight="1">
      <c r="A132" s="54"/>
      <c r="B132" s="55" t="str">
        <f>IF(C132="","",INDEX('データ（触らないでください）'!$C$4:$C$52,MATCH(C132,'データ（触らないでください）'!$B$4:$B$52,0)))</f>
        <v/>
      </c>
      <c r="C132" s="56"/>
      <c r="D132" s="64"/>
      <c r="E132" s="57"/>
      <c r="F132" s="57"/>
      <c r="G132" s="58" t="str">
        <f t="shared" si="1"/>
        <v/>
      </c>
    </row>
    <row r="133" spans="1:7" ht="20.100000000000001" customHeight="1">
      <c r="A133" s="54"/>
      <c r="B133" s="55" t="str">
        <f>IF(C133="","",INDEX('データ（触らないでください）'!$C$4:$C$52,MATCH(C133,'データ（触らないでください）'!$B$4:$B$52,0)))</f>
        <v/>
      </c>
      <c r="C133" s="56"/>
      <c r="D133" s="64"/>
      <c r="E133" s="57"/>
      <c r="F133" s="57"/>
      <c r="G133" s="58" t="str">
        <f t="shared" si="1"/>
        <v/>
      </c>
    </row>
    <row r="134" spans="1:7" ht="20.100000000000001" customHeight="1">
      <c r="A134" s="54"/>
      <c r="B134" s="55" t="str">
        <f>IF(C134="","",INDEX('データ（触らないでください）'!$C$4:$C$52,MATCH(C134,'データ（触らないでください）'!$B$4:$B$52,0)))</f>
        <v/>
      </c>
      <c r="C134" s="56"/>
      <c r="D134" s="64"/>
      <c r="E134" s="57"/>
      <c r="F134" s="57"/>
      <c r="G134" s="58" t="str">
        <f t="shared" si="1"/>
        <v/>
      </c>
    </row>
    <row r="135" spans="1:7" ht="20.100000000000001" customHeight="1">
      <c r="A135" s="54"/>
      <c r="B135" s="55" t="str">
        <f>IF(C135="","",INDEX('データ（触らないでください）'!$C$4:$C$52,MATCH(C135,'データ（触らないでください）'!$B$4:$B$52,0)))</f>
        <v/>
      </c>
      <c r="C135" s="56"/>
      <c r="D135" s="64"/>
      <c r="E135" s="57"/>
      <c r="F135" s="57"/>
      <c r="G135" s="58" t="str">
        <f t="shared" si="1"/>
        <v/>
      </c>
    </row>
    <row r="136" spans="1:7" ht="20.100000000000001" customHeight="1">
      <c r="A136" s="54"/>
      <c r="B136" s="55" t="str">
        <f>IF(C136="","",INDEX('データ（触らないでください）'!$C$4:$C$52,MATCH(C136,'データ（触らないでください）'!$B$4:$B$52,0)))</f>
        <v/>
      </c>
      <c r="C136" s="56"/>
      <c r="D136" s="64"/>
      <c r="E136" s="57"/>
      <c r="F136" s="57"/>
      <c r="G136" s="58" t="str">
        <f t="shared" si="1"/>
        <v/>
      </c>
    </row>
    <row r="137" spans="1:7" ht="20.100000000000001" customHeight="1">
      <c r="A137" s="54"/>
      <c r="B137" s="55" t="str">
        <f>IF(C137="","",INDEX('データ（触らないでください）'!$C$4:$C$52,MATCH(C137,'データ（触らないでください）'!$B$4:$B$52,0)))</f>
        <v/>
      </c>
      <c r="C137" s="56"/>
      <c r="D137" s="64"/>
      <c r="E137" s="57"/>
      <c r="F137" s="57"/>
      <c r="G137" s="58" t="str">
        <f t="shared" ref="G137:G143" si="5">IF(E137+F137&gt;0,SUM(E137:F137),"")</f>
        <v/>
      </c>
    </row>
    <row r="138" spans="1:7" ht="20.100000000000001" customHeight="1">
      <c r="A138" s="54"/>
      <c r="B138" s="55" t="str">
        <f>IF(C138="","",INDEX('データ（触らないでください）'!$C$4:$C$52,MATCH(C138,'データ（触らないでください）'!$B$4:$B$52,0)))</f>
        <v/>
      </c>
      <c r="C138" s="56"/>
      <c r="D138" s="64"/>
      <c r="E138" s="57"/>
      <c r="F138" s="57"/>
      <c r="G138" s="58" t="str">
        <f t="shared" si="5"/>
        <v/>
      </c>
    </row>
    <row r="139" spans="1:7" ht="20.100000000000001" customHeight="1">
      <c r="A139" s="54"/>
      <c r="B139" s="55" t="str">
        <f>IF(C139="","",INDEX('データ（触らないでください）'!$C$4:$C$52,MATCH(C139,'データ（触らないでください）'!$B$4:$B$52,0)))</f>
        <v/>
      </c>
      <c r="C139" s="56"/>
      <c r="D139" s="64"/>
      <c r="E139" s="57"/>
      <c r="F139" s="57"/>
      <c r="G139" s="58" t="str">
        <f t="shared" si="5"/>
        <v/>
      </c>
    </row>
    <row r="140" spans="1:7" ht="20.100000000000001" customHeight="1">
      <c r="A140" s="54"/>
      <c r="B140" s="55" t="str">
        <f>IF(C140="","",INDEX('データ（触らないでください）'!$C$4:$C$52,MATCH(C140,'データ（触らないでください）'!$B$4:$B$52,0)))</f>
        <v/>
      </c>
      <c r="C140" s="56"/>
      <c r="D140" s="64"/>
      <c r="E140" s="57"/>
      <c r="F140" s="57"/>
      <c r="G140" s="58" t="str">
        <f t="shared" si="5"/>
        <v/>
      </c>
    </row>
    <row r="141" spans="1:7" ht="20.100000000000001" customHeight="1">
      <c r="A141" s="54"/>
      <c r="B141" s="55" t="str">
        <f>IF(C141="","",INDEX('データ（触らないでください）'!$C$4:$C$52,MATCH(C141,'データ（触らないでください）'!$B$4:$B$52,0)))</f>
        <v/>
      </c>
      <c r="C141" s="56"/>
      <c r="D141" s="64"/>
      <c r="E141" s="57"/>
      <c r="F141" s="57"/>
      <c r="G141" s="58" t="str">
        <f t="shared" si="5"/>
        <v/>
      </c>
    </row>
    <row r="142" spans="1:7" ht="20.100000000000001" customHeight="1">
      <c r="A142" s="54"/>
      <c r="B142" s="55" t="str">
        <f>IF(C142="","",INDEX('データ（触らないでください）'!$C$4:$C$52,MATCH(C142,'データ（触らないでください）'!$B$4:$B$52,0)))</f>
        <v/>
      </c>
      <c r="C142" s="56"/>
      <c r="D142" s="64"/>
      <c r="E142" s="57"/>
      <c r="F142" s="57"/>
      <c r="G142" s="58" t="str">
        <f t="shared" si="5"/>
        <v/>
      </c>
    </row>
    <row r="143" spans="1:7" ht="20.100000000000001" customHeight="1">
      <c r="A143" s="54"/>
      <c r="B143" s="55" t="str">
        <f>IF(C143="","",INDEX('データ（触らないでください）'!$C$4:$C$52,MATCH(C143,'データ（触らないでください）'!$B$4:$B$52,0)))</f>
        <v/>
      </c>
      <c r="C143" s="56"/>
      <c r="D143" s="64"/>
      <c r="E143" s="57"/>
      <c r="F143" s="57"/>
      <c r="G143" s="58" t="str">
        <f t="shared" si="5"/>
        <v/>
      </c>
    </row>
    <row r="144" spans="1:7" ht="20.100000000000001" customHeight="1">
      <c r="A144" s="54"/>
      <c r="B144" s="55" t="str">
        <f>IF(C144="","",INDEX('データ（触らないでください）'!$C$4:$C$52,MATCH(C144,'データ（触らないでください）'!$B$4:$B$52,0)))</f>
        <v/>
      </c>
      <c r="C144" s="56"/>
      <c r="D144" s="64"/>
      <c r="E144" s="57"/>
      <c r="F144" s="57"/>
      <c r="G144" s="58" t="str">
        <f t="shared" si="1"/>
        <v/>
      </c>
    </row>
    <row r="145" spans="1:7" ht="20.100000000000001" customHeight="1">
      <c r="A145" s="54"/>
      <c r="B145" s="55" t="str">
        <f>IF(C145="","",INDEX('データ（触らないでください）'!$C$4:$C$52,MATCH(C145,'データ（触らないでください）'!$B$4:$B$52,0)))</f>
        <v/>
      </c>
      <c r="C145" s="56"/>
      <c r="D145" s="64"/>
      <c r="E145" s="57"/>
      <c r="F145" s="57"/>
      <c r="G145" s="58" t="str">
        <f t="shared" si="1"/>
        <v/>
      </c>
    </row>
    <row r="146" spans="1:7" ht="20.100000000000001" customHeight="1">
      <c r="A146" s="54"/>
      <c r="B146" s="55" t="str">
        <f>IF(C146="","",INDEX('データ（触らないでください）'!$C$4:$C$52,MATCH(C146,'データ（触らないでください）'!$B$4:$B$52,0)))</f>
        <v/>
      </c>
      <c r="C146" s="56"/>
      <c r="D146" s="64"/>
      <c r="E146" s="57"/>
      <c r="F146" s="57"/>
      <c r="G146" s="58" t="str">
        <f t="shared" si="1"/>
        <v/>
      </c>
    </row>
    <row r="147" spans="1:7" ht="20.100000000000001" customHeight="1">
      <c r="A147" s="54"/>
      <c r="B147" s="55" t="str">
        <f>IF(C147="","",INDEX('データ（触らないでください）'!$C$4:$C$52,MATCH(C147,'データ（触らないでください）'!$B$4:$B$52,0)))</f>
        <v/>
      </c>
      <c r="C147" s="56"/>
      <c r="D147" s="64"/>
      <c r="E147" s="57"/>
      <c r="F147" s="57"/>
      <c r="G147" s="58" t="str">
        <f t="shared" si="1"/>
        <v/>
      </c>
    </row>
    <row r="148" spans="1:7" ht="20.100000000000001" customHeight="1">
      <c r="A148" s="54"/>
      <c r="B148" s="55" t="str">
        <f>IF(C148="","",INDEX('データ（触らないでください）'!$C$4:$C$52,MATCH(C148,'データ（触らないでください）'!$B$4:$B$52,0)))</f>
        <v/>
      </c>
      <c r="C148" s="56"/>
      <c r="D148" s="64"/>
      <c r="E148" s="57"/>
      <c r="F148" s="57"/>
      <c r="G148" s="58" t="str">
        <f t="shared" si="1"/>
        <v/>
      </c>
    </row>
    <row r="149" spans="1:7" ht="20.100000000000001" customHeight="1">
      <c r="A149" s="54"/>
      <c r="B149" s="55" t="str">
        <f>IF(C149="","",INDEX('データ（触らないでください）'!$C$4:$C$52,MATCH(C149,'データ（触らないでください）'!$B$4:$B$52,0)))</f>
        <v/>
      </c>
      <c r="C149" s="56"/>
      <c r="D149" s="64"/>
      <c r="E149" s="57"/>
      <c r="F149" s="57"/>
      <c r="G149" s="58" t="str">
        <f t="shared" ref="G149" si="6">IF(E149+F149&gt;0,SUM(E149:F149),"")</f>
        <v/>
      </c>
    </row>
    <row r="150" spans="1:7" ht="20.100000000000001" customHeight="1">
      <c r="A150" s="54"/>
      <c r="B150" s="55" t="str">
        <f>IF(C150="","",INDEX('データ（触らないでください）'!$C$4:$C$52,MATCH(C150,'データ（触らないでください）'!$B$4:$B$52,0)))</f>
        <v/>
      </c>
      <c r="C150" s="56"/>
      <c r="D150" s="64"/>
      <c r="E150" s="57"/>
      <c r="F150" s="57"/>
      <c r="G150" s="58" t="str">
        <f t="shared" si="1"/>
        <v/>
      </c>
    </row>
    <row r="151" spans="1:7" ht="20.100000000000001" customHeight="1">
      <c r="A151" s="54"/>
      <c r="B151" s="55" t="str">
        <f>IF(C151="","",INDEX('データ（触らないでください）'!$C$4:$C$52,MATCH(C151,'データ（触らないでください）'!$B$4:$B$52,0)))</f>
        <v/>
      </c>
      <c r="C151" s="56"/>
      <c r="D151" s="64"/>
      <c r="E151" s="57"/>
      <c r="F151" s="57"/>
      <c r="G151" s="58" t="str">
        <f t="shared" si="1"/>
        <v/>
      </c>
    </row>
    <row r="179" spans="1:24" s="9" customFormat="1" ht="20.100000000000001" customHeight="1">
      <c r="A179" s="16"/>
      <c r="B179" s="16"/>
      <c r="C179" s="16"/>
      <c r="D179" s="16"/>
      <c r="E179" s="16"/>
      <c r="F179" s="16"/>
      <c r="G179" s="16"/>
      <c r="I179" s="16"/>
      <c r="J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</row>
    <row r="180" spans="1:24" s="9" customFormat="1" ht="20.100000000000001" customHeight="1">
      <c r="A180" s="16"/>
      <c r="B180" s="16"/>
      <c r="C180" s="16"/>
      <c r="D180" s="16"/>
      <c r="E180" s="16"/>
      <c r="F180" s="16"/>
      <c r="G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spans="1:24" s="9" customFormat="1" ht="60" customHeight="1">
      <c r="A181" s="16"/>
      <c r="B181" s="16"/>
      <c r="C181" s="16"/>
      <c r="D181" s="16"/>
      <c r="E181" s="16"/>
      <c r="F181" s="16"/>
      <c r="G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202" ht="69.95" customHeight="1"/>
    <row r="204" ht="39.950000000000003" customHeight="1"/>
    <row r="206" ht="39" customHeight="1"/>
    <row r="207" ht="65.099999999999994" customHeight="1"/>
  </sheetData>
  <sheetProtection sheet="1" formatCells="0" formatColumns="0" formatRows="0" insertColumns="0" insertRows="0" insertHyperlinks="0" deleteColumns="0" deleteRows="0" sort="0" autoFilter="0" pivotTables="0"/>
  <mergeCells count="9">
    <mergeCell ref="B6:B7"/>
    <mergeCell ref="C6:C7"/>
    <mergeCell ref="D6:D7"/>
    <mergeCell ref="G6:G7"/>
    <mergeCell ref="A1:G1"/>
    <mergeCell ref="F2:G2"/>
    <mergeCell ref="A4:G4"/>
    <mergeCell ref="B5:C5"/>
    <mergeCell ref="D5:G5"/>
  </mergeCells>
  <phoneticPr fontId="3"/>
  <conditionalFormatting sqref="B8:B151">
    <cfRule type="expression" dxfId="2" priority="2">
      <formula>B8=""</formula>
    </cfRule>
  </conditionalFormatting>
  <conditionalFormatting sqref="F2:G2">
    <cfRule type="expression" dxfId="1" priority="83">
      <formula>$F$2=""</formula>
    </cfRule>
  </conditionalFormatting>
  <conditionalFormatting sqref="G8:G151">
    <cfRule type="expression" dxfId="0" priority="1">
      <formula>G8=""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'データ（触らないでください）'!$D$4:$D$50</xm:f>
          </x14:formula1>
          <xm:sqref>D8:D151</xm:sqref>
        </x14:dataValidation>
        <x14:dataValidation type="list" allowBlank="1" showInputMessage="1" showErrorMessage="1" xr:uid="{00000000-0002-0000-0200-000001000000}">
          <x14:formula1>
            <xm:f>'データ（触らないでください）'!$B$4:$B$52</xm:f>
          </x14:formula1>
          <xm:sqref>C8:C151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2"/>
  <sheetViews>
    <sheetView topLeftCell="A16" workbookViewId="0">
      <selection activeCell="B34" sqref="B34:C34"/>
    </sheetView>
  </sheetViews>
  <sheetFormatPr defaultRowHeight="13.5"/>
  <cols>
    <col min="1" max="1" width="9" style="17"/>
    <col min="2" max="2" width="9" style="18"/>
    <col min="3" max="3" width="25.625" style="18" customWidth="1"/>
    <col min="4" max="4" width="9" style="18"/>
    <col min="5" max="16384" width="9" style="15"/>
  </cols>
  <sheetData>
    <row r="1" spans="2:6">
      <c r="B1" s="18" t="s">
        <v>197</v>
      </c>
    </row>
    <row r="2" spans="2:6">
      <c r="B2" s="18" t="s">
        <v>44</v>
      </c>
      <c r="C2" s="18" t="s">
        <v>198</v>
      </c>
      <c r="D2" s="18" t="s">
        <v>199</v>
      </c>
    </row>
    <row r="4" spans="2:6">
      <c r="B4" s="19" t="s">
        <v>99</v>
      </c>
      <c r="C4" s="20" t="s">
        <v>100</v>
      </c>
      <c r="D4" s="21" t="s">
        <v>252</v>
      </c>
      <c r="E4" s="12"/>
      <c r="F4" s="13"/>
    </row>
    <row r="5" spans="2:6">
      <c r="B5" s="19" t="s">
        <v>101</v>
      </c>
      <c r="C5" s="20" t="s">
        <v>102</v>
      </c>
      <c r="D5" s="21" t="s">
        <v>210</v>
      </c>
    </row>
    <row r="6" spans="2:6">
      <c r="B6" s="22" t="s">
        <v>74</v>
      </c>
      <c r="C6" s="23" t="s">
        <v>103</v>
      </c>
      <c r="D6" s="21" t="s">
        <v>214</v>
      </c>
      <c r="E6" s="14"/>
      <c r="F6" s="13"/>
    </row>
    <row r="7" spans="2:6">
      <c r="B7" s="19" t="s">
        <v>104</v>
      </c>
      <c r="C7" s="20" t="s">
        <v>105</v>
      </c>
      <c r="D7" s="21" t="s">
        <v>215</v>
      </c>
    </row>
    <row r="8" spans="2:6">
      <c r="B8" s="19" t="s">
        <v>106</v>
      </c>
      <c r="C8" s="20" t="s">
        <v>107</v>
      </c>
      <c r="D8" s="21" t="s">
        <v>207</v>
      </c>
    </row>
    <row r="9" spans="2:6">
      <c r="B9" s="19" t="s">
        <v>108</v>
      </c>
      <c r="C9" s="20" t="s">
        <v>109</v>
      </c>
      <c r="D9" s="21" t="s">
        <v>208</v>
      </c>
    </row>
    <row r="10" spans="2:6">
      <c r="B10" s="22" t="s">
        <v>79</v>
      </c>
      <c r="C10" s="23" t="s">
        <v>110</v>
      </c>
      <c r="D10" s="21" t="s">
        <v>222</v>
      </c>
      <c r="E10" s="14"/>
      <c r="F10" s="13"/>
    </row>
    <row r="11" spans="2:6">
      <c r="B11" s="19" t="s">
        <v>111</v>
      </c>
      <c r="C11" s="20" t="s">
        <v>112</v>
      </c>
      <c r="D11" s="21" t="s">
        <v>209</v>
      </c>
      <c r="E11" s="14"/>
      <c r="F11" s="13"/>
    </row>
    <row r="12" spans="2:6">
      <c r="B12" s="19" t="s">
        <v>113</v>
      </c>
      <c r="C12" s="20" t="s">
        <v>114</v>
      </c>
      <c r="D12" s="21" t="s">
        <v>213</v>
      </c>
      <c r="E12" s="14"/>
      <c r="F12" s="13"/>
    </row>
    <row r="13" spans="2:6">
      <c r="B13" s="19" t="s">
        <v>115</v>
      </c>
      <c r="C13" s="20" t="s">
        <v>116</v>
      </c>
      <c r="D13" s="21" t="s">
        <v>220</v>
      </c>
      <c r="E13" s="14"/>
      <c r="F13" s="13"/>
    </row>
    <row r="14" spans="2:6">
      <c r="B14" s="19" t="s">
        <v>117</v>
      </c>
      <c r="C14" s="20" t="s">
        <v>118</v>
      </c>
      <c r="D14" s="21" t="s">
        <v>216</v>
      </c>
      <c r="E14" s="14"/>
      <c r="F14" s="13"/>
    </row>
    <row r="15" spans="2:6">
      <c r="B15" s="19" t="s">
        <v>119</v>
      </c>
      <c r="C15" s="20" t="s">
        <v>120</v>
      </c>
      <c r="D15" s="21" t="s">
        <v>219</v>
      </c>
      <c r="E15" s="14"/>
      <c r="F15" s="13"/>
    </row>
    <row r="16" spans="2:6">
      <c r="B16" s="19" t="s">
        <v>121</v>
      </c>
      <c r="C16" s="20" t="s">
        <v>122</v>
      </c>
      <c r="D16" s="21" t="s">
        <v>212</v>
      </c>
      <c r="E16" s="14"/>
      <c r="F16" s="13"/>
    </row>
    <row r="17" spans="2:6">
      <c r="B17" s="19" t="s">
        <v>123</v>
      </c>
      <c r="C17" s="20" t="s">
        <v>124</v>
      </c>
      <c r="D17" s="21" t="s">
        <v>211</v>
      </c>
    </row>
    <row r="18" spans="2:6">
      <c r="B18" s="19" t="s">
        <v>125</v>
      </c>
      <c r="C18" s="20" t="s">
        <v>126</v>
      </c>
      <c r="D18" s="21" t="s">
        <v>221</v>
      </c>
    </row>
    <row r="19" spans="2:6">
      <c r="B19" s="22" t="s">
        <v>87</v>
      </c>
      <c r="C19" s="23" t="s">
        <v>127</v>
      </c>
      <c r="D19" s="21" t="s">
        <v>218</v>
      </c>
    </row>
    <row r="20" spans="2:6">
      <c r="B20" s="22" t="s">
        <v>89</v>
      </c>
      <c r="C20" s="23" t="s">
        <v>128</v>
      </c>
      <c r="D20" s="21" t="s">
        <v>200</v>
      </c>
      <c r="E20" s="14"/>
      <c r="F20" s="13"/>
    </row>
    <row r="21" spans="2:6">
      <c r="B21" s="19" t="s">
        <v>130</v>
      </c>
      <c r="C21" s="20" t="s">
        <v>131</v>
      </c>
      <c r="D21" s="21" t="s">
        <v>206</v>
      </c>
      <c r="E21" s="14"/>
      <c r="F21" s="13"/>
    </row>
    <row r="22" spans="2:6">
      <c r="B22" s="19" t="s">
        <v>132</v>
      </c>
      <c r="C22" s="20" t="s">
        <v>133</v>
      </c>
      <c r="D22" s="21" t="s">
        <v>223</v>
      </c>
    </row>
    <row r="23" spans="2:6">
      <c r="B23" s="19" t="s">
        <v>134</v>
      </c>
      <c r="C23" s="20" t="s">
        <v>262</v>
      </c>
      <c r="D23" s="21" t="s">
        <v>226</v>
      </c>
    </row>
    <row r="24" spans="2:6">
      <c r="B24" s="19" t="s">
        <v>135</v>
      </c>
      <c r="C24" s="20" t="s">
        <v>263</v>
      </c>
      <c r="D24" s="21" t="s">
        <v>233</v>
      </c>
    </row>
    <row r="25" spans="2:6">
      <c r="B25" s="19" t="s">
        <v>136</v>
      </c>
      <c r="C25" s="20" t="s">
        <v>137</v>
      </c>
      <c r="D25" s="21" t="s">
        <v>238</v>
      </c>
    </row>
    <row r="26" spans="2:6">
      <c r="B26" s="19" t="s">
        <v>138</v>
      </c>
      <c r="C26" s="20" t="s">
        <v>139</v>
      </c>
      <c r="D26" s="21" t="s">
        <v>201</v>
      </c>
    </row>
    <row r="27" spans="2:6">
      <c r="B27" s="19" t="s">
        <v>140</v>
      </c>
      <c r="C27" s="20" t="s">
        <v>141</v>
      </c>
      <c r="D27" s="21" t="s">
        <v>202</v>
      </c>
    </row>
    <row r="28" spans="2:6">
      <c r="B28" s="19" t="s">
        <v>142</v>
      </c>
      <c r="C28" s="20" t="s">
        <v>143</v>
      </c>
      <c r="D28" s="21" t="s">
        <v>203</v>
      </c>
    </row>
    <row r="29" spans="2:6">
      <c r="B29" s="22" t="s">
        <v>144</v>
      </c>
      <c r="C29" s="23" t="s">
        <v>145</v>
      </c>
      <c r="D29" s="21" t="s">
        <v>204</v>
      </c>
    </row>
    <row r="30" spans="2:6">
      <c r="B30" s="22" t="s">
        <v>146</v>
      </c>
      <c r="C30" s="23" t="s">
        <v>147</v>
      </c>
      <c r="D30" s="21" t="s">
        <v>205</v>
      </c>
    </row>
    <row r="31" spans="2:6">
      <c r="B31" s="19" t="s">
        <v>148</v>
      </c>
      <c r="C31" s="20" t="s">
        <v>149</v>
      </c>
      <c r="D31" s="21" t="s">
        <v>217</v>
      </c>
    </row>
    <row r="32" spans="2:6">
      <c r="B32" s="19" t="s">
        <v>150</v>
      </c>
      <c r="C32" s="20" t="s">
        <v>151</v>
      </c>
      <c r="D32" s="21" t="s">
        <v>224</v>
      </c>
    </row>
    <row r="33" spans="2:4">
      <c r="B33" s="22" t="s">
        <v>152</v>
      </c>
      <c r="C33" s="23" t="s">
        <v>153</v>
      </c>
      <c r="D33" s="21" t="s">
        <v>225</v>
      </c>
    </row>
    <row r="34" spans="2:4">
      <c r="B34" s="22" t="s">
        <v>259</v>
      </c>
      <c r="C34" s="23" t="s">
        <v>260</v>
      </c>
      <c r="D34" s="21" t="s">
        <v>227</v>
      </c>
    </row>
    <row r="35" spans="2:4">
      <c r="B35" s="22" t="s">
        <v>154</v>
      </c>
      <c r="C35" s="23" t="s">
        <v>267</v>
      </c>
      <c r="D35" s="21" t="s">
        <v>228</v>
      </c>
    </row>
    <row r="36" spans="2:4">
      <c r="B36" s="22" t="s">
        <v>91</v>
      </c>
      <c r="C36" s="23" t="s">
        <v>129</v>
      </c>
      <c r="D36" s="21" t="s">
        <v>229</v>
      </c>
    </row>
    <row r="37" spans="2:4">
      <c r="B37" s="22" t="s">
        <v>155</v>
      </c>
      <c r="C37" s="23" t="s">
        <v>156</v>
      </c>
      <c r="D37" s="21" t="s">
        <v>230</v>
      </c>
    </row>
    <row r="38" spans="2:4">
      <c r="B38" s="22" t="s">
        <v>157</v>
      </c>
      <c r="C38" s="23" t="s">
        <v>158</v>
      </c>
      <c r="D38" s="21" t="s">
        <v>231</v>
      </c>
    </row>
    <row r="39" spans="2:4">
      <c r="B39" s="22" t="s">
        <v>159</v>
      </c>
      <c r="C39" s="23" t="s">
        <v>160</v>
      </c>
      <c r="D39" s="21" t="s">
        <v>232</v>
      </c>
    </row>
    <row r="40" spans="2:4">
      <c r="B40" s="22" t="s">
        <v>161</v>
      </c>
      <c r="C40" s="23" t="s">
        <v>162</v>
      </c>
      <c r="D40" s="21" t="s">
        <v>234</v>
      </c>
    </row>
    <row r="41" spans="2:4">
      <c r="B41" s="22" t="s">
        <v>163</v>
      </c>
      <c r="C41" s="23" t="s">
        <v>164</v>
      </c>
      <c r="D41" s="21" t="s">
        <v>235</v>
      </c>
    </row>
    <row r="42" spans="2:4">
      <c r="B42" s="22" t="s">
        <v>167</v>
      </c>
      <c r="C42" s="23" t="s">
        <v>168</v>
      </c>
      <c r="D42" s="21" t="s">
        <v>236</v>
      </c>
    </row>
    <row r="43" spans="2:4">
      <c r="B43" s="22" t="s">
        <v>183</v>
      </c>
      <c r="C43" s="23" t="s">
        <v>184</v>
      </c>
      <c r="D43" s="21" t="s">
        <v>237</v>
      </c>
    </row>
    <row r="44" spans="2:4">
      <c r="B44" s="22" t="s">
        <v>169</v>
      </c>
      <c r="C44" s="23" t="s">
        <v>170</v>
      </c>
      <c r="D44" s="21" t="s">
        <v>239</v>
      </c>
    </row>
    <row r="45" spans="2:4">
      <c r="B45" s="22" t="s">
        <v>173</v>
      </c>
      <c r="C45" s="23" t="s">
        <v>270</v>
      </c>
      <c r="D45" s="21" t="s">
        <v>240</v>
      </c>
    </row>
    <row r="46" spans="2:4">
      <c r="B46" s="22" t="s">
        <v>175</v>
      </c>
      <c r="C46" s="23" t="s">
        <v>176</v>
      </c>
      <c r="D46" s="21" t="s">
        <v>241</v>
      </c>
    </row>
    <row r="47" spans="2:4">
      <c r="B47" s="22" t="s">
        <v>177</v>
      </c>
      <c r="C47" s="23" t="s">
        <v>178</v>
      </c>
      <c r="D47" s="21" t="s">
        <v>242</v>
      </c>
    </row>
    <row r="48" spans="2:4">
      <c r="B48" s="22" t="s">
        <v>179</v>
      </c>
      <c r="C48" s="23" t="s">
        <v>180</v>
      </c>
      <c r="D48" s="21" t="s">
        <v>243</v>
      </c>
    </row>
    <row r="49" spans="2:4">
      <c r="B49" s="22" t="s">
        <v>181</v>
      </c>
      <c r="C49" s="23" t="s">
        <v>182</v>
      </c>
      <c r="D49" s="21" t="s">
        <v>244</v>
      </c>
    </row>
    <row r="50" spans="2:4">
      <c r="B50" s="22" t="s">
        <v>171</v>
      </c>
      <c r="C50" s="23" t="s">
        <v>172</v>
      </c>
      <c r="D50" s="21" t="s">
        <v>245</v>
      </c>
    </row>
    <row r="51" spans="2:4">
      <c r="B51" s="22" t="s">
        <v>185</v>
      </c>
      <c r="C51" s="23" t="s">
        <v>186</v>
      </c>
    </row>
    <row r="52" spans="2:4">
      <c r="B52" s="22" t="s">
        <v>165</v>
      </c>
      <c r="C52" s="23" t="s">
        <v>166</v>
      </c>
    </row>
  </sheetData>
  <sheetProtection sheet="1" formatCells="0" formatColumns="0" formatRows="0" insertColumns="0" insertRows="0" insertHyperlinks="0" deleteColumns="0" deleteRows="0" sort="0" autoFilter="0" pivotTables="0"/>
  <phoneticPr fontId="3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様式第30号（第１面）</vt:lpstr>
      <vt:lpstr>様式第30号（第２面）</vt:lpstr>
      <vt:lpstr>様式第30号（第２面） (１ページで収まらない場合)</vt:lpstr>
      <vt:lpstr>データ（触らないでください）</vt:lpstr>
      <vt:lpstr>'様式第30号（第１面）'!Print_Area</vt:lpstr>
      <vt:lpstr>'様式第30号（第２面）'!Print_Area</vt:lpstr>
      <vt:lpstr>'様式第30号（第２面） (１ページで収まらない場合)'!Print_Area</vt:lpstr>
    </vt:vector>
  </TitlesOfParts>
  <Company>長野市役所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00065542</dc:creator>
  <cp:lastModifiedBy>宮下　学</cp:lastModifiedBy>
  <cp:lastPrinted>2025-01-08T04:43:38Z</cp:lastPrinted>
  <dcterms:created xsi:type="dcterms:W3CDTF">2024-11-06T07:37:56Z</dcterms:created>
  <dcterms:modified xsi:type="dcterms:W3CDTF">2026-09-15T00:26:45Z</dcterms:modified>
</cp:coreProperties>
</file>