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ngnfs01v\121000廃棄物対策課$\00共通\00共通全般\105継：　ホームページ公開更新\R08ホームページ作成・更新\R8.9産業廃棄物処理実績報告について\様式\"/>
    </mc:Choice>
  </mc:AlternateContent>
  <xr:revisionPtr revIDLastSave="0" documentId="13_ncr:1_{DF5B00C4-892D-4568-8DE4-A505160F5C05}" xr6:coauthVersionLast="47" xr6:coauthVersionMax="47" xr10:uidLastSave="{00000000-0000-0000-0000-000000000000}"/>
  <bookViews>
    <workbookView xWindow="-120" yWindow="-120" windowWidth="29040" windowHeight="15720" xr2:uid="{00000000-000D-0000-FFFF-FFFF00000000}"/>
  </bookViews>
  <sheets>
    <sheet name="様式第31号" sheetId="1" r:id="rId1"/>
    <sheet name="様式第31号（第２面）" sheetId="2" r:id="rId2"/>
    <sheet name="様式第31号（第２面） (１ページで収まらない場合)" sheetId="4" r:id="rId3"/>
    <sheet name="検証シート（入力完了後に確認してください）" sheetId="5" r:id="rId4"/>
    <sheet name="データ（触らないでください）" sheetId="3" r:id="rId5"/>
  </sheets>
  <definedNames>
    <definedName name="_xlnm._FilterDatabase" localSheetId="1" hidden="1">'様式第31号（第２面）'!$A$6:$I$47</definedName>
    <definedName name="_xlnm._FilterDatabase" localSheetId="2" hidden="1">'様式第31号（第２面） (１ページで収まらない場合)'!$A$4:$I$33</definedName>
    <definedName name="_xlnm.Print_Area" localSheetId="0">様式第31号!$A$1:$I$63</definedName>
    <definedName name="_xlnm.Print_Area" localSheetId="1">'様式第31号（第２面）'!$A$1:$I$51</definedName>
    <definedName name="_xlnm.Print_Area" localSheetId="2">'様式第31号（第２面） (１ページで収まらない場合)'!$A$1:$I$247</definedName>
    <definedName name="_xlnm.Print_Titles" localSheetId="1">'様式第31号（第２面）'!$6:$9</definedName>
    <definedName name="_xlnm.Print_Titles" localSheetId="2">'様式第31号（第２面） (１ページで収まらない場合)'!$4:$7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5" l="1"/>
  <c r="E39" i="5"/>
  <c r="E40" i="5"/>
  <c r="E41" i="5"/>
  <c r="E42" i="5"/>
  <c r="E43" i="5"/>
  <c r="E44" i="5"/>
  <c r="E45" i="5"/>
  <c r="E46" i="5"/>
  <c r="E47" i="5"/>
  <c r="E48" i="5"/>
  <c r="E49" i="5"/>
  <c r="E50" i="5"/>
  <c r="E51" i="5"/>
  <c r="E52" i="5"/>
  <c r="E37" i="5"/>
  <c r="E4" i="5"/>
  <c r="E5" i="5"/>
  <c r="E6" i="5"/>
  <c r="E7" i="5"/>
  <c r="E8" i="5"/>
  <c r="E9" i="5"/>
  <c r="E10" i="5"/>
  <c r="E11" i="5"/>
  <c r="E12" i="5"/>
  <c r="E13" i="5"/>
  <c r="E14" i="5"/>
  <c r="E15" i="5"/>
  <c r="E16" i="5"/>
  <c r="E17" i="5"/>
  <c r="E18" i="5"/>
  <c r="E19" i="5"/>
  <c r="E20" i="5"/>
  <c r="E21" i="5"/>
  <c r="E22" i="5"/>
  <c r="E23" i="5"/>
  <c r="E24" i="5"/>
  <c r="E25" i="5"/>
  <c r="E26" i="5"/>
  <c r="E27" i="5"/>
  <c r="E28" i="5"/>
  <c r="E29" i="5"/>
  <c r="E30" i="5"/>
  <c r="E31" i="5"/>
  <c r="E32" i="5"/>
  <c r="E33" i="5"/>
  <c r="E34" i="5"/>
  <c r="E35" i="5"/>
  <c r="E3" i="5"/>
  <c r="B8" i="4" l="1"/>
  <c r="B10" i="2"/>
  <c r="D24" i="5"/>
  <c r="F38" i="5" l="1"/>
  <c r="F39" i="5"/>
  <c r="F41" i="5"/>
  <c r="F42" i="5"/>
  <c r="F43" i="5"/>
  <c r="F44" i="5"/>
  <c r="F45" i="5"/>
  <c r="F46" i="5"/>
  <c r="F47" i="5"/>
  <c r="F48" i="5"/>
  <c r="F49" i="5"/>
  <c r="F50" i="5"/>
  <c r="F51" i="5"/>
  <c r="F52" i="5"/>
  <c r="F4" i="5"/>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D4" i="5" l="1"/>
  <c r="D5" i="5"/>
  <c r="D6" i="5"/>
  <c r="D7" i="5"/>
  <c r="D8" i="5"/>
  <c r="D9" i="5"/>
  <c r="D10" i="5"/>
  <c r="D11" i="5"/>
  <c r="D12" i="5"/>
  <c r="D13" i="5"/>
  <c r="D14" i="5"/>
  <c r="D15" i="5"/>
  <c r="D16" i="5"/>
  <c r="D17" i="5"/>
  <c r="D18" i="5"/>
  <c r="D19" i="5"/>
  <c r="D20" i="5"/>
  <c r="D21" i="5"/>
  <c r="D22" i="5"/>
  <c r="D23" i="5"/>
  <c r="D25" i="5"/>
  <c r="D26" i="5"/>
  <c r="D27" i="5"/>
  <c r="D28" i="5"/>
  <c r="D29" i="5"/>
  <c r="D30" i="5"/>
  <c r="D31" i="5"/>
  <c r="D32" i="5"/>
  <c r="D33" i="5"/>
  <c r="D34" i="5"/>
  <c r="D35" i="5"/>
  <c r="D3" i="5"/>
  <c r="D38" i="5"/>
  <c r="D39" i="5"/>
  <c r="D40" i="5"/>
  <c r="D41" i="5"/>
  <c r="D42" i="5"/>
  <c r="D43" i="5"/>
  <c r="D44" i="5"/>
  <c r="D45" i="5"/>
  <c r="D46" i="5"/>
  <c r="D47" i="5"/>
  <c r="D48" i="5"/>
  <c r="D49" i="5"/>
  <c r="D50" i="5"/>
  <c r="D51" i="5"/>
  <c r="D52" i="5"/>
  <c r="D37" i="5"/>
  <c r="I32" i="2" l="1"/>
  <c r="B32" i="2"/>
  <c r="I31" i="2"/>
  <c r="B31" i="2"/>
  <c r="I30" i="2"/>
  <c r="B30" i="2"/>
  <c r="I27" i="2"/>
  <c r="B27" i="2"/>
  <c r="I26" i="2"/>
  <c r="B26" i="2"/>
  <c r="I25" i="2"/>
  <c r="B25" i="2"/>
  <c r="I24" i="2"/>
  <c r="B24" i="2"/>
  <c r="I23" i="2"/>
  <c r="B23" i="2"/>
  <c r="H55" i="1"/>
  <c r="I241" i="4"/>
  <c r="B241" i="4"/>
  <c r="I240" i="4"/>
  <c r="B240" i="4"/>
  <c r="I228" i="4"/>
  <c r="B228" i="4"/>
  <c r="I227" i="4"/>
  <c r="B227" i="4"/>
  <c r="I226" i="4"/>
  <c r="B226" i="4"/>
  <c r="I225" i="4"/>
  <c r="B225" i="4"/>
  <c r="I224" i="4"/>
  <c r="B224" i="4"/>
  <c r="I223" i="4"/>
  <c r="B223" i="4"/>
  <c r="I222" i="4"/>
  <c r="B222" i="4"/>
  <c r="I221" i="4"/>
  <c r="B221" i="4"/>
  <c r="I220" i="4"/>
  <c r="B220" i="4"/>
  <c r="I219" i="4"/>
  <c r="B219" i="4"/>
  <c r="B38" i="2" l="1"/>
  <c r="I38" i="2"/>
  <c r="B39" i="2"/>
  <c r="I39" i="2"/>
  <c r="B40" i="2"/>
  <c r="I40" i="2"/>
  <c r="B41" i="2"/>
  <c r="I41" i="2"/>
  <c r="B42" i="2"/>
  <c r="I42" i="2"/>
  <c r="B43" i="2"/>
  <c r="I43" i="2"/>
  <c r="I246" i="4"/>
  <c r="B246" i="4"/>
  <c r="I245" i="4"/>
  <c r="B245" i="4"/>
  <c r="I243" i="4"/>
  <c r="B243" i="4"/>
  <c r="I242" i="4"/>
  <c r="B242" i="4"/>
  <c r="I239" i="4"/>
  <c r="B239" i="4"/>
  <c r="I238" i="4"/>
  <c r="B238" i="4"/>
  <c r="I237" i="4"/>
  <c r="B237" i="4"/>
  <c r="I236" i="4"/>
  <c r="B236" i="4"/>
  <c r="I235" i="4"/>
  <c r="B235" i="4"/>
  <c r="I234" i="4"/>
  <c r="B234" i="4"/>
  <c r="I233" i="4"/>
  <c r="B233" i="4"/>
  <c r="I232" i="4"/>
  <c r="B232" i="4"/>
  <c r="I231" i="4"/>
  <c r="B231" i="4"/>
  <c r="I230" i="4"/>
  <c r="B230" i="4"/>
  <c r="I229" i="4"/>
  <c r="B229" i="4"/>
  <c r="I218" i="4"/>
  <c r="B218" i="4"/>
  <c r="I217" i="4"/>
  <c r="B217" i="4"/>
  <c r="I216" i="4"/>
  <c r="B216" i="4"/>
  <c r="I215" i="4"/>
  <c r="B215" i="4"/>
  <c r="I214" i="4"/>
  <c r="B214" i="4"/>
  <c r="I213" i="4"/>
  <c r="B213" i="4"/>
  <c r="I212" i="4"/>
  <c r="B212" i="4"/>
  <c r="I211" i="4"/>
  <c r="B211" i="4"/>
  <c r="I210" i="4"/>
  <c r="B210" i="4"/>
  <c r="I209" i="4"/>
  <c r="B209" i="4"/>
  <c r="I208" i="4"/>
  <c r="B208" i="4"/>
  <c r="I207" i="4"/>
  <c r="B207" i="4"/>
  <c r="I206" i="4"/>
  <c r="B206" i="4"/>
  <c r="I205" i="4"/>
  <c r="B205" i="4"/>
  <c r="I204" i="4"/>
  <c r="B204" i="4"/>
  <c r="I203" i="4"/>
  <c r="B203" i="4"/>
  <c r="I202" i="4"/>
  <c r="B202" i="4"/>
  <c r="I201" i="4"/>
  <c r="B201" i="4"/>
  <c r="I200" i="4"/>
  <c r="B200" i="4"/>
  <c r="I199" i="4"/>
  <c r="B199" i="4"/>
  <c r="I198" i="4"/>
  <c r="B198" i="4"/>
  <c r="I197" i="4"/>
  <c r="B197" i="4"/>
  <c r="I196" i="4"/>
  <c r="B196" i="4"/>
  <c r="I195" i="4"/>
  <c r="B195" i="4"/>
  <c r="I194" i="4"/>
  <c r="B194" i="4"/>
  <c r="I193" i="4"/>
  <c r="B193" i="4"/>
  <c r="I192" i="4"/>
  <c r="B192" i="4"/>
  <c r="I191" i="4"/>
  <c r="B191" i="4"/>
  <c r="I190" i="4"/>
  <c r="B190" i="4"/>
  <c r="I189" i="4"/>
  <c r="B189" i="4"/>
  <c r="I188" i="4"/>
  <c r="B188" i="4"/>
  <c r="I187" i="4"/>
  <c r="B187" i="4"/>
  <c r="I186" i="4"/>
  <c r="B186" i="4"/>
  <c r="I185" i="4"/>
  <c r="B185" i="4"/>
  <c r="I184" i="4"/>
  <c r="B184" i="4"/>
  <c r="I183" i="4"/>
  <c r="B183" i="4"/>
  <c r="I182" i="4"/>
  <c r="B182" i="4"/>
  <c r="I181" i="4"/>
  <c r="B181" i="4"/>
  <c r="I180" i="4"/>
  <c r="B180" i="4"/>
  <c r="I179" i="4"/>
  <c r="B179" i="4"/>
  <c r="I178" i="4"/>
  <c r="B178" i="4"/>
  <c r="I177" i="4"/>
  <c r="B177" i="4"/>
  <c r="I176" i="4"/>
  <c r="B176" i="4"/>
  <c r="I175" i="4"/>
  <c r="B175" i="4"/>
  <c r="I174" i="4"/>
  <c r="B174" i="4"/>
  <c r="I173" i="4"/>
  <c r="B173" i="4"/>
  <c r="I172" i="4"/>
  <c r="B172" i="4"/>
  <c r="I171" i="4"/>
  <c r="B171" i="4"/>
  <c r="I170" i="4"/>
  <c r="B170" i="4"/>
  <c r="I169" i="4"/>
  <c r="B169" i="4"/>
  <c r="I168" i="4"/>
  <c r="B168" i="4"/>
  <c r="I167" i="4"/>
  <c r="B167" i="4"/>
  <c r="I166" i="4"/>
  <c r="B166" i="4"/>
  <c r="I165" i="4"/>
  <c r="B165" i="4"/>
  <c r="I164" i="4"/>
  <c r="B164" i="4"/>
  <c r="I163" i="4"/>
  <c r="B163" i="4"/>
  <c r="I162" i="4"/>
  <c r="B162" i="4"/>
  <c r="I161" i="4"/>
  <c r="B161" i="4"/>
  <c r="I160" i="4"/>
  <c r="B160" i="4"/>
  <c r="I159" i="4"/>
  <c r="B159" i="4"/>
  <c r="I158" i="4"/>
  <c r="B158" i="4"/>
  <c r="I157" i="4"/>
  <c r="B157" i="4"/>
  <c r="I156" i="4"/>
  <c r="B156" i="4"/>
  <c r="I155" i="4"/>
  <c r="B155" i="4"/>
  <c r="I154" i="4"/>
  <c r="B154" i="4"/>
  <c r="I153" i="4"/>
  <c r="B153" i="4"/>
  <c r="I152" i="4"/>
  <c r="B152" i="4"/>
  <c r="I151" i="4"/>
  <c r="B151" i="4"/>
  <c r="I150" i="4"/>
  <c r="B150" i="4"/>
  <c r="I149" i="4"/>
  <c r="B149" i="4"/>
  <c r="I148" i="4"/>
  <c r="B148" i="4"/>
  <c r="I147" i="4"/>
  <c r="B147" i="4"/>
  <c r="I146" i="4"/>
  <c r="B146" i="4"/>
  <c r="I145" i="4"/>
  <c r="B145" i="4"/>
  <c r="I144" i="4"/>
  <c r="B144" i="4"/>
  <c r="I143" i="4"/>
  <c r="B143" i="4"/>
  <c r="I142" i="4"/>
  <c r="B142" i="4"/>
  <c r="I91" i="4"/>
  <c r="B91" i="4"/>
  <c r="I90" i="4"/>
  <c r="B90" i="4"/>
  <c r="I89" i="4"/>
  <c r="B89" i="4"/>
  <c r="I88" i="4"/>
  <c r="B88" i="4"/>
  <c r="I87" i="4"/>
  <c r="B87" i="4"/>
  <c r="I86" i="4"/>
  <c r="B86" i="4"/>
  <c r="I85" i="4"/>
  <c r="B85" i="4"/>
  <c r="I84" i="4"/>
  <c r="B84" i="4"/>
  <c r="I83" i="4"/>
  <c r="B83" i="4"/>
  <c r="I82" i="4"/>
  <c r="B82" i="4"/>
  <c r="I81" i="4"/>
  <c r="B81" i="4"/>
  <c r="I80" i="4"/>
  <c r="B80" i="4"/>
  <c r="I79" i="4"/>
  <c r="B79" i="4"/>
  <c r="I78" i="4"/>
  <c r="B78" i="4"/>
  <c r="I77" i="4"/>
  <c r="B77" i="4"/>
  <c r="I76" i="4"/>
  <c r="B76" i="4"/>
  <c r="I75" i="4"/>
  <c r="B75" i="4"/>
  <c r="I74" i="4"/>
  <c r="B74" i="4"/>
  <c r="I73" i="4"/>
  <c r="B73" i="4"/>
  <c r="I72" i="4"/>
  <c r="B72" i="4"/>
  <c r="I71" i="4"/>
  <c r="B71" i="4"/>
  <c r="I70" i="4"/>
  <c r="B70" i="4"/>
  <c r="I69" i="4"/>
  <c r="B69" i="4"/>
  <c r="I68" i="4"/>
  <c r="B68" i="4"/>
  <c r="I67" i="4"/>
  <c r="B67" i="4"/>
  <c r="I66" i="4"/>
  <c r="B66" i="4"/>
  <c r="I65" i="4"/>
  <c r="B65" i="4"/>
  <c r="I64" i="4"/>
  <c r="B64" i="4"/>
  <c r="I63" i="4"/>
  <c r="B63" i="4"/>
  <c r="I62" i="4"/>
  <c r="B62" i="4"/>
  <c r="I61" i="4"/>
  <c r="B61" i="4"/>
  <c r="I60" i="4"/>
  <c r="B60" i="4"/>
  <c r="I59" i="4"/>
  <c r="B59" i="4"/>
  <c r="I58" i="4"/>
  <c r="B58" i="4"/>
  <c r="I57" i="4"/>
  <c r="B57" i="4"/>
  <c r="I56" i="4"/>
  <c r="B56" i="4"/>
  <c r="I55" i="4"/>
  <c r="B55" i="4"/>
  <c r="I54" i="4"/>
  <c r="B54" i="4"/>
  <c r="I53" i="4"/>
  <c r="B53" i="4"/>
  <c r="I52" i="4"/>
  <c r="B52" i="4"/>
  <c r="I51" i="4"/>
  <c r="B51" i="4"/>
  <c r="I50" i="4"/>
  <c r="B50" i="4"/>
  <c r="I133" i="4"/>
  <c r="B133" i="4"/>
  <c r="I132" i="4"/>
  <c r="B132" i="4"/>
  <c r="I131" i="4"/>
  <c r="B131" i="4"/>
  <c r="I130" i="4"/>
  <c r="B130" i="4"/>
  <c r="I129" i="4"/>
  <c r="B129" i="4"/>
  <c r="I128" i="4"/>
  <c r="B128" i="4"/>
  <c r="I127" i="4"/>
  <c r="B127" i="4"/>
  <c r="I126" i="4"/>
  <c r="B126" i="4"/>
  <c r="I125" i="4"/>
  <c r="B125" i="4"/>
  <c r="I124" i="4"/>
  <c r="B124" i="4"/>
  <c r="I123" i="4"/>
  <c r="B123" i="4"/>
  <c r="I122" i="4"/>
  <c r="B122" i="4"/>
  <c r="I121" i="4"/>
  <c r="B121" i="4"/>
  <c r="I120" i="4"/>
  <c r="B120" i="4"/>
  <c r="I119" i="4"/>
  <c r="B119" i="4"/>
  <c r="I118" i="4"/>
  <c r="B118" i="4"/>
  <c r="I117" i="4"/>
  <c r="B117" i="4"/>
  <c r="I116" i="4"/>
  <c r="B116" i="4"/>
  <c r="I115" i="4"/>
  <c r="B115" i="4"/>
  <c r="I114" i="4"/>
  <c r="B114" i="4"/>
  <c r="I113" i="4"/>
  <c r="B113" i="4"/>
  <c r="I112" i="4"/>
  <c r="F40" i="5" s="1"/>
  <c r="B112" i="4"/>
  <c r="I111" i="4"/>
  <c r="B111" i="4"/>
  <c r="I110" i="4"/>
  <c r="F37" i="5" s="1"/>
  <c r="B110" i="4"/>
  <c r="I109" i="4"/>
  <c r="B109" i="4"/>
  <c r="I108" i="4"/>
  <c r="B108" i="4"/>
  <c r="I107" i="4"/>
  <c r="B107" i="4"/>
  <c r="I106" i="4"/>
  <c r="B106" i="4"/>
  <c r="I105" i="4"/>
  <c r="B105" i="4"/>
  <c r="I104" i="4"/>
  <c r="B104" i="4"/>
  <c r="I103" i="4"/>
  <c r="B103" i="4"/>
  <c r="I102" i="4"/>
  <c r="B102" i="4"/>
  <c r="I101" i="4"/>
  <c r="B101" i="4"/>
  <c r="I100" i="4"/>
  <c r="B100" i="4"/>
  <c r="I99" i="4"/>
  <c r="B99" i="4"/>
  <c r="I98" i="4"/>
  <c r="B98" i="4"/>
  <c r="I97" i="4"/>
  <c r="B97" i="4"/>
  <c r="I96" i="4"/>
  <c r="B96" i="4"/>
  <c r="I95" i="4"/>
  <c r="B95" i="4"/>
  <c r="I94" i="4"/>
  <c r="B94" i="4"/>
  <c r="I93" i="4"/>
  <c r="B93" i="4"/>
  <c r="I92" i="4"/>
  <c r="B92" i="4"/>
  <c r="I247" i="4"/>
  <c r="B247" i="4"/>
  <c r="I141" i="4"/>
  <c r="B141" i="4"/>
  <c r="I140" i="4"/>
  <c r="B140" i="4"/>
  <c r="I138" i="4"/>
  <c r="B138" i="4"/>
  <c r="I137" i="4"/>
  <c r="B137" i="4"/>
  <c r="I136" i="4"/>
  <c r="B136" i="4"/>
  <c r="I135" i="4"/>
  <c r="B135" i="4"/>
  <c r="I134" i="4"/>
  <c r="B134" i="4"/>
  <c r="I49" i="4"/>
  <c r="B49" i="4"/>
  <c r="I48" i="4"/>
  <c r="B48" i="4"/>
  <c r="I47" i="4"/>
  <c r="B47" i="4"/>
  <c r="I46" i="4"/>
  <c r="B46" i="4"/>
  <c r="I45" i="4"/>
  <c r="B45" i="4"/>
  <c r="I44" i="4"/>
  <c r="B44" i="4"/>
  <c r="I43" i="4"/>
  <c r="B43" i="4"/>
  <c r="I42" i="4"/>
  <c r="B42" i="4"/>
  <c r="I41" i="4"/>
  <c r="B41" i="4"/>
  <c r="I40" i="4"/>
  <c r="B40" i="4"/>
  <c r="I39" i="4"/>
  <c r="B39" i="4"/>
  <c r="I38" i="4"/>
  <c r="B38" i="4"/>
  <c r="I37" i="4"/>
  <c r="B37" i="4"/>
  <c r="I36" i="4"/>
  <c r="B36" i="4"/>
  <c r="I35" i="4"/>
  <c r="B35" i="4"/>
  <c r="I34" i="4"/>
  <c r="B34" i="4"/>
  <c r="I33" i="4"/>
  <c r="B33" i="4"/>
  <c r="I32" i="4"/>
  <c r="B32" i="4"/>
  <c r="I31" i="4"/>
  <c r="B31" i="4"/>
  <c r="I30" i="4"/>
  <c r="B30" i="4"/>
  <c r="I29" i="4"/>
  <c r="B29" i="4"/>
  <c r="I28" i="4"/>
  <c r="B28" i="4"/>
  <c r="I27" i="4"/>
  <c r="B27" i="4"/>
  <c r="I26" i="4"/>
  <c r="B26" i="4"/>
  <c r="I25" i="4"/>
  <c r="B25" i="4"/>
  <c r="I24" i="4"/>
  <c r="B24" i="4"/>
  <c r="I23" i="4"/>
  <c r="B23" i="4"/>
  <c r="I22" i="4"/>
  <c r="B22" i="4"/>
  <c r="I21" i="4"/>
  <c r="B21" i="4"/>
  <c r="I20" i="4"/>
  <c r="B20" i="4"/>
  <c r="I19" i="4"/>
  <c r="B19" i="4"/>
  <c r="I18" i="4"/>
  <c r="B18" i="4"/>
  <c r="I17" i="4"/>
  <c r="B17" i="4"/>
  <c r="I16" i="4"/>
  <c r="B16" i="4"/>
  <c r="I15" i="4"/>
  <c r="B15" i="4"/>
  <c r="I14" i="4"/>
  <c r="B14" i="4"/>
  <c r="I13" i="4"/>
  <c r="B13" i="4"/>
  <c r="I12" i="4"/>
  <c r="B12" i="4"/>
  <c r="I11" i="4"/>
  <c r="B11" i="4"/>
  <c r="I10" i="4"/>
  <c r="B10" i="4"/>
  <c r="I9" i="4"/>
  <c r="B9" i="4"/>
  <c r="I8" i="4"/>
  <c r="F3" i="5" s="1"/>
  <c r="I11" i="2"/>
  <c r="I12" i="2"/>
  <c r="I13" i="2"/>
  <c r="I14" i="2"/>
  <c r="I15" i="2"/>
  <c r="I16" i="2"/>
  <c r="I17" i="2"/>
  <c r="I18" i="2"/>
  <c r="I19" i="2"/>
  <c r="I20" i="2"/>
  <c r="I21" i="2"/>
  <c r="I22" i="2"/>
  <c r="I28" i="2"/>
  <c r="I29" i="2"/>
  <c r="I33" i="2"/>
  <c r="I34" i="2"/>
  <c r="I35" i="2"/>
  <c r="I36" i="2"/>
  <c r="I37" i="2"/>
  <c r="B37" i="2"/>
  <c r="B11" i="2"/>
  <c r="B12" i="2"/>
  <c r="B13" i="2"/>
  <c r="B14" i="2"/>
  <c r="B15" i="2"/>
  <c r="B16" i="2"/>
  <c r="B17" i="2"/>
  <c r="B18" i="2"/>
  <c r="B19" i="2"/>
  <c r="B20" i="2"/>
  <c r="B21" i="2"/>
  <c r="B22" i="2"/>
  <c r="B28" i="2"/>
  <c r="B29" i="2"/>
  <c r="B33" i="2"/>
  <c r="B34" i="2"/>
  <c r="B35" i="2"/>
  <c r="B36" i="2"/>
  <c r="I10" i="2"/>
  <c r="C55" i="1" l="1"/>
  <c r="H5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00065542</author>
  </authors>
  <commentList>
    <comment ref="G5" authorId="0" shapeId="0" xr:uid="{00000000-0006-0000-0000-000001000000}">
      <text>
        <r>
          <rPr>
            <b/>
            <sz val="9"/>
            <color indexed="81"/>
            <rFont val="MS P ゴシック"/>
            <family val="3"/>
            <charset val="128"/>
          </rPr>
          <t>日付は、提出日としてください。</t>
        </r>
      </text>
    </comment>
    <comment ref="H19" authorId="0" shapeId="0" xr:uid="{00000000-0006-0000-0000-000002000000}">
      <text>
        <r>
          <rPr>
            <b/>
            <sz val="9"/>
            <color indexed="81"/>
            <rFont val="MS P ゴシック"/>
            <family val="3"/>
            <charset val="128"/>
          </rPr>
          <t>許可が無い場合には「－」を入力してください。</t>
        </r>
      </text>
    </comment>
  </commentList>
</comments>
</file>

<file path=xl/sharedStrings.xml><?xml version="1.0" encoding="utf-8"?>
<sst xmlns="http://schemas.openxmlformats.org/spreadsheetml/2006/main" count="470" uniqueCount="318">
  <si>
    <t>様式第31号（第63条関係）</t>
    <rPh sb="10" eb="11">
      <t>ジョウ</t>
    </rPh>
    <phoneticPr fontId="4"/>
  </si>
  <si>
    <t>（第１面）</t>
    <rPh sb="1" eb="2">
      <t>ダイ</t>
    </rPh>
    <rPh sb="3" eb="4">
      <t>メン</t>
    </rPh>
    <phoneticPr fontId="4"/>
  </si>
  <si>
    <t>－　中間処理業　・　最終処分業　－</t>
    <phoneticPr fontId="6"/>
  </si>
  <si>
    <t>　　（宛先）長野市長</t>
    <rPh sb="3" eb="5">
      <t>アテサキ</t>
    </rPh>
    <rPh sb="6" eb="8">
      <t>ナガノ</t>
    </rPh>
    <rPh sb="8" eb="10">
      <t>シチョウ</t>
    </rPh>
    <phoneticPr fontId="5"/>
  </si>
  <si>
    <t>連絡先（電話）</t>
    <rPh sb="0" eb="3">
      <t>レンラクサキ</t>
    </rPh>
    <rPh sb="4" eb="6">
      <t>デンワ</t>
    </rPh>
    <phoneticPr fontId="4"/>
  </si>
  <si>
    <t>（法人にあっては、主たる事務所の所在地、名称及び代表者の氏名）</t>
    <rPh sb="1" eb="3">
      <t>ホウジン</t>
    </rPh>
    <rPh sb="9" eb="10">
      <t>シュ</t>
    </rPh>
    <rPh sb="12" eb="15">
      <t>ジムショ</t>
    </rPh>
    <rPh sb="16" eb="19">
      <t>ショザイチ</t>
    </rPh>
    <rPh sb="20" eb="23">
      <t>メイショウオヨ</t>
    </rPh>
    <rPh sb="24" eb="27">
      <t>ダイヒョウシャ</t>
    </rPh>
    <rPh sb="28" eb="30">
      <t>シメイ</t>
    </rPh>
    <phoneticPr fontId="4"/>
  </si>
  <si>
    <t>　令和　　年度の（特別管理）産業廃棄物の処分実績について、廃棄物の適正な処理の確保に関する条例第54条第１項の規定により、次のとおり報告します。</t>
  </si>
  <si>
    <t>産業廃棄物処分業の許可番号</t>
    <rPh sb="0" eb="2">
      <t>サンギョウ</t>
    </rPh>
    <rPh sb="2" eb="5">
      <t>ハイキブツ</t>
    </rPh>
    <rPh sb="5" eb="7">
      <t>ショブン</t>
    </rPh>
    <rPh sb="7" eb="8">
      <t>ギョウ</t>
    </rPh>
    <rPh sb="9" eb="11">
      <t>キョカ</t>
    </rPh>
    <phoneticPr fontId="6"/>
  </si>
  <si>
    <t>特別管理産業廃棄物処分業の許可番号</t>
    <rPh sb="0" eb="2">
      <t>トクベツ</t>
    </rPh>
    <rPh sb="2" eb="4">
      <t>カンリ</t>
    </rPh>
    <rPh sb="4" eb="6">
      <t>サンギョウ</t>
    </rPh>
    <rPh sb="6" eb="9">
      <t>ハイキブツ</t>
    </rPh>
    <rPh sb="9" eb="11">
      <t>ショブン</t>
    </rPh>
    <rPh sb="11" eb="12">
      <t>ギョウ</t>
    </rPh>
    <rPh sb="13" eb="15">
      <t>キョカ</t>
    </rPh>
    <rPh sb="15" eb="17">
      <t>バンゴウ</t>
    </rPh>
    <phoneticPr fontId="6"/>
  </si>
  <si>
    <t>許可の種類</t>
  </si>
  <si>
    <t>産業廃棄物の処分を受託した実績の有無</t>
    <rPh sb="0" eb="2">
      <t>サンギョウ</t>
    </rPh>
    <rPh sb="2" eb="5">
      <t>ハイキブツ</t>
    </rPh>
    <rPh sb="6" eb="8">
      <t>ショブン</t>
    </rPh>
    <rPh sb="9" eb="11">
      <t>ジュタク</t>
    </rPh>
    <rPh sb="13" eb="15">
      <t>ジッセキ</t>
    </rPh>
    <rPh sb="16" eb="18">
      <t>ウム</t>
    </rPh>
    <phoneticPr fontId="6"/>
  </si>
  <si>
    <t>普通産業廃棄物の種類</t>
    <rPh sb="0" eb="2">
      <t>フツウ</t>
    </rPh>
    <rPh sb="2" eb="4">
      <t>サンギョウ</t>
    </rPh>
    <phoneticPr fontId="6"/>
  </si>
  <si>
    <t>コード</t>
    <phoneticPr fontId="6"/>
  </si>
  <si>
    <t>受託した普通産業廃棄物の処分量（ｔ）</t>
    <rPh sb="0" eb="2">
      <t>ジュタク</t>
    </rPh>
    <rPh sb="4" eb="6">
      <t>フツウ</t>
    </rPh>
    <rPh sb="6" eb="8">
      <t>サンギョウ</t>
    </rPh>
    <rPh sb="8" eb="9">
      <t>ハイ</t>
    </rPh>
    <rPh sb="9" eb="10">
      <t>キ</t>
    </rPh>
    <rPh sb="10" eb="11">
      <t>モノ</t>
    </rPh>
    <rPh sb="12" eb="14">
      <t>ショブン</t>
    </rPh>
    <rPh sb="14" eb="15">
      <t>リョウ</t>
    </rPh>
    <phoneticPr fontId="5"/>
  </si>
  <si>
    <t>特別管理産業廃棄物の種類</t>
    <phoneticPr fontId="6"/>
  </si>
  <si>
    <t>受託した特別管理産業廃棄物の処分量（ｔ）</t>
    <rPh sb="4" eb="6">
      <t>トクベツ</t>
    </rPh>
    <rPh sb="6" eb="8">
      <t>カンリ</t>
    </rPh>
    <phoneticPr fontId="4"/>
  </si>
  <si>
    <t>普通産業廃棄物処分量  計</t>
    <rPh sb="0" eb="2">
      <t>フツウ</t>
    </rPh>
    <rPh sb="7" eb="9">
      <t>ショブン</t>
    </rPh>
    <phoneticPr fontId="6"/>
  </si>
  <si>
    <t>①</t>
    <phoneticPr fontId="6"/>
  </si>
  <si>
    <t xml:space="preserve"> 特別管理産業廃棄物処分量  計</t>
    <rPh sb="10" eb="12">
      <t>ショブン</t>
    </rPh>
    <rPh sb="12" eb="13">
      <t>リョウ</t>
    </rPh>
    <phoneticPr fontId="6"/>
  </si>
  <si>
    <t>②</t>
    <phoneticPr fontId="6"/>
  </si>
  <si>
    <t>産業廃棄物処分量　合計（①＋②）</t>
    <rPh sb="0" eb="2">
      <t>サンギョウ</t>
    </rPh>
    <rPh sb="2" eb="5">
      <t>ハイキブツ</t>
    </rPh>
    <rPh sb="5" eb="7">
      <t>ショブン</t>
    </rPh>
    <rPh sb="7" eb="8">
      <t>リョウ</t>
    </rPh>
    <rPh sb="9" eb="10">
      <t>ゴウ</t>
    </rPh>
    <phoneticPr fontId="6"/>
  </si>
  <si>
    <t>備考</t>
    <phoneticPr fontId="6"/>
  </si>
  <si>
    <t>　１　「普通産業廃棄物」とは、産業廃棄物のうち特別管理産業廃棄物を除いたものをいいます。</t>
    <rPh sb="4" eb="11">
      <t>フツウサンギョウハイキブツ</t>
    </rPh>
    <rPh sb="15" eb="20">
      <t>サンギョウハイキブツ</t>
    </rPh>
    <rPh sb="23" eb="32">
      <t>トクベツカンリサンギョウハイキブツ</t>
    </rPh>
    <rPh sb="33" eb="34">
      <t>ノゾ</t>
    </rPh>
    <phoneticPr fontId="6"/>
  </si>
  <si>
    <t>　２　「コード」欄には、市長が別に定めるコードを記載してください。</t>
    <rPh sb="8" eb="9">
      <t>ラン</t>
    </rPh>
    <rPh sb="12" eb="14">
      <t>シチョウ</t>
    </rPh>
    <rPh sb="15" eb="16">
      <t>ベツ</t>
    </rPh>
    <rPh sb="17" eb="18">
      <t>サダ</t>
    </rPh>
    <rPh sb="24" eb="26">
      <t>キサイ</t>
    </rPh>
    <phoneticPr fontId="6"/>
  </si>
  <si>
    <t>　３　処分量には、報告者が自ら排出した産業廃棄物の処分量は含めないでください。</t>
    <rPh sb="3" eb="5">
      <t>ショブン</t>
    </rPh>
    <rPh sb="5" eb="6">
      <t>リョウ</t>
    </rPh>
    <rPh sb="9" eb="12">
      <t>ホウコクシャ</t>
    </rPh>
    <rPh sb="13" eb="14">
      <t>ミズカ</t>
    </rPh>
    <rPh sb="15" eb="17">
      <t>ハイシュツ</t>
    </rPh>
    <rPh sb="19" eb="21">
      <t>サンギョウ</t>
    </rPh>
    <rPh sb="21" eb="24">
      <t>ハイキブツ</t>
    </rPh>
    <rPh sb="25" eb="27">
      <t>ショブン</t>
    </rPh>
    <rPh sb="27" eb="28">
      <t>リョウ</t>
    </rPh>
    <rPh sb="29" eb="30">
      <t>フク</t>
    </rPh>
    <phoneticPr fontId="6"/>
  </si>
  <si>
    <t>　４　処分量は、トンに換算して記載してください。</t>
    <rPh sb="3" eb="5">
      <t>ショブン</t>
    </rPh>
    <rPh sb="15" eb="17">
      <t>キサイ</t>
    </rPh>
    <phoneticPr fontId="6"/>
  </si>
  <si>
    <t>　５　運搬量は、小数点以下第１位まで記載するものとし、小数点以下第１位未満の端数があるときは、これを四捨五入してください。</t>
    <phoneticPr fontId="6"/>
  </si>
  <si>
    <t>　　ただし、運搬量が 0.1トン未満の場合は、小数点以下第１位未満も記載してください。</t>
    <phoneticPr fontId="6"/>
  </si>
  <si>
    <t>（第２面）</t>
    <rPh sb="1" eb="2">
      <t>ダイ</t>
    </rPh>
    <rPh sb="3" eb="4">
      <t>メン</t>
    </rPh>
    <phoneticPr fontId="5"/>
  </si>
  <si>
    <t>氏　名</t>
    <rPh sb="0" eb="1">
      <t>シ</t>
    </rPh>
    <rPh sb="2" eb="3">
      <t>ナ</t>
    </rPh>
    <phoneticPr fontId="6"/>
  </si>
  <si>
    <t>（法人にあっては、名称）</t>
    <phoneticPr fontId="6"/>
  </si>
  <si>
    <t>処分を受託した産業廃棄物の処分の状況</t>
    <rPh sb="0" eb="2">
      <t>ショブン</t>
    </rPh>
    <rPh sb="3" eb="5">
      <t>ジュタク</t>
    </rPh>
    <rPh sb="7" eb="12">
      <t>サンギョウハイキブツ</t>
    </rPh>
    <rPh sb="13" eb="15">
      <t>ショブン</t>
    </rPh>
    <rPh sb="16" eb="18">
      <t>ジョウキョウ</t>
    </rPh>
    <phoneticPr fontId="5"/>
  </si>
  <si>
    <t>区分</t>
    <rPh sb="0" eb="2">
      <t>クブン</t>
    </rPh>
    <phoneticPr fontId="5"/>
  </si>
  <si>
    <t>地域別受託状況</t>
    <rPh sb="0" eb="2">
      <t>チイキ</t>
    </rPh>
    <rPh sb="2" eb="3">
      <t>ベツ</t>
    </rPh>
    <rPh sb="3" eb="4">
      <t>ウケ</t>
    </rPh>
    <rPh sb="4" eb="5">
      <t>タク</t>
    </rPh>
    <rPh sb="5" eb="6">
      <t>ジョウ</t>
    </rPh>
    <rPh sb="6" eb="7">
      <t>イワン</t>
    </rPh>
    <phoneticPr fontId="5"/>
  </si>
  <si>
    <t>受託した産業廃棄物の処分状況</t>
  </si>
  <si>
    <t>産業廃棄物の種類</t>
    <rPh sb="0" eb="2">
      <t>サンギョウ</t>
    </rPh>
    <rPh sb="2" eb="5">
      <t>ハイキブツ</t>
    </rPh>
    <phoneticPr fontId="5"/>
  </si>
  <si>
    <t>コード</t>
    <phoneticPr fontId="5"/>
  </si>
  <si>
    <t>受託元地域</t>
    <rPh sb="0" eb="2">
      <t>ジュタク</t>
    </rPh>
    <rPh sb="2" eb="3">
      <t>モト</t>
    </rPh>
    <rPh sb="3" eb="5">
      <t>チイキ</t>
    </rPh>
    <phoneticPr fontId="5"/>
  </si>
  <si>
    <t>目的</t>
    <rPh sb="0" eb="2">
      <t>モクテキ</t>
    </rPh>
    <phoneticPr fontId="5"/>
  </si>
  <si>
    <t>中間処理目的</t>
    <rPh sb="4" eb="6">
      <t>モクテキ</t>
    </rPh>
    <phoneticPr fontId="5"/>
  </si>
  <si>
    <t>最終処分目的</t>
    <rPh sb="4" eb="6">
      <t>モクテキ</t>
    </rPh>
    <phoneticPr fontId="5"/>
  </si>
  <si>
    <t>処分量合計
（①＋②）</t>
    <rPh sb="0" eb="2">
      <t>ショブン</t>
    </rPh>
    <phoneticPr fontId="5"/>
  </si>
  <si>
    <t>Ａ：中間処理
Ｂ：最終処分
Ｃ：中間処理
　　及び最終
　　処分</t>
    <rPh sb="2" eb="4">
      <t>チュウカン</t>
    </rPh>
    <rPh sb="4" eb="6">
      <t>ショリ</t>
    </rPh>
    <rPh sb="9" eb="11">
      <t>サイシュウ</t>
    </rPh>
    <rPh sb="11" eb="13">
      <t>ショブン</t>
    </rPh>
    <rPh sb="16" eb="18">
      <t>チュウカン</t>
    </rPh>
    <rPh sb="18" eb="20">
      <t>ショリ</t>
    </rPh>
    <rPh sb="23" eb="24">
      <t>オヨ</t>
    </rPh>
    <rPh sb="25" eb="27">
      <t>サイシュウ</t>
    </rPh>
    <rPh sb="30" eb="32">
      <t>ショブン</t>
    </rPh>
    <phoneticPr fontId="5"/>
  </si>
  <si>
    <t>処分の方法</t>
    <rPh sb="0" eb="2">
      <t>ショブン</t>
    </rPh>
    <phoneticPr fontId="5"/>
  </si>
  <si>
    <t>中間処理の受
託量（ｔ）①</t>
    <rPh sb="0" eb="2">
      <t>チュウカン</t>
    </rPh>
    <rPh sb="2" eb="4">
      <t>ショリ</t>
    </rPh>
    <rPh sb="5" eb="6">
      <t>ウケ</t>
    </rPh>
    <rPh sb="7" eb="8">
      <t>タク</t>
    </rPh>
    <rPh sb="8" eb="9">
      <t>リョウ</t>
    </rPh>
    <phoneticPr fontId="5"/>
  </si>
  <si>
    <t>最終処分の受託量・中間処理後に自社で最終処分を行う場合の処分量（ｔ）②</t>
    <rPh sb="5" eb="7">
      <t>ジュタク</t>
    </rPh>
    <rPh sb="7" eb="8">
      <t>リョウ</t>
    </rPh>
    <rPh sb="9" eb="11">
      <t>チュウカン</t>
    </rPh>
    <rPh sb="11" eb="13">
      <t>ショリ</t>
    </rPh>
    <rPh sb="13" eb="14">
      <t>ゴ</t>
    </rPh>
    <rPh sb="15" eb="17">
      <t>ジシャ</t>
    </rPh>
    <rPh sb="18" eb="20">
      <t>サイシュウ</t>
    </rPh>
    <rPh sb="20" eb="22">
      <t>ショブン</t>
    </rPh>
    <rPh sb="23" eb="24">
      <t>オコナ</t>
    </rPh>
    <rPh sb="25" eb="27">
      <t>バアイ</t>
    </rPh>
    <rPh sb="28" eb="30">
      <t>ショブン</t>
    </rPh>
    <rPh sb="30" eb="31">
      <t>リョウ</t>
    </rPh>
    <phoneticPr fontId="5"/>
  </si>
  <si>
    <t>備考</t>
    <rPh sb="0" eb="2">
      <t>ビコウ</t>
    </rPh>
    <phoneticPr fontId="5"/>
  </si>
  <si>
    <t>　１　中間処理の受託量及び最終処分の受託量・中間処理後に自社で最終処分を行う場合の処分量は、全てトンに換算して記載してくだ</t>
    <rPh sb="3" eb="5">
      <t>チュウカン</t>
    </rPh>
    <rPh sb="5" eb="7">
      <t>ショリ</t>
    </rPh>
    <rPh sb="8" eb="10">
      <t>ジュタク</t>
    </rPh>
    <rPh sb="10" eb="11">
      <t>リョウ</t>
    </rPh>
    <rPh sb="11" eb="12">
      <t>オヨ</t>
    </rPh>
    <rPh sb="13" eb="15">
      <t>サイシュウ</t>
    </rPh>
    <rPh sb="15" eb="17">
      <t>ショブン</t>
    </rPh>
    <rPh sb="18" eb="20">
      <t>ジュタク</t>
    </rPh>
    <rPh sb="20" eb="21">
      <t>リョウ</t>
    </rPh>
    <rPh sb="22" eb="24">
      <t>チュウカン</t>
    </rPh>
    <rPh sb="24" eb="26">
      <t>ショリ</t>
    </rPh>
    <rPh sb="26" eb="27">
      <t>ゴ</t>
    </rPh>
    <rPh sb="28" eb="30">
      <t>ジシャ</t>
    </rPh>
    <rPh sb="31" eb="33">
      <t>サイシュウ</t>
    </rPh>
    <rPh sb="33" eb="35">
      <t>ショブン</t>
    </rPh>
    <rPh sb="36" eb="37">
      <t>オコナ</t>
    </rPh>
    <rPh sb="38" eb="40">
      <t>バアイ</t>
    </rPh>
    <rPh sb="41" eb="43">
      <t>ショブン</t>
    </rPh>
    <rPh sb="43" eb="44">
      <t>リョウ</t>
    </rPh>
    <rPh sb="46" eb="47">
      <t>スベ</t>
    </rPh>
    <rPh sb="51" eb="53">
      <t>カンサン</t>
    </rPh>
    <rPh sb="55" eb="57">
      <t>キサイ</t>
    </rPh>
    <phoneticPr fontId="5"/>
  </si>
  <si>
    <t>　　さい。</t>
    <phoneticPr fontId="6"/>
  </si>
  <si>
    <t>　２　中間処理の受託量及び最終処分の受託量・中間処理後に自社で最終処分を行う場合の処分量は、小数点以下第１位まで記載するも</t>
    <rPh sb="8" eb="10">
      <t>ジュタク</t>
    </rPh>
    <rPh sb="18" eb="20">
      <t>ジュタク</t>
    </rPh>
    <rPh sb="36" eb="37">
      <t>オコナ</t>
    </rPh>
    <rPh sb="38" eb="40">
      <t>バアイ</t>
    </rPh>
    <rPh sb="41" eb="43">
      <t>ショブン</t>
    </rPh>
    <rPh sb="48" eb="49">
      <t>テン</t>
    </rPh>
    <rPh sb="49" eb="51">
      <t>イカ</t>
    </rPh>
    <rPh sb="51" eb="52">
      <t>ダイ</t>
    </rPh>
    <rPh sb="53" eb="54">
      <t>イ</t>
    </rPh>
    <rPh sb="56" eb="58">
      <t>キサイ</t>
    </rPh>
    <phoneticPr fontId="4"/>
  </si>
  <si>
    <t>　　のとし、小数点以下第１位未満の端数があるときは、これを四捨五入してください。ただし、処分量が 0.1トン未満の場合は、小数</t>
    <rPh sb="6" eb="8">
      <t>ショウスウ</t>
    </rPh>
    <rPh sb="44" eb="46">
      <t>ショブン</t>
    </rPh>
    <rPh sb="46" eb="47">
      <t>リョウ</t>
    </rPh>
    <rPh sb="61" eb="63">
      <t>ショウスウ</t>
    </rPh>
    <phoneticPr fontId="4"/>
  </si>
  <si>
    <t>　　点以下第１位未満も記載してください。</t>
    <phoneticPr fontId="4"/>
  </si>
  <si>
    <t>　３　「受託元地域」欄には、受託元の各都道府県名を記載してください。ただし、長野県内の市町村（長野市を除く。）で受託した場</t>
    <rPh sb="4" eb="6">
      <t>ジュタク</t>
    </rPh>
    <rPh sb="6" eb="7">
      <t>モト</t>
    </rPh>
    <rPh sb="7" eb="9">
      <t>チイキ</t>
    </rPh>
    <rPh sb="10" eb="11">
      <t>ラン</t>
    </rPh>
    <rPh sb="14" eb="16">
      <t>ジュタク</t>
    </rPh>
    <rPh sb="16" eb="17">
      <t>モト</t>
    </rPh>
    <rPh sb="18" eb="23">
      <t>カクトドウフケン</t>
    </rPh>
    <rPh sb="23" eb="24">
      <t>メイ</t>
    </rPh>
    <rPh sb="25" eb="27">
      <t>キサイ</t>
    </rPh>
    <rPh sb="38" eb="40">
      <t>ナガノ</t>
    </rPh>
    <rPh sb="40" eb="42">
      <t>ケンナイ</t>
    </rPh>
    <rPh sb="43" eb="46">
      <t>シチョウソン</t>
    </rPh>
    <rPh sb="47" eb="50">
      <t>ナガノシ</t>
    </rPh>
    <rPh sb="51" eb="52">
      <t>ノゾ</t>
    </rPh>
    <rPh sb="56" eb="58">
      <t>ジュタク</t>
    </rPh>
    <rPh sb="60" eb="61">
      <t>ジョウ</t>
    </rPh>
    <phoneticPr fontId="6"/>
  </si>
  <si>
    <t>　　合は「長野県内（市外）」と、長野市内で受託した場合は「長野市内」と記載してください。</t>
    <rPh sb="2" eb="3">
      <t>ア</t>
    </rPh>
    <rPh sb="5" eb="7">
      <t>ナガノ</t>
    </rPh>
    <rPh sb="7" eb="9">
      <t>ケンナイ</t>
    </rPh>
    <rPh sb="10" eb="12">
      <t>シガイ</t>
    </rPh>
    <rPh sb="16" eb="20">
      <t>ナガノシナイ</t>
    </rPh>
    <rPh sb="21" eb="23">
      <t>ジュタク</t>
    </rPh>
    <rPh sb="25" eb="27">
      <t>バアイ</t>
    </rPh>
    <rPh sb="29" eb="33">
      <t>ナガノシナイ</t>
    </rPh>
    <rPh sb="35" eb="37">
      <t>キサイ</t>
    </rPh>
    <phoneticPr fontId="6"/>
  </si>
  <si>
    <t>住　　所</t>
    <rPh sb="0" eb="1">
      <t>ジュウ</t>
    </rPh>
    <rPh sb="3" eb="4">
      <t>ショ</t>
    </rPh>
    <phoneticPr fontId="4"/>
  </si>
  <si>
    <t>氏　　名</t>
    <rPh sb="0" eb="1">
      <t>シ</t>
    </rPh>
    <rPh sb="3" eb="4">
      <t>メイ</t>
    </rPh>
    <phoneticPr fontId="4"/>
  </si>
  <si>
    <t>担 当 者 名</t>
    <rPh sb="0" eb="1">
      <t>タン</t>
    </rPh>
    <rPh sb="2" eb="3">
      <t>トウ</t>
    </rPh>
    <rPh sb="4" eb="5">
      <t>モノ</t>
    </rPh>
    <rPh sb="6" eb="7">
      <t>メイ</t>
    </rPh>
    <phoneticPr fontId="4"/>
  </si>
  <si>
    <t>燃え殻（水銀なし）</t>
    <rPh sb="0" eb="1">
      <t>モ</t>
    </rPh>
    <rPh sb="2" eb="3">
      <t>ガラ</t>
    </rPh>
    <rPh sb="4" eb="6">
      <t>スイギン</t>
    </rPh>
    <phoneticPr fontId="3"/>
  </si>
  <si>
    <t>0101</t>
    <phoneticPr fontId="3"/>
  </si>
  <si>
    <t>燃え殻（水銀含有）</t>
    <rPh sb="0" eb="1">
      <t>モ</t>
    </rPh>
    <rPh sb="2" eb="3">
      <t>ガラ</t>
    </rPh>
    <rPh sb="4" eb="6">
      <t>スイギン</t>
    </rPh>
    <rPh sb="6" eb="8">
      <t>ガンユウ</t>
    </rPh>
    <phoneticPr fontId="3"/>
  </si>
  <si>
    <t>0102</t>
    <phoneticPr fontId="3"/>
  </si>
  <si>
    <t>有機性汚泥</t>
    <rPh sb="0" eb="3">
      <t>ユウキセイ</t>
    </rPh>
    <rPh sb="3" eb="5">
      <t>オデイ</t>
    </rPh>
    <phoneticPr fontId="3"/>
  </si>
  <si>
    <t>0210</t>
    <phoneticPr fontId="3"/>
  </si>
  <si>
    <t>無機性汚泥（石綿・水銀なし）</t>
    <rPh sb="0" eb="3">
      <t>ムキセイ</t>
    </rPh>
    <rPh sb="3" eb="5">
      <t>オデイ</t>
    </rPh>
    <rPh sb="6" eb="8">
      <t>セキメン</t>
    </rPh>
    <rPh sb="9" eb="11">
      <t>スイギン</t>
    </rPh>
    <phoneticPr fontId="3"/>
  </si>
  <si>
    <t>0221</t>
    <phoneticPr fontId="3"/>
  </si>
  <si>
    <t>無機性汚泥（石綿含有）</t>
    <rPh sb="0" eb="2">
      <t>ムキ</t>
    </rPh>
    <rPh sb="2" eb="3">
      <t>セイ</t>
    </rPh>
    <rPh sb="3" eb="5">
      <t>オデイ</t>
    </rPh>
    <rPh sb="6" eb="8">
      <t>セキメン</t>
    </rPh>
    <rPh sb="8" eb="10">
      <t>ガンユウ</t>
    </rPh>
    <phoneticPr fontId="3"/>
  </si>
  <si>
    <t>0222</t>
    <phoneticPr fontId="3"/>
  </si>
  <si>
    <t>無機性汚泥（水銀含有）</t>
    <rPh sb="0" eb="3">
      <t>ムキセイ</t>
    </rPh>
    <rPh sb="3" eb="5">
      <t>オデイ</t>
    </rPh>
    <rPh sb="6" eb="8">
      <t>スイギン</t>
    </rPh>
    <rPh sb="8" eb="10">
      <t>ガンユウ</t>
    </rPh>
    <phoneticPr fontId="3"/>
  </si>
  <si>
    <t>0223</t>
    <phoneticPr fontId="3"/>
  </si>
  <si>
    <t>廃油</t>
    <rPh sb="0" eb="2">
      <t>ハイユ</t>
    </rPh>
    <phoneticPr fontId="3"/>
  </si>
  <si>
    <t>0300</t>
    <phoneticPr fontId="3"/>
  </si>
  <si>
    <t>廃酸（水銀なし）</t>
    <rPh sb="0" eb="1">
      <t>ハイ</t>
    </rPh>
    <rPh sb="1" eb="2">
      <t>サン</t>
    </rPh>
    <rPh sb="3" eb="5">
      <t>スイギン</t>
    </rPh>
    <phoneticPr fontId="3"/>
  </si>
  <si>
    <t>0401</t>
    <phoneticPr fontId="3"/>
  </si>
  <si>
    <t>廃酸（水銀含有）</t>
    <rPh sb="0" eb="1">
      <t>ハイ</t>
    </rPh>
    <rPh sb="1" eb="2">
      <t>サン</t>
    </rPh>
    <rPh sb="3" eb="5">
      <t>スイギン</t>
    </rPh>
    <rPh sb="5" eb="7">
      <t>ガンユウ</t>
    </rPh>
    <phoneticPr fontId="3"/>
  </si>
  <si>
    <t>0402</t>
    <phoneticPr fontId="3"/>
  </si>
  <si>
    <t>廃プラスチック類（石綿なし）</t>
    <rPh sb="0" eb="1">
      <t>ハイ</t>
    </rPh>
    <rPh sb="7" eb="8">
      <t>ルイ</t>
    </rPh>
    <rPh sb="9" eb="11">
      <t>セキメン</t>
    </rPh>
    <phoneticPr fontId="3"/>
  </si>
  <si>
    <t>0501</t>
    <phoneticPr fontId="3"/>
  </si>
  <si>
    <t>廃プラスチック類（石綿含有）</t>
    <rPh sb="0" eb="1">
      <t>ハイ</t>
    </rPh>
    <rPh sb="7" eb="8">
      <t>ルイ</t>
    </rPh>
    <rPh sb="9" eb="11">
      <t>セキメン</t>
    </rPh>
    <rPh sb="11" eb="13">
      <t>ガンユウ</t>
    </rPh>
    <phoneticPr fontId="3"/>
  </si>
  <si>
    <t>0502</t>
    <phoneticPr fontId="3"/>
  </si>
  <si>
    <t>紙くず</t>
    <rPh sb="0" eb="1">
      <t>カミ</t>
    </rPh>
    <phoneticPr fontId="3"/>
  </si>
  <si>
    <t>0601</t>
    <phoneticPr fontId="3"/>
  </si>
  <si>
    <t>木くず</t>
    <rPh sb="0" eb="1">
      <t>キ</t>
    </rPh>
    <phoneticPr fontId="3"/>
  </si>
  <si>
    <t>0602</t>
    <phoneticPr fontId="3"/>
  </si>
  <si>
    <t>繊維くず</t>
    <rPh sb="0" eb="2">
      <t>センイ</t>
    </rPh>
    <phoneticPr fontId="3"/>
  </si>
  <si>
    <t>0900</t>
    <phoneticPr fontId="3"/>
  </si>
  <si>
    <t>動・植物性残さ</t>
    <rPh sb="0" eb="1">
      <t>ドウ</t>
    </rPh>
    <rPh sb="2" eb="5">
      <t>ショクブツセイ</t>
    </rPh>
    <rPh sb="5" eb="6">
      <t>ザン</t>
    </rPh>
    <phoneticPr fontId="3"/>
  </si>
  <si>
    <t>1000</t>
    <phoneticPr fontId="3"/>
  </si>
  <si>
    <t>動物系固形不要物</t>
    <rPh sb="0" eb="2">
      <t>ドウブツ</t>
    </rPh>
    <rPh sb="2" eb="3">
      <t>ケイ</t>
    </rPh>
    <rPh sb="3" eb="5">
      <t>コケイ</t>
    </rPh>
    <rPh sb="5" eb="7">
      <t>フヨウ</t>
    </rPh>
    <rPh sb="7" eb="8">
      <t>ブツ</t>
    </rPh>
    <phoneticPr fontId="3"/>
  </si>
  <si>
    <t>4000</t>
    <phoneticPr fontId="3"/>
  </si>
  <si>
    <t>ゴムくず</t>
    <phoneticPr fontId="3"/>
  </si>
  <si>
    <t>1100</t>
    <phoneticPr fontId="3"/>
  </si>
  <si>
    <t>金属くず</t>
    <rPh sb="0" eb="2">
      <t>キンゾク</t>
    </rPh>
    <phoneticPr fontId="3"/>
  </si>
  <si>
    <t>1200</t>
    <phoneticPr fontId="3"/>
  </si>
  <si>
    <t>1301</t>
    <phoneticPr fontId="3"/>
  </si>
  <si>
    <t>1302</t>
    <phoneticPr fontId="3"/>
  </si>
  <si>
    <t>鉱さい（水銀なし）</t>
    <rPh sb="0" eb="1">
      <t>コウ</t>
    </rPh>
    <rPh sb="4" eb="6">
      <t>スイギン</t>
    </rPh>
    <phoneticPr fontId="3"/>
  </si>
  <si>
    <t>1401</t>
    <phoneticPr fontId="3"/>
  </si>
  <si>
    <t>鉱さい（水銀含有）</t>
    <rPh sb="0" eb="1">
      <t>コウ</t>
    </rPh>
    <rPh sb="4" eb="6">
      <t>スイギン</t>
    </rPh>
    <rPh sb="6" eb="8">
      <t>ガンユウ</t>
    </rPh>
    <phoneticPr fontId="3"/>
  </si>
  <si>
    <t>1402</t>
    <phoneticPr fontId="3"/>
  </si>
  <si>
    <t xml:space="preserve"> がれき類（石綿なし）</t>
    <rPh sb="6" eb="8">
      <t>セキメン</t>
    </rPh>
    <phoneticPr fontId="5"/>
  </si>
  <si>
    <t>1501</t>
  </si>
  <si>
    <t>1502</t>
  </si>
  <si>
    <t xml:space="preserve"> 動物のふん尿</t>
  </si>
  <si>
    <t>1600</t>
  </si>
  <si>
    <t xml:space="preserve"> 動物の死体</t>
  </si>
  <si>
    <t>1700</t>
  </si>
  <si>
    <t xml:space="preserve"> ばいじん（水銀なし）</t>
    <rPh sb="6" eb="8">
      <t>スイギン</t>
    </rPh>
    <phoneticPr fontId="5"/>
  </si>
  <si>
    <t>1801</t>
  </si>
  <si>
    <t>1802</t>
  </si>
  <si>
    <t>1900</t>
  </si>
  <si>
    <t>2500</t>
  </si>
  <si>
    <t>【特管】引火性廃油</t>
  </si>
  <si>
    <t>7000</t>
  </si>
  <si>
    <t>【特管】腐食廃酸</t>
  </si>
  <si>
    <t>7100</t>
  </si>
  <si>
    <t>【特管】腐食廃アルカリ</t>
  </si>
  <si>
    <t>7200</t>
  </si>
  <si>
    <t>【特管】感染性廃棄物</t>
  </si>
  <si>
    <t>7300</t>
  </si>
  <si>
    <t>【特管】廃ＰＣＢ等（特定有害）</t>
  </si>
  <si>
    <t>7410</t>
  </si>
  <si>
    <t>【特管】廃水銀等（特定有害）</t>
  </si>
  <si>
    <t>7440</t>
  </si>
  <si>
    <t>【特管】廃石綿等（特定有害）</t>
  </si>
  <si>
    <t>7420</t>
  </si>
  <si>
    <t>【特管】鉱さい（特定有害）</t>
  </si>
  <si>
    <t>7423</t>
  </si>
  <si>
    <t>【特管】ばいじん（特定有害）</t>
  </si>
  <si>
    <t>7429</t>
  </si>
  <si>
    <t>【特管】燃え殻（特定有害）</t>
  </si>
  <si>
    <t>7424</t>
  </si>
  <si>
    <t>【特管】廃油（特定有害）</t>
  </si>
  <si>
    <t>7425</t>
  </si>
  <si>
    <t>【特管】汚泥（特定有害）</t>
  </si>
  <si>
    <t>7426</t>
  </si>
  <si>
    <t>【特管】廃酸（特定有害）</t>
  </si>
  <si>
    <t>7427</t>
  </si>
  <si>
    <t>【特管】廃アルカリ（特定有害）</t>
  </si>
  <si>
    <t>7428</t>
  </si>
  <si>
    <t>【特管】指定下水道汚泥（特定有害）</t>
  </si>
  <si>
    <t>7422</t>
  </si>
  <si>
    <t>【特管】処理するために処分したもの（特定有害）</t>
    <rPh sb="4" eb="6">
      <t>ショリ</t>
    </rPh>
    <rPh sb="11" eb="13">
      <t>ショブン</t>
    </rPh>
    <phoneticPr fontId="6"/>
  </si>
  <si>
    <t>7430</t>
  </si>
  <si>
    <t>がれき類（石綿なし）</t>
    <rPh sb="5" eb="7">
      <t>セキメン</t>
    </rPh>
    <phoneticPr fontId="5"/>
  </si>
  <si>
    <t>がれき類（石綿含有）</t>
    <phoneticPr fontId="3"/>
  </si>
  <si>
    <t>動物のふん尿</t>
    <phoneticPr fontId="3"/>
  </si>
  <si>
    <t>動物の死体</t>
    <phoneticPr fontId="3"/>
  </si>
  <si>
    <t>ばいじん（水銀なし）</t>
    <rPh sb="5" eb="7">
      <t>スイギン</t>
    </rPh>
    <phoneticPr fontId="5"/>
  </si>
  <si>
    <t>ばいじん（水銀含有）</t>
    <phoneticPr fontId="3"/>
  </si>
  <si>
    <t>廃棄物</t>
    <rPh sb="0" eb="3">
      <t>ハイキブツ</t>
    </rPh>
    <phoneticPr fontId="5"/>
  </si>
  <si>
    <t>種類</t>
    <rPh sb="0" eb="2">
      <t>シュルイ</t>
    </rPh>
    <phoneticPr fontId="5"/>
  </si>
  <si>
    <t>地域</t>
    <rPh sb="0" eb="2">
      <t>チイキ</t>
    </rPh>
    <phoneticPr fontId="5"/>
  </si>
  <si>
    <t>0101</t>
    <phoneticPr fontId="5"/>
  </si>
  <si>
    <t xml:space="preserve"> 燃え殻(水銀なし)</t>
    <rPh sb="5" eb="7">
      <t>スイギン</t>
    </rPh>
    <phoneticPr fontId="5"/>
  </si>
  <si>
    <t>北海道</t>
  </si>
  <si>
    <t>0102</t>
    <phoneticPr fontId="5"/>
  </si>
  <si>
    <t xml:space="preserve"> 燃え殻(水銀含有)</t>
    <phoneticPr fontId="5"/>
  </si>
  <si>
    <t>青森県</t>
    <rPh sb="0" eb="3">
      <t>アオモリケン</t>
    </rPh>
    <phoneticPr fontId="5"/>
  </si>
  <si>
    <t>0210</t>
  </si>
  <si>
    <t xml:space="preserve"> 有機性汚泥</t>
  </si>
  <si>
    <t>岩手県</t>
    <rPh sb="0" eb="3">
      <t>イワテケン</t>
    </rPh>
    <phoneticPr fontId="5"/>
  </si>
  <si>
    <t>0221</t>
    <phoneticPr fontId="6"/>
  </si>
  <si>
    <t xml:space="preserve"> 無機性汚泥（石綿・水銀なし）</t>
    <rPh sb="7" eb="9">
      <t>セキメン</t>
    </rPh>
    <rPh sb="10" eb="12">
      <t>スイギン</t>
    </rPh>
    <phoneticPr fontId="5"/>
  </si>
  <si>
    <t>宮城県</t>
    <rPh sb="0" eb="3">
      <t>ミヤギケン</t>
    </rPh>
    <phoneticPr fontId="5"/>
  </si>
  <si>
    <t>0222</t>
    <phoneticPr fontId="6"/>
  </si>
  <si>
    <t xml:space="preserve"> 無機性汚泥（石綿含有）</t>
    <rPh sb="9" eb="11">
      <t>ガンユウ</t>
    </rPh>
    <phoneticPr fontId="5"/>
  </si>
  <si>
    <t>秋田県</t>
  </si>
  <si>
    <t>0223</t>
    <phoneticPr fontId="6"/>
  </si>
  <si>
    <t xml:space="preserve"> 無機性汚泥（水銀含有）</t>
    <phoneticPr fontId="5"/>
  </si>
  <si>
    <t>山形県</t>
    <rPh sb="0" eb="3">
      <t>ヤマガタケン</t>
    </rPh>
    <phoneticPr fontId="5"/>
  </si>
  <si>
    <t>0300</t>
  </si>
  <si>
    <t xml:space="preserve"> 廃油</t>
  </si>
  <si>
    <t>福島県</t>
    <rPh sb="0" eb="3">
      <t>フクシマケン</t>
    </rPh>
    <phoneticPr fontId="5"/>
  </si>
  <si>
    <t>0401</t>
    <phoneticPr fontId="5"/>
  </si>
  <si>
    <t xml:space="preserve"> 廃酸（水銀なし）</t>
    <rPh sb="4" eb="6">
      <t>スイギン</t>
    </rPh>
    <phoneticPr fontId="5"/>
  </si>
  <si>
    <t>茨城県</t>
    <rPh sb="0" eb="3">
      <t>イバラギケン</t>
    </rPh>
    <phoneticPr fontId="5"/>
  </si>
  <si>
    <t>0402</t>
    <phoneticPr fontId="5"/>
  </si>
  <si>
    <t xml:space="preserve"> 廃酸（水銀含有）</t>
    <phoneticPr fontId="5"/>
  </si>
  <si>
    <t>栃木県</t>
    <rPh sb="0" eb="3">
      <t>トチギケン</t>
    </rPh>
    <phoneticPr fontId="5"/>
  </si>
  <si>
    <t>0501</t>
    <phoneticPr fontId="5"/>
  </si>
  <si>
    <t xml:space="preserve"> 廃アルカリ（水銀なし）</t>
    <rPh sb="7" eb="9">
      <t>スイギン</t>
    </rPh>
    <phoneticPr fontId="5"/>
  </si>
  <si>
    <t>群馬県</t>
    <rPh sb="0" eb="3">
      <t>グンマケン</t>
    </rPh>
    <phoneticPr fontId="5"/>
  </si>
  <si>
    <t>0502</t>
    <phoneticPr fontId="5"/>
  </si>
  <si>
    <t>埼玉県</t>
    <rPh sb="0" eb="3">
      <t>サイタマケン</t>
    </rPh>
    <phoneticPr fontId="5"/>
  </si>
  <si>
    <t>0601</t>
    <phoneticPr fontId="5"/>
  </si>
  <si>
    <t xml:space="preserve"> 廃プラスチック類（石綿なし）</t>
    <rPh sb="10" eb="12">
      <t>セキメン</t>
    </rPh>
    <phoneticPr fontId="5"/>
  </si>
  <si>
    <t>千葉県</t>
    <rPh sb="0" eb="3">
      <t>チバケン</t>
    </rPh>
    <phoneticPr fontId="5"/>
  </si>
  <si>
    <t>0602</t>
    <phoneticPr fontId="5"/>
  </si>
  <si>
    <t xml:space="preserve"> 廃プラスチック類（石綿含有）</t>
    <phoneticPr fontId="5"/>
  </si>
  <si>
    <t>東京都</t>
    <rPh sb="0" eb="3">
      <t>トウキョウト</t>
    </rPh>
    <phoneticPr fontId="5"/>
  </si>
  <si>
    <t>0700</t>
    <phoneticPr fontId="5"/>
  </si>
  <si>
    <t xml:space="preserve"> 紙くず</t>
    <phoneticPr fontId="5"/>
  </si>
  <si>
    <t>神奈川県</t>
    <rPh sb="0" eb="4">
      <t>カナガワケン</t>
    </rPh>
    <phoneticPr fontId="5"/>
  </si>
  <si>
    <t>0800</t>
    <phoneticPr fontId="5"/>
  </si>
  <si>
    <t xml:space="preserve"> 木くず</t>
    <phoneticPr fontId="5"/>
  </si>
  <si>
    <t>新潟県</t>
    <rPh sb="0" eb="3">
      <t>ニイガタケン</t>
    </rPh>
    <phoneticPr fontId="5"/>
  </si>
  <si>
    <t>0900</t>
  </si>
  <si>
    <t xml:space="preserve"> 繊維くず</t>
  </si>
  <si>
    <t>富山県</t>
    <rPh sb="0" eb="3">
      <t>トヤマケン</t>
    </rPh>
    <phoneticPr fontId="5"/>
  </si>
  <si>
    <t>1000</t>
  </si>
  <si>
    <t xml:space="preserve"> 動・植物性残さ</t>
  </si>
  <si>
    <t>石川県</t>
    <rPh sb="0" eb="3">
      <t>イシカワケン</t>
    </rPh>
    <phoneticPr fontId="5"/>
  </si>
  <si>
    <t>4000</t>
  </si>
  <si>
    <t xml:space="preserve"> 動物系固形不要物</t>
  </si>
  <si>
    <t>福井県</t>
    <rPh sb="0" eb="3">
      <t>フクイケン</t>
    </rPh>
    <phoneticPr fontId="5"/>
  </si>
  <si>
    <t>1100</t>
    <phoneticPr fontId="5"/>
  </si>
  <si>
    <t xml:space="preserve"> ゴムくず</t>
    <phoneticPr fontId="5"/>
  </si>
  <si>
    <t>山梨県</t>
    <rPh sb="0" eb="2">
      <t>ヤマナシ</t>
    </rPh>
    <rPh sb="2" eb="3">
      <t>ケン</t>
    </rPh>
    <phoneticPr fontId="5"/>
  </si>
  <si>
    <t>1200</t>
    <phoneticPr fontId="5"/>
  </si>
  <si>
    <t xml:space="preserve"> 金属くず</t>
    <phoneticPr fontId="5"/>
  </si>
  <si>
    <t>岐阜県</t>
    <rPh sb="0" eb="3">
      <t>ギフケン</t>
    </rPh>
    <phoneticPr fontId="5"/>
  </si>
  <si>
    <t>1301</t>
    <phoneticPr fontId="5"/>
  </si>
  <si>
    <t>静岡県</t>
    <rPh sb="0" eb="3">
      <t>シズオカケン</t>
    </rPh>
    <phoneticPr fontId="5"/>
  </si>
  <si>
    <t>1302</t>
    <phoneticPr fontId="5"/>
  </si>
  <si>
    <t>愛知県</t>
    <rPh sb="0" eb="3">
      <t>アイチケン</t>
    </rPh>
    <phoneticPr fontId="5"/>
  </si>
  <si>
    <t>1401</t>
    <phoneticPr fontId="5"/>
  </si>
  <si>
    <t xml:space="preserve"> 鉱さい（水銀なし）</t>
    <rPh sb="5" eb="7">
      <t>スイギン</t>
    </rPh>
    <phoneticPr fontId="6"/>
  </si>
  <si>
    <t>三重県</t>
    <rPh sb="0" eb="3">
      <t>ミエケン</t>
    </rPh>
    <phoneticPr fontId="5"/>
  </si>
  <si>
    <t>1402</t>
    <phoneticPr fontId="5"/>
  </si>
  <si>
    <t xml:space="preserve"> 鉱さい（水銀含有）</t>
    <phoneticPr fontId="6"/>
  </si>
  <si>
    <t>滋賀県</t>
    <rPh sb="0" eb="3">
      <t>シガケン</t>
    </rPh>
    <phoneticPr fontId="5"/>
  </si>
  <si>
    <t>1501</t>
    <phoneticPr fontId="5"/>
  </si>
  <si>
    <t>京都府</t>
    <rPh sb="0" eb="3">
      <t>キョウトフ</t>
    </rPh>
    <phoneticPr fontId="5"/>
  </si>
  <si>
    <t>1502</t>
    <phoneticPr fontId="5"/>
  </si>
  <si>
    <t xml:space="preserve"> がれき類（石綿含有）</t>
    <phoneticPr fontId="5"/>
  </si>
  <si>
    <t>大阪府</t>
    <rPh sb="0" eb="3">
      <t>オオサカフ</t>
    </rPh>
    <phoneticPr fontId="5"/>
  </si>
  <si>
    <t>兵庫県</t>
    <rPh sb="0" eb="3">
      <t>ヒョウゴケン</t>
    </rPh>
    <phoneticPr fontId="5"/>
  </si>
  <si>
    <t>奈良県</t>
    <rPh sb="0" eb="3">
      <t>ナラケン</t>
    </rPh>
    <phoneticPr fontId="5"/>
  </si>
  <si>
    <t>1801</t>
    <phoneticPr fontId="5"/>
  </si>
  <si>
    <t>和歌山県</t>
    <rPh sb="0" eb="4">
      <t>ワカヤマケン</t>
    </rPh>
    <phoneticPr fontId="5"/>
  </si>
  <si>
    <t>1802</t>
    <phoneticPr fontId="5"/>
  </si>
  <si>
    <t xml:space="preserve"> ばいじん（水銀含有）</t>
    <phoneticPr fontId="5"/>
  </si>
  <si>
    <t>鳥取県</t>
    <rPh sb="0" eb="2">
      <t>トットリ</t>
    </rPh>
    <rPh sb="2" eb="3">
      <t>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</si>
  <si>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</si>
  <si>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</si>
  <si>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</si>
  <si>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</si>
  <si>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</si>
  <si>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</si>
  <si>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</si>
  <si>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</si>
  <si>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</si>
  <si>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</si>
  <si>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</si>
  <si>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</si>
  <si>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</si>
  <si>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</si>
  <si>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</si>
  <si>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【特管】廃アルカリ（特定有害）</t>
    <phoneticPr fontId="6"/>
  </si>
  <si>
    <t>沖縄県</t>
    <rPh sb="0" eb="3">
      <t>オキナワケン</t>
    </rPh>
    <phoneticPr fontId="5"/>
  </si>
  <si>
    <t>7422</t>
    <phoneticPr fontId="6"/>
  </si>
  <si>
    <t>【特管】指定下水道汚泥（特定有害）</t>
    <phoneticPr fontId="6"/>
  </si>
  <si>
    <t>7430</t>
    <phoneticPr fontId="6"/>
  </si>
  <si>
    <t>長野市内</t>
    <rPh sb="0" eb="3">
      <t>ナガノシ</t>
    </rPh>
    <rPh sb="3" eb="4">
      <t>ナイ</t>
    </rPh>
    <phoneticPr fontId="3"/>
  </si>
  <si>
    <t>長野県（市外）</t>
    <rPh sb="0" eb="3">
      <t>ナガノケン</t>
    </rPh>
    <rPh sb="4" eb="6">
      <t>シガイ</t>
    </rPh>
    <phoneticPr fontId="3"/>
  </si>
  <si>
    <t>処分の方法</t>
    <rPh sb="0" eb="2">
      <t>ショブン</t>
    </rPh>
    <rPh sb="3" eb="5">
      <t>ホウホウ</t>
    </rPh>
    <phoneticPr fontId="3"/>
  </si>
  <si>
    <t>脱水</t>
    <rPh sb="0" eb="2">
      <t>ダッスイ</t>
    </rPh>
    <phoneticPr fontId="3"/>
  </si>
  <si>
    <t>乾燥</t>
    <rPh sb="0" eb="2">
      <t>カンソウ</t>
    </rPh>
    <phoneticPr fontId="3"/>
  </si>
  <si>
    <t>焼却</t>
    <rPh sb="0" eb="2">
      <t>ショウキャク</t>
    </rPh>
    <phoneticPr fontId="3"/>
  </si>
  <si>
    <t>油水分離</t>
    <rPh sb="0" eb="2">
      <t>ユスイ</t>
    </rPh>
    <rPh sb="2" eb="4">
      <t>ブンリ</t>
    </rPh>
    <phoneticPr fontId="3"/>
  </si>
  <si>
    <t>破砕</t>
    <rPh sb="0" eb="2">
      <t>ハサイ</t>
    </rPh>
    <phoneticPr fontId="3"/>
  </si>
  <si>
    <t>切断</t>
    <rPh sb="0" eb="2">
      <t>セツダン</t>
    </rPh>
    <phoneticPr fontId="3"/>
  </si>
  <si>
    <t>圧縮</t>
    <rPh sb="0" eb="2">
      <t>アッシュク</t>
    </rPh>
    <phoneticPr fontId="3"/>
  </si>
  <si>
    <t>圧縮・結束</t>
    <rPh sb="0" eb="2">
      <t>アッシュク</t>
    </rPh>
    <rPh sb="3" eb="5">
      <t>ケッソク</t>
    </rPh>
    <phoneticPr fontId="3"/>
  </si>
  <si>
    <t>選別</t>
    <rPh sb="0" eb="2">
      <t>センベツ</t>
    </rPh>
    <phoneticPr fontId="3"/>
  </si>
  <si>
    <t>切断・選別</t>
    <rPh sb="0" eb="2">
      <t>セツダン</t>
    </rPh>
    <rPh sb="3" eb="5">
      <t>センベツ</t>
    </rPh>
    <phoneticPr fontId="3"/>
  </si>
  <si>
    <t>ケン化分解</t>
    <rPh sb="2" eb="3">
      <t>カ</t>
    </rPh>
    <rPh sb="3" eb="5">
      <t>ブンカイ</t>
    </rPh>
    <phoneticPr fontId="3"/>
  </si>
  <si>
    <t>抽出</t>
    <rPh sb="0" eb="2">
      <t>チュウシュツ</t>
    </rPh>
    <phoneticPr fontId="3"/>
  </si>
  <si>
    <t>選別・圧縮</t>
    <rPh sb="0" eb="2">
      <t>センベツ</t>
    </rPh>
    <rPh sb="3" eb="5">
      <t>アッシュク</t>
    </rPh>
    <phoneticPr fontId="3"/>
  </si>
  <si>
    <t>堆肥化</t>
    <rPh sb="0" eb="3">
      <t>タイヒカ</t>
    </rPh>
    <phoneticPr fontId="3"/>
  </si>
  <si>
    <t>生物処理</t>
    <rPh sb="0" eb="2">
      <t>セイブツ</t>
    </rPh>
    <rPh sb="2" eb="4">
      <t>ショリ</t>
    </rPh>
    <phoneticPr fontId="3"/>
  </si>
  <si>
    <t>造粒固化</t>
    <rPh sb="0" eb="2">
      <t>ゾウリュウ</t>
    </rPh>
    <rPh sb="2" eb="4">
      <t>コカ</t>
    </rPh>
    <phoneticPr fontId="3"/>
  </si>
  <si>
    <t>資材原料</t>
    <rPh sb="0" eb="2">
      <t>シザイ</t>
    </rPh>
    <rPh sb="2" eb="4">
      <t>ゲンリョウ</t>
    </rPh>
    <phoneticPr fontId="3"/>
  </si>
  <si>
    <t>製紙原料</t>
    <rPh sb="0" eb="2">
      <t>セイシ</t>
    </rPh>
    <rPh sb="2" eb="4">
      <t>ゲンリョウ</t>
    </rPh>
    <phoneticPr fontId="3"/>
  </si>
  <si>
    <t>溶融固化</t>
    <rPh sb="0" eb="2">
      <t>ヨウユウ</t>
    </rPh>
    <rPh sb="2" eb="4">
      <t>コカ</t>
    </rPh>
    <phoneticPr fontId="3"/>
  </si>
  <si>
    <t>破砕・選別</t>
    <rPh sb="0" eb="2">
      <t>ハサイ</t>
    </rPh>
    <rPh sb="3" eb="5">
      <t>センベツ</t>
    </rPh>
    <phoneticPr fontId="3"/>
  </si>
  <si>
    <t>燃料化（エステル化）</t>
    <rPh sb="0" eb="3">
      <t>ネンリョウカ</t>
    </rPh>
    <rPh sb="8" eb="9">
      <t>カ</t>
    </rPh>
    <phoneticPr fontId="3"/>
  </si>
  <si>
    <t>【特管】脱水</t>
    <rPh sb="1" eb="3">
      <t>トッカン</t>
    </rPh>
    <rPh sb="4" eb="6">
      <t>ダッスイ</t>
    </rPh>
    <phoneticPr fontId="3"/>
  </si>
  <si>
    <t>【特管】中和・凝集沈殿</t>
    <rPh sb="1" eb="3">
      <t>トッカン</t>
    </rPh>
    <rPh sb="4" eb="6">
      <t>チュウワ</t>
    </rPh>
    <rPh sb="7" eb="9">
      <t>ギョウシュウ</t>
    </rPh>
    <rPh sb="9" eb="11">
      <t>チンデン</t>
    </rPh>
    <phoneticPr fontId="3"/>
  </si>
  <si>
    <t>【特管】酸化・還元</t>
    <rPh sb="1" eb="3">
      <t>トッカン</t>
    </rPh>
    <rPh sb="4" eb="6">
      <t>サンカ</t>
    </rPh>
    <rPh sb="7" eb="9">
      <t>カンゲン</t>
    </rPh>
    <phoneticPr fontId="3"/>
  </si>
  <si>
    <t>【特管】蒸発乾固</t>
    <rPh sb="1" eb="3">
      <t>トッカン</t>
    </rPh>
    <rPh sb="4" eb="6">
      <t>ジョウハツ</t>
    </rPh>
    <rPh sb="6" eb="8">
      <t>カンコ</t>
    </rPh>
    <phoneticPr fontId="3"/>
  </si>
  <si>
    <t>【特管】焼却</t>
    <rPh sb="1" eb="3">
      <t>トッカン</t>
    </rPh>
    <rPh sb="4" eb="6">
      <t>ショウキャク</t>
    </rPh>
    <phoneticPr fontId="3"/>
  </si>
  <si>
    <t>中和・凝集沈殿</t>
    <rPh sb="0" eb="2">
      <t>チュウワ</t>
    </rPh>
    <rPh sb="3" eb="5">
      <t>ギョウシュウ</t>
    </rPh>
    <rPh sb="5" eb="7">
      <t>チンデン</t>
    </rPh>
    <phoneticPr fontId="3"/>
  </si>
  <si>
    <t>Ａ：中間処理</t>
  </si>
  <si>
    <t>Ｂ：最終処分</t>
  </si>
  <si>
    <t>目的</t>
    <rPh sb="0" eb="2">
      <t>モクテキ</t>
    </rPh>
    <phoneticPr fontId="3"/>
  </si>
  <si>
    <t>Ｃ：中間処理及び最終処分</t>
    <rPh sb="6" eb="7">
      <t>オヨ</t>
    </rPh>
    <rPh sb="8" eb="10">
      <t>サイシュウ</t>
    </rPh>
    <rPh sb="10" eb="12">
      <t>ショブン</t>
    </rPh>
    <phoneticPr fontId="3"/>
  </si>
  <si>
    <t>0700</t>
    <phoneticPr fontId="3"/>
  </si>
  <si>
    <t>0800</t>
    <phoneticPr fontId="3"/>
  </si>
  <si>
    <t>廃アルカリ（水銀なし）</t>
    <rPh sb="0" eb="1">
      <t>ハイ</t>
    </rPh>
    <rPh sb="6" eb="8">
      <t>スイギン</t>
    </rPh>
    <phoneticPr fontId="3"/>
  </si>
  <si>
    <t>廃アルカリ（水銀含有）</t>
    <rPh sb="0" eb="1">
      <t>ハイ</t>
    </rPh>
    <rPh sb="6" eb="8">
      <t>スイギン</t>
    </rPh>
    <rPh sb="8" eb="10">
      <t>ガンユウ</t>
    </rPh>
    <phoneticPr fontId="3"/>
  </si>
  <si>
    <t>2500</t>
    <phoneticPr fontId="3"/>
  </si>
  <si>
    <t>その他（混合廃棄物等）</t>
    <rPh sb="2" eb="3">
      <t>タ</t>
    </rPh>
    <rPh sb="4" eb="6">
      <t>コンゴウ</t>
    </rPh>
    <rPh sb="6" eb="9">
      <t>ハイキブツ</t>
    </rPh>
    <rPh sb="9" eb="10">
      <t>ナド</t>
    </rPh>
    <phoneticPr fontId="3"/>
  </si>
  <si>
    <t>2000</t>
    <phoneticPr fontId="3"/>
  </si>
  <si>
    <t>2000</t>
    <phoneticPr fontId="3"/>
  </si>
  <si>
    <t>その他（混合廃棄物等）</t>
    <rPh sb="2" eb="3">
      <t>タ</t>
    </rPh>
    <rPh sb="4" eb="6">
      <t>コンゴウ</t>
    </rPh>
    <rPh sb="6" eb="9">
      <t>ハイキブツ</t>
    </rPh>
    <rPh sb="9" eb="10">
      <t>トウ</t>
    </rPh>
    <phoneticPr fontId="3"/>
  </si>
  <si>
    <t>圧縮・固化</t>
    <rPh sb="0" eb="2">
      <t>アッシュク</t>
    </rPh>
    <rPh sb="3" eb="5">
      <t>コカ</t>
    </rPh>
    <phoneticPr fontId="3"/>
  </si>
  <si>
    <t>溶融</t>
    <rPh sb="0" eb="2">
      <t>ヨウユウ</t>
    </rPh>
    <phoneticPr fontId="3"/>
  </si>
  <si>
    <t>ガラ・コン・陶磁器（石綿なし）</t>
    <rPh sb="6" eb="9">
      <t>トウジキ</t>
    </rPh>
    <rPh sb="10" eb="12">
      <t>セキメン</t>
    </rPh>
    <phoneticPr fontId="3"/>
  </si>
  <si>
    <t>ガラ・コン・陶磁器（石綿含有）</t>
    <rPh sb="6" eb="9">
      <t>トウジキ</t>
    </rPh>
    <rPh sb="10" eb="12">
      <t>セキメン</t>
    </rPh>
    <rPh sb="12" eb="14">
      <t>ガンユウ</t>
    </rPh>
    <phoneticPr fontId="3"/>
  </si>
  <si>
    <t xml:space="preserve"> ガラ・コン・陶磁器（石綿なし）</t>
    <rPh sb="11" eb="13">
      <t>セキメン</t>
    </rPh>
    <phoneticPr fontId="5"/>
  </si>
  <si>
    <t xml:space="preserve"> ガラ・コン・陶磁器（石綿含有）</t>
    <phoneticPr fontId="5"/>
  </si>
  <si>
    <t>水銀使用製品産業廃棄物</t>
    <phoneticPr fontId="3"/>
  </si>
  <si>
    <t xml:space="preserve"> 水銀使用製品産業廃棄物</t>
    <phoneticPr fontId="3"/>
  </si>
  <si>
    <t>第１面入力数値</t>
    <rPh sb="0" eb="1">
      <t>ダイ</t>
    </rPh>
    <rPh sb="2" eb="3">
      <t>メン</t>
    </rPh>
    <rPh sb="3" eb="5">
      <t>ニュウリョク</t>
    </rPh>
    <rPh sb="5" eb="7">
      <t>スウチ</t>
    </rPh>
    <phoneticPr fontId="3"/>
  </si>
  <si>
    <t>産業廃棄物を処分するために処理したもの　</t>
    <phoneticPr fontId="3"/>
  </si>
  <si>
    <t>特別管理産業廃棄物</t>
    <rPh sb="0" eb="2">
      <t>トクベツ</t>
    </rPh>
    <rPh sb="2" eb="4">
      <t>カンリ</t>
    </rPh>
    <rPh sb="4" eb="6">
      <t>サンギョウ</t>
    </rPh>
    <rPh sb="6" eb="9">
      <t>ハイキブツ</t>
    </rPh>
    <phoneticPr fontId="3"/>
  </si>
  <si>
    <t>普通産業廃棄物</t>
    <rPh sb="0" eb="2">
      <t>フツウ</t>
    </rPh>
    <rPh sb="2" eb="4">
      <t>サンギョウ</t>
    </rPh>
    <rPh sb="4" eb="7">
      <t>ハイキブツ</t>
    </rPh>
    <phoneticPr fontId="5"/>
  </si>
  <si>
    <t>第2面入力数値集計
（１ページシート）</t>
    <phoneticPr fontId="3"/>
  </si>
  <si>
    <t>第2面入力数値集計
（１ページ以上シート）</t>
    <rPh sb="0" eb="1">
      <t>ダイ</t>
    </rPh>
    <rPh sb="2" eb="3">
      <t>メン</t>
    </rPh>
    <rPh sb="3" eb="5">
      <t>ニュウリョク</t>
    </rPh>
    <rPh sb="5" eb="7">
      <t>スウチ</t>
    </rPh>
    <rPh sb="7" eb="9">
      <t>シュウケイ</t>
    </rPh>
    <rPh sb="15" eb="17">
      <t>イジョウ</t>
    </rPh>
    <phoneticPr fontId="3"/>
  </si>
  <si>
    <t xml:space="preserve"> 産業廃棄物を処分するために処理したもの</t>
    <phoneticPr fontId="3"/>
  </si>
  <si>
    <t>産業廃棄物を処分するために処理したもの</t>
    <phoneticPr fontId="3"/>
  </si>
  <si>
    <t>　　年　　月　　日　</t>
    <rPh sb="2" eb="3">
      <t>ネン</t>
    </rPh>
    <rPh sb="5" eb="6">
      <t>ガツ</t>
    </rPh>
    <phoneticPr fontId="5"/>
  </si>
  <si>
    <t>0601</t>
    <phoneticPr fontId="3"/>
  </si>
  <si>
    <t xml:space="preserve"> 廃アルカリ（水銀含有）</t>
    <rPh sb="7" eb="9">
      <t>スイギン</t>
    </rPh>
    <rPh sb="9" eb="11">
      <t>ガンユウ</t>
    </rPh>
    <phoneticPr fontId="5"/>
  </si>
  <si>
    <t>圧縮・結束、破砕</t>
    <rPh sb="0" eb="2">
      <t>アッシュク</t>
    </rPh>
    <rPh sb="3" eb="5">
      <t>ケッソク</t>
    </rPh>
    <rPh sb="6" eb="8">
      <t>ハサイ</t>
    </rPh>
    <phoneticPr fontId="3"/>
  </si>
  <si>
    <t>産業廃棄物処分実績報告書（令和　年度実績）</t>
    <rPh sb="13" eb="15">
      <t>レイワ</t>
    </rPh>
    <phoneticPr fontId="5"/>
  </si>
  <si>
    <t>令和　年度の産業廃棄物の処分実績について、長野市廃棄物の適正な処理の確保に関する条例第７８条第１項の規定により報告します。</t>
    <rPh sb="0" eb="2">
      <t>レイワ</t>
    </rPh>
    <rPh sb="21" eb="23">
      <t>ナガノ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</si>
</sst>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 "/>
  </numFmts>
  <fonts count="27">
    <font>
      <sz val="11"/>
      <color theme="1"/>
      <name val="游ゴシック"/>
      <family val="2"/>
      <charset val="128"/>
      <scheme val="minor"/>
    </font>
    <font>
      <sz val="11"/>
      <name val="ＭＳ Ｐゴシック"/>
      <family val="3"/>
      <charset val="128"/>
    </font>
    <font>
      <sz val="10.5"/>
      <color theme="1"/>
      <name val="ＭＳ 明朝"/>
      <family val="1"/>
      <charset val="128"/>
    </font>
    <font>
      <sz val="6"/>
      <name val="游ゴシック"/>
      <family val="2"/>
      <charset val="128"/>
      <scheme val="minor"/>
    </font>
    <font>
      <sz val="6"/>
      <name val="游ゴシック"/>
      <family val="3"/>
      <charset val="128"/>
      <scheme val="minor"/>
    </font>
    <font>
      <sz val="6"/>
      <name val="ＭＳ Ｐゴシック"/>
      <family val="3"/>
      <charset val="128"/>
    </font>
    <font>
      <sz val="6"/>
      <name val="ＭＳ ゴシック"/>
      <family val="2"/>
      <charset val="128"/>
    </font>
    <font>
      <u/>
      <sz val="10.5"/>
      <color theme="1"/>
      <name val="ＭＳ 明朝"/>
      <family val="1"/>
      <charset val="128"/>
    </font>
    <font>
      <b/>
      <sz val="10.5"/>
      <color theme="1"/>
      <name val="ＭＳ 明朝"/>
      <family val="1"/>
      <charset val="128"/>
    </font>
    <font>
      <sz val="10.5"/>
      <name val="ＭＳ 明朝"/>
      <family val="1"/>
      <charset val="128"/>
    </font>
    <font>
      <u/>
      <sz val="10.5"/>
      <name val="ＭＳ 明朝"/>
      <family val="1"/>
      <charset val="128"/>
    </font>
    <font>
      <b/>
      <sz val="10.5"/>
      <name val="ＭＳ 明朝"/>
      <family val="1"/>
      <charset val="128"/>
    </font>
    <font>
      <sz val="10.5"/>
      <name val="BIZ UD明朝 Medium"/>
      <family val="1"/>
      <charset val="128"/>
    </font>
    <font>
      <b/>
      <sz val="9"/>
      <color indexed="81"/>
      <name val="MS P ゴシック"/>
      <family val="3"/>
      <charset val="128"/>
    </font>
    <font>
      <sz val="11"/>
      <color theme="1"/>
      <name val="ＭＳ Ｐゴシック"/>
      <family val="3"/>
      <charset val="128"/>
    </font>
    <font>
      <sz val="10"/>
      <name val="ＭＳ Ｐゴシック"/>
      <family val="3"/>
      <charset val="128"/>
    </font>
    <font>
      <sz val="10"/>
      <color theme="1"/>
      <name val="ＭＳ 明朝"/>
      <family val="1"/>
      <charset val="128"/>
    </font>
    <font>
      <sz val="6"/>
      <color theme="1"/>
      <name val="ＭＳ 明朝"/>
      <family val="1"/>
      <charset val="128"/>
    </font>
    <font>
      <sz val="12"/>
      <color theme="1"/>
      <name val="ＭＳ 明朝"/>
      <family val="1"/>
      <charset val="128"/>
    </font>
    <font>
      <sz val="14"/>
      <color theme="1"/>
      <name val="ＭＳ 明朝"/>
      <family val="1"/>
      <charset val="128"/>
    </font>
    <font>
      <sz val="11"/>
      <name val="ＭＳ 明朝"/>
      <family val="1"/>
      <charset val="128"/>
    </font>
    <font>
      <sz val="12"/>
      <name val="ＭＳ 明朝"/>
      <family val="1"/>
      <charset val="128"/>
    </font>
    <font>
      <u/>
      <sz val="12"/>
      <color theme="1"/>
      <name val="ＭＳ 明朝"/>
      <family val="1"/>
      <charset val="128"/>
    </font>
    <font>
      <sz val="11"/>
      <color theme="1"/>
      <name val="ＭＳ 明朝"/>
      <family val="1"/>
      <charset val="128"/>
    </font>
    <font>
      <b/>
      <sz val="12"/>
      <name val="BIZ UDPゴシック"/>
      <family val="3"/>
      <charset val="128"/>
    </font>
    <font>
      <b/>
      <sz val="12"/>
      <name val="ＭＳ Ｐゴシック"/>
      <family val="3"/>
      <charset val="128"/>
    </font>
    <font>
      <b/>
      <sz val="11"/>
      <name val="BIZ UDPゴシック"/>
      <family val="3"/>
      <charset val="128"/>
    </font>
  </fonts>
  <fills count="3">
    <fill>
      <patternFill patternType="none"/>
    </fill>
    <fill>
      <patternFill patternType="gray125"/>
    </fill>
    <fill>
      <patternFill patternType="solid">
        <fgColor theme="0" tint="-0.249977111117893"/>
        <bgColor indexed="64"/>
      </patternFill>
    </fill>
  </fills>
  <borders count="59">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medium">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hair">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s>
  <cellStyleXfs count="3">
    <xf numFmtId="0" fontId="0" fillId="0" borderId="0">
      <alignment vertical="center"/>
    </xf>
    <xf numFmtId="0" fontId="1" fillId="0" borderId="0">
      <alignment vertical="center"/>
    </xf>
    <xf numFmtId="0" fontId="1" fillId="0" borderId="0"/>
  </cellStyleXfs>
  <cellXfs count="184">
    <xf numFmtId="0" fontId="0" fillId="0" borderId="0" xfId="0">
      <alignment vertical="center"/>
    </xf>
    <xf numFmtId="0" fontId="2" fillId="0" borderId="0" xfId="1" applyFont="1" applyFill="1" applyAlignment="1">
      <alignment vertical="center"/>
    </xf>
    <xf numFmtId="0" fontId="2" fillId="0" borderId="0" xfId="1" applyFont="1" applyFill="1" applyAlignment="1">
      <alignment horizontal="right" vertical="center"/>
    </xf>
    <xf numFmtId="0" fontId="7" fillId="0" borderId="0" xfId="1" applyFont="1" applyFill="1" applyAlignment="1">
      <alignment vertical="center"/>
    </xf>
    <xf numFmtId="0" fontId="2" fillId="0" borderId="0" xfId="1" applyFont="1" applyFill="1" applyAlignment="1">
      <alignment horizontal="center" vertical="center" wrapText="1"/>
    </xf>
    <xf numFmtId="0" fontId="8" fillId="0" borderId="0" xfId="1" applyFont="1" applyFill="1" applyAlignment="1">
      <alignment horizontal="center" vertical="center" wrapText="1"/>
    </xf>
    <xf numFmtId="0" fontId="9" fillId="0" borderId="0" xfId="2" applyFont="1" applyAlignment="1" applyProtection="1">
      <alignment vertical="center"/>
    </xf>
    <xf numFmtId="0" fontId="9" fillId="0" borderId="0" xfId="2" applyFont="1" applyAlignment="1">
      <alignment horizontal="center" vertical="center"/>
    </xf>
    <xf numFmtId="0" fontId="9" fillId="0" borderId="0" xfId="2" applyFont="1" applyAlignment="1">
      <alignment vertical="center"/>
    </xf>
    <xf numFmtId="0" fontId="9" fillId="0" borderId="41" xfId="2" applyFont="1" applyFill="1" applyBorder="1" applyAlignment="1" applyProtection="1">
      <alignment horizontal="center" vertical="center"/>
    </xf>
    <xf numFmtId="0" fontId="9" fillId="0" borderId="0" xfId="2" applyFont="1" applyAlignment="1" applyProtection="1">
      <alignment vertical="center" wrapText="1"/>
    </xf>
    <xf numFmtId="0" fontId="11" fillId="0" borderId="0" xfId="2" applyFont="1" applyAlignment="1" applyProtection="1">
      <alignment vertical="center"/>
    </xf>
    <xf numFmtId="0" fontId="9" fillId="0" borderId="47" xfId="2" applyFont="1" applyFill="1" applyBorder="1" applyAlignment="1" applyProtection="1">
      <alignment horizontal="center" vertical="center"/>
    </xf>
    <xf numFmtId="0" fontId="12" fillId="0" borderId="0" xfId="2" applyFont="1" applyAlignment="1" applyProtection="1">
      <alignment vertical="center"/>
    </xf>
    <xf numFmtId="0" fontId="1" fillId="0" borderId="0" xfId="2" applyAlignment="1">
      <alignment vertical="center"/>
    </xf>
    <xf numFmtId="0" fontId="1" fillId="0" borderId="0" xfId="2"/>
    <xf numFmtId="49" fontId="1" fillId="0" borderId="0" xfId="2" applyNumberFormat="1" applyAlignment="1">
      <alignment vertical="center"/>
    </xf>
    <xf numFmtId="0" fontId="1" fillId="0" borderId="0" xfId="2" applyAlignment="1">
      <alignment vertical="center" shrinkToFit="1"/>
    </xf>
    <xf numFmtId="49" fontId="14" fillId="0" borderId="0" xfId="2" applyNumberFormat="1" applyFont="1" applyAlignment="1">
      <alignment vertical="center"/>
    </xf>
    <xf numFmtId="49" fontId="1" fillId="0" borderId="0" xfId="2" applyNumberFormat="1" applyFont="1" applyAlignment="1">
      <alignment vertical="center"/>
    </xf>
    <xf numFmtId="0" fontId="14" fillId="0" borderId="0" xfId="2" applyFont="1" applyAlignment="1">
      <alignment vertical="center" shrinkToFit="1"/>
    </xf>
    <xf numFmtId="0" fontId="15" fillId="0" borderId="0" xfId="2" applyFont="1" applyAlignment="1">
      <alignment vertical="center"/>
    </xf>
    <xf numFmtId="0" fontId="1" fillId="0" borderId="0" xfId="2" applyFont="1" applyAlignment="1">
      <alignment vertical="center" shrinkToFit="1"/>
    </xf>
    <xf numFmtId="0" fontId="1" fillId="0" borderId="0" xfId="2" applyFont="1" applyAlignment="1">
      <alignment vertical="center"/>
    </xf>
    <xf numFmtId="0" fontId="1" fillId="0" borderId="0" xfId="2" applyFont="1"/>
    <xf numFmtId="0" fontId="2" fillId="0" borderId="0" xfId="1" applyFont="1" applyFill="1" applyAlignment="1">
      <alignment vertical="center"/>
    </xf>
    <xf numFmtId="0" fontId="9" fillId="0" borderId="0" xfId="2" applyFont="1" applyAlignment="1" applyProtection="1">
      <alignment vertical="center"/>
    </xf>
    <xf numFmtId="0" fontId="2" fillId="0" borderId="0" xfId="1" applyFont="1" applyFill="1" applyAlignment="1">
      <alignment vertical="center"/>
    </xf>
    <xf numFmtId="0" fontId="17" fillId="0" borderId="19" xfId="1" applyFont="1" applyFill="1" applyBorder="1" applyAlignment="1">
      <alignment vertical="center" wrapText="1" shrinkToFit="1"/>
    </xf>
    <xf numFmtId="49" fontId="18" fillId="0" borderId="20" xfId="1" applyNumberFormat="1" applyFont="1" applyFill="1" applyBorder="1" applyAlignment="1">
      <alignment horizontal="center" vertical="center" wrapText="1"/>
    </xf>
    <xf numFmtId="49" fontId="18" fillId="0" borderId="25" xfId="1" applyNumberFormat="1" applyFont="1" applyFill="1" applyBorder="1" applyAlignment="1">
      <alignment horizontal="center" vertical="center" wrapText="1"/>
    </xf>
    <xf numFmtId="49" fontId="18" fillId="0" borderId="49" xfId="1" applyNumberFormat="1" applyFont="1" applyFill="1" applyBorder="1" applyAlignment="1">
      <alignment horizontal="center" vertical="center" wrapText="1"/>
    </xf>
    <xf numFmtId="49" fontId="21" fillId="0" borderId="20" xfId="2" applyNumberFormat="1" applyFont="1" applyFill="1" applyBorder="1" applyAlignment="1" applyProtection="1">
      <alignment horizontal="center" vertical="center"/>
      <protection locked="0"/>
    </xf>
    <xf numFmtId="0" fontId="21" fillId="0" borderId="42" xfId="2" applyFont="1" applyFill="1" applyBorder="1" applyAlignment="1" applyProtection="1">
      <alignment vertical="center" shrinkToFit="1"/>
      <protection locked="0"/>
    </xf>
    <xf numFmtId="0" fontId="18" fillId="0" borderId="0" xfId="1" applyFont="1" applyFill="1" applyAlignment="1">
      <alignment vertical="center"/>
    </xf>
    <xf numFmtId="0" fontId="18" fillId="0" borderId="16" xfId="1" applyFont="1" applyFill="1" applyBorder="1" applyAlignment="1">
      <alignment horizontal="center" vertical="center" wrapText="1"/>
    </xf>
    <xf numFmtId="176" fontId="18" fillId="0" borderId="30" xfId="1" applyNumberFormat="1" applyFont="1" applyFill="1" applyBorder="1" applyAlignment="1">
      <alignment horizontal="right" vertical="center"/>
    </xf>
    <xf numFmtId="0" fontId="18" fillId="0" borderId="31" xfId="1" applyFont="1" applyFill="1" applyBorder="1" applyAlignment="1">
      <alignment horizontal="center" vertical="center"/>
    </xf>
    <xf numFmtId="176" fontId="18" fillId="0" borderId="32" xfId="1" applyNumberFormat="1" applyFont="1" applyFill="1" applyBorder="1" applyAlignment="1">
      <alignment horizontal="right" vertical="center" shrinkToFit="1"/>
    </xf>
    <xf numFmtId="0" fontId="18" fillId="0" borderId="33" xfId="1" applyNumberFormat="1" applyFont="1" applyFill="1" applyBorder="1" applyAlignment="1">
      <alignment horizontal="center" vertical="center"/>
    </xf>
    <xf numFmtId="0" fontId="18" fillId="0" borderId="19" xfId="1" applyFont="1" applyFill="1" applyBorder="1" applyAlignment="1">
      <alignment vertical="center" shrinkToFit="1"/>
    </xf>
    <xf numFmtId="0" fontId="21" fillId="0" borderId="42" xfId="2" applyFont="1" applyBorder="1" applyAlignment="1" applyProtection="1">
      <alignment horizontal="center" vertical="center" wrapText="1"/>
    </xf>
    <xf numFmtId="0" fontId="21" fillId="0" borderId="41" xfId="2" applyFont="1" applyFill="1" applyBorder="1" applyAlignment="1" applyProtection="1">
      <alignment horizontal="center" vertical="center"/>
    </xf>
    <xf numFmtId="0" fontId="21" fillId="0" borderId="44" xfId="2" applyFont="1" applyFill="1" applyBorder="1" applyAlignment="1" applyProtection="1">
      <alignment vertical="center" shrinkToFit="1"/>
    </xf>
    <xf numFmtId="49" fontId="21" fillId="0" borderId="20" xfId="2" applyNumberFormat="1" applyFont="1" applyFill="1" applyBorder="1" applyAlignment="1" applyProtection="1">
      <alignment horizontal="center" vertical="center" shrinkToFit="1"/>
      <protection locked="0"/>
    </xf>
    <xf numFmtId="0" fontId="21" fillId="0" borderId="42" xfId="2" applyFont="1" applyFill="1" applyBorder="1" applyAlignment="1" applyProtection="1">
      <alignment horizontal="center" vertical="center" shrinkToFit="1"/>
      <protection locked="0"/>
    </xf>
    <xf numFmtId="0" fontId="21" fillId="0" borderId="42" xfId="2" applyFont="1" applyFill="1" applyBorder="1" applyAlignment="1" applyProtection="1">
      <alignment horizontal="right" vertical="center" shrinkToFit="1"/>
      <protection locked="0"/>
    </xf>
    <xf numFmtId="0" fontId="21" fillId="0" borderId="43" xfId="2" applyFont="1" applyFill="1" applyBorder="1" applyAlignment="1" applyProtection="1">
      <alignment horizontal="right" vertical="center" wrapText="1"/>
    </xf>
    <xf numFmtId="0" fontId="21" fillId="0" borderId="47" xfId="2" applyFont="1" applyFill="1" applyBorder="1" applyAlignment="1" applyProtection="1">
      <alignment horizontal="center" vertical="center"/>
    </xf>
    <xf numFmtId="0" fontId="21" fillId="0" borderId="41" xfId="2" applyFont="1" applyFill="1" applyBorder="1" applyAlignment="1" applyProtection="1">
      <alignment horizontal="center" vertical="center" shrinkToFit="1"/>
    </xf>
    <xf numFmtId="0" fontId="21" fillId="0" borderId="46" xfId="2" applyFont="1" applyBorder="1" applyAlignment="1" applyProtection="1">
      <alignment horizontal="center" vertical="center" shrinkToFit="1"/>
    </xf>
    <xf numFmtId="0" fontId="21" fillId="0" borderId="42" xfId="2" applyFont="1" applyBorder="1" applyAlignment="1" applyProtection="1">
      <alignment horizontal="center" vertical="center" shrinkToFit="1"/>
    </xf>
    <xf numFmtId="0" fontId="21" fillId="0" borderId="50" xfId="2" applyFont="1" applyBorder="1" applyAlignment="1">
      <alignment horizontal="center" vertical="center"/>
    </xf>
    <xf numFmtId="0" fontId="21" fillId="0" borderId="0" xfId="2" applyFont="1" applyAlignment="1">
      <alignment horizontal="left" vertical="center"/>
    </xf>
    <xf numFmtId="0" fontId="21" fillId="0" borderId="42" xfId="2" applyFont="1" applyFill="1" applyBorder="1" applyAlignment="1" applyProtection="1">
      <alignment horizontal="center" vertical="center" wrapText="1"/>
      <protection locked="0"/>
    </xf>
    <xf numFmtId="0" fontId="21" fillId="0" borderId="42" xfId="2" applyFont="1" applyFill="1" applyBorder="1" applyAlignment="1" applyProtection="1">
      <alignment horizontal="right" vertical="center"/>
      <protection locked="0"/>
    </xf>
    <xf numFmtId="0" fontId="21" fillId="0" borderId="42" xfId="2" applyFont="1" applyBorder="1" applyAlignment="1" applyProtection="1">
      <alignment horizontal="left" vertical="center" wrapText="1"/>
    </xf>
    <xf numFmtId="0" fontId="20" fillId="0" borderId="42" xfId="2" applyFont="1" applyBorder="1" applyAlignment="1" applyProtection="1">
      <alignment vertical="center" wrapText="1"/>
    </xf>
    <xf numFmtId="49" fontId="21" fillId="0" borderId="11" xfId="2" applyNumberFormat="1" applyFont="1" applyFill="1" applyBorder="1" applyAlignment="1" applyProtection="1">
      <alignment horizontal="center" vertical="center"/>
      <protection locked="0"/>
    </xf>
    <xf numFmtId="0" fontId="21" fillId="0" borderId="12" xfId="2" applyFont="1" applyFill="1" applyBorder="1" applyAlignment="1" applyProtection="1">
      <alignment vertical="center" shrinkToFit="1"/>
      <protection locked="0"/>
    </xf>
    <xf numFmtId="0" fontId="21" fillId="0" borderId="12" xfId="2" applyFont="1" applyFill="1" applyBorder="1" applyAlignment="1" applyProtection="1">
      <alignment horizontal="right" vertical="center"/>
      <protection locked="0"/>
    </xf>
    <xf numFmtId="0" fontId="21" fillId="0" borderId="51" xfId="2" applyFont="1" applyFill="1" applyBorder="1" applyAlignment="1" applyProtection="1">
      <alignment horizontal="right" vertical="center" wrapText="1"/>
    </xf>
    <xf numFmtId="0" fontId="18" fillId="0" borderId="0" xfId="1" applyFont="1" applyFill="1" applyAlignment="1">
      <alignment horizontal="center" vertical="center"/>
    </xf>
    <xf numFmtId="0" fontId="18" fillId="0" borderId="0" xfId="1" applyFont="1" applyFill="1" applyAlignment="1">
      <alignment horizontal="right" vertical="center"/>
    </xf>
    <xf numFmtId="0" fontId="18" fillId="0" borderId="0" xfId="1" applyFont="1" applyFill="1" applyBorder="1" applyAlignment="1">
      <alignment horizontal="center" vertical="center"/>
    </xf>
    <xf numFmtId="0" fontId="18" fillId="0" borderId="0" xfId="1" applyFont="1" applyFill="1" applyBorder="1" applyAlignment="1">
      <alignment horizontal="left" vertical="center"/>
    </xf>
    <xf numFmtId="0" fontId="18" fillId="0" borderId="0" xfId="1" applyFont="1" applyFill="1" applyBorder="1" applyAlignment="1">
      <alignment vertical="center"/>
    </xf>
    <xf numFmtId="0" fontId="18" fillId="0" borderId="0" xfId="1" applyFont="1" applyFill="1" applyAlignment="1">
      <alignment horizontal="right" vertical="center" justifyLastLine="1"/>
    </xf>
    <xf numFmtId="0" fontId="18" fillId="0" borderId="0" xfId="1" applyFont="1" applyFill="1" applyBorder="1" applyAlignment="1">
      <alignment horizontal="center" vertical="center" justifyLastLine="1"/>
    </xf>
    <xf numFmtId="0" fontId="18" fillId="0" borderId="0" xfId="1" applyFont="1" applyFill="1" applyBorder="1" applyAlignment="1">
      <alignment horizontal="center" vertical="center" shrinkToFit="1"/>
    </xf>
    <xf numFmtId="0" fontId="22" fillId="0" borderId="0" xfId="1" applyFont="1" applyFill="1" applyBorder="1" applyAlignment="1">
      <alignment vertical="center"/>
    </xf>
    <xf numFmtId="0" fontId="18" fillId="0" borderId="0" xfId="1" applyFont="1" applyFill="1" applyAlignment="1">
      <alignment horizontal="left" vertical="center"/>
    </xf>
    <xf numFmtId="0" fontId="18" fillId="0" borderId="15" xfId="1" applyFont="1" applyFill="1" applyBorder="1" applyAlignment="1">
      <alignment horizontal="center" vertical="center" shrinkToFit="1"/>
    </xf>
    <xf numFmtId="0" fontId="18" fillId="0" borderId="16" xfId="1" applyFont="1" applyFill="1" applyBorder="1" applyAlignment="1">
      <alignment horizontal="center" vertical="center" shrinkToFit="1"/>
    </xf>
    <xf numFmtId="49" fontId="18" fillId="2" borderId="20" xfId="1" applyNumberFormat="1" applyFont="1" applyFill="1" applyBorder="1" applyAlignment="1">
      <alignment horizontal="center" vertical="center" wrapText="1"/>
    </xf>
    <xf numFmtId="0" fontId="18" fillId="0" borderId="24" xfId="1" applyFont="1" applyFill="1" applyBorder="1" applyAlignment="1">
      <alignment vertical="center" shrinkToFit="1"/>
    </xf>
    <xf numFmtId="49" fontId="18" fillId="2" borderId="25" xfId="1" applyNumberFormat="1" applyFont="1" applyFill="1" applyBorder="1" applyAlignment="1">
      <alignment horizontal="center" vertical="center" wrapText="1"/>
    </xf>
    <xf numFmtId="0" fontId="16" fillId="0" borderId="0" xfId="1" applyFont="1" applyFill="1" applyBorder="1" applyAlignment="1">
      <alignment horizontal="left" vertical="center"/>
    </xf>
    <xf numFmtId="0" fontId="18" fillId="0" borderId="19" xfId="1" applyFont="1" applyFill="1" applyBorder="1" applyAlignment="1">
      <alignment vertical="center" wrapText="1" shrinkToFit="1"/>
    </xf>
    <xf numFmtId="0" fontId="21" fillId="0" borderId="12" xfId="2" applyFont="1" applyFill="1" applyBorder="1" applyAlignment="1" applyProtection="1">
      <alignment horizontal="center" vertical="center" shrinkToFit="1"/>
      <protection locked="0"/>
    </xf>
    <xf numFmtId="0" fontId="21" fillId="0" borderId="13" xfId="2" applyFont="1" applyFill="1" applyBorder="1" applyAlignment="1" applyProtection="1">
      <alignment vertical="center" shrinkToFit="1"/>
    </xf>
    <xf numFmtId="0" fontId="24" fillId="0" borderId="55" xfId="2" applyFont="1" applyBorder="1" applyAlignment="1">
      <alignment vertical="center"/>
    </xf>
    <xf numFmtId="0" fontId="24" fillId="0" borderId="56" xfId="2" applyFont="1" applyBorder="1" applyAlignment="1">
      <alignment vertical="center"/>
    </xf>
    <xf numFmtId="0" fontId="24" fillId="0" borderId="56" xfId="2" applyFont="1" applyBorder="1" applyAlignment="1">
      <alignment horizontal="center" vertical="center" wrapText="1"/>
    </xf>
    <xf numFmtId="0" fontId="26" fillId="0" borderId="57" xfId="2" applyFont="1" applyBorder="1" applyAlignment="1">
      <alignment horizontal="center" vertical="center" wrapText="1"/>
    </xf>
    <xf numFmtId="0" fontId="24" fillId="0" borderId="56" xfId="2" applyFont="1" applyBorder="1" applyAlignment="1">
      <alignment horizontal="center" vertical="center"/>
    </xf>
    <xf numFmtId="0" fontId="14" fillId="0" borderId="54" xfId="1" applyFont="1" applyFill="1" applyBorder="1" applyAlignment="1" applyProtection="1">
      <alignment vertical="center" shrinkToFit="1"/>
    </xf>
    <xf numFmtId="49" fontId="14" fillId="0" borderId="17" xfId="1" applyNumberFormat="1" applyFont="1" applyFill="1" applyBorder="1" applyAlignment="1" applyProtection="1">
      <alignment horizontal="center" vertical="center" wrapText="1"/>
    </xf>
    <xf numFmtId="176" fontId="14" fillId="0" borderId="17" xfId="1" applyNumberFormat="1" applyFont="1" applyFill="1" applyBorder="1" applyAlignment="1" applyProtection="1">
      <alignment vertical="center" wrapText="1"/>
    </xf>
    <xf numFmtId="176" fontId="1" fillId="0" borderId="17" xfId="2" applyNumberFormat="1" applyFont="1" applyBorder="1" applyProtection="1"/>
    <xf numFmtId="176" fontId="1" fillId="0" borderId="58" xfId="2" applyNumberFormat="1" applyFont="1" applyBorder="1" applyProtection="1"/>
    <xf numFmtId="0" fontId="14" fillId="0" borderId="52" xfId="1" applyFont="1" applyFill="1" applyBorder="1" applyAlignment="1" applyProtection="1">
      <alignment vertical="center" shrinkToFit="1"/>
    </xf>
    <xf numFmtId="49" fontId="14" fillId="0" borderId="42" xfId="1" applyNumberFormat="1" applyFont="1" applyFill="1" applyBorder="1" applyAlignment="1" applyProtection="1">
      <alignment horizontal="center" vertical="center" wrapText="1"/>
    </xf>
    <xf numFmtId="176" fontId="14" fillId="0" borderId="42" xfId="1" applyNumberFormat="1" applyFont="1" applyFill="1" applyBorder="1" applyAlignment="1" applyProtection="1">
      <alignment vertical="center" wrapText="1"/>
    </xf>
    <xf numFmtId="0" fontId="14" fillId="0" borderId="52" xfId="1" applyFont="1" applyFill="1" applyBorder="1" applyAlignment="1" applyProtection="1">
      <alignment vertical="center" wrapText="1" shrinkToFit="1"/>
    </xf>
    <xf numFmtId="0" fontId="14" fillId="0" borderId="53" xfId="1" applyFont="1" applyFill="1" applyBorder="1" applyAlignment="1" applyProtection="1">
      <alignment vertical="center" shrinkToFit="1"/>
    </xf>
    <xf numFmtId="49" fontId="14" fillId="0" borderId="45" xfId="1" applyNumberFormat="1" applyFont="1" applyFill="1" applyBorder="1" applyAlignment="1" applyProtection="1">
      <alignment horizontal="center" vertical="center" wrapText="1"/>
    </xf>
    <xf numFmtId="176" fontId="14" fillId="0" borderId="45" xfId="1" applyNumberFormat="1" applyFont="1" applyFill="1" applyBorder="1" applyAlignment="1" applyProtection="1">
      <alignment vertical="center" wrapText="1"/>
    </xf>
    <xf numFmtId="0" fontId="25" fillId="0" borderId="28" xfId="2" applyFont="1" applyBorder="1" applyProtection="1"/>
    <xf numFmtId="0" fontId="1" fillId="2" borderId="29" xfId="2" applyFont="1" applyFill="1" applyBorder="1" applyProtection="1"/>
    <xf numFmtId="0" fontId="1" fillId="2" borderId="33" xfId="2" applyFont="1" applyFill="1" applyBorder="1" applyProtection="1"/>
    <xf numFmtId="0" fontId="14" fillId="0" borderId="8" xfId="1" applyFont="1" applyFill="1" applyBorder="1" applyAlignment="1" applyProtection="1">
      <alignment vertical="center" shrinkToFit="1"/>
    </xf>
    <xf numFmtId="49" fontId="14" fillId="0" borderId="12" xfId="1" applyNumberFormat="1" applyFont="1" applyFill="1" applyBorder="1" applyAlignment="1" applyProtection="1">
      <alignment horizontal="center" vertical="center" wrapText="1"/>
    </xf>
    <xf numFmtId="176" fontId="14" fillId="0" borderId="12" xfId="1" applyNumberFormat="1" applyFont="1" applyFill="1" applyBorder="1" applyAlignment="1" applyProtection="1">
      <alignment vertical="center" wrapText="1"/>
    </xf>
    <xf numFmtId="176" fontId="1" fillId="0" borderId="12" xfId="2" applyNumberFormat="1" applyFont="1" applyBorder="1" applyProtection="1"/>
    <xf numFmtId="176" fontId="1" fillId="0" borderId="51" xfId="2" applyNumberFormat="1" applyFont="1" applyBorder="1" applyProtection="1"/>
    <xf numFmtId="0" fontId="18" fillId="0" borderId="21" xfId="1" applyFont="1" applyFill="1" applyBorder="1" applyAlignment="1">
      <alignment horizontal="left" vertical="center" shrinkToFit="1"/>
    </xf>
    <xf numFmtId="0" fontId="18" fillId="0" borderId="48" xfId="1" applyFont="1" applyFill="1" applyBorder="1" applyAlignment="1">
      <alignment horizontal="left" vertical="center" shrinkToFit="1"/>
    </xf>
    <xf numFmtId="0" fontId="18" fillId="0" borderId="21" xfId="1" applyNumberFormat="1" applyFont="1" applyFill="1" applyBorder="1" applyAlignment="1" applyProtection="1">
      <alignment horizontal="right" vertical="center" wrapText="1"/>
      <protection locked="0"/>
    </xf>
    <xf numFmtId="0" fontId="18" fillId="0" borderId="23" xfId="1" applyNumberFormat="1" applyFont="1" applyFill="1" applyBorder="1" applyAlignment="1" applyProtection="1">
      <alignment horizontal="right" vertical="center" wrapText="1"/>
      <protection locked="0"/>
    </xf>
    <xf numFmtId="0" fontId="18" fillId="0" borderId="21" xfId="1" applyFont="1" applyFill="1" applyBorder="1" applyAlignment="1" applyProtection="1">
      <alignment horizontal="right" vertical="center" wrapText="1"/>
      <protection locked="0"/>
    </xf>
    <xf numFmtId="0" fontId="18" fillId="0" borderId="20" xfId="1" applyFont="1" applyFill="1" applyBorder="1" applyAlignment="1" applyProtection="1">
      <alignment horizontal="right" vertical="center" wrapText="1"/>
      <protection locked="0"/>
    </xf>
    <xf numFmtId="0" fontId="18" fillId="2" borderId="21" xfId="1" applyFont="1" applyFill="1" applyBorder="1" applyAlignment="1">
      <alignment horizontal="left" vertical="center" wrapText="1"/>
    </xf>
    <xf numFmtId="0" fontId="18" fillId="2" borderId="22" xfId="1" applyFont="1" applyFill="1" applyBorder="1" applyAlignment="1">
      <alignment horizontal="left" vertical="center" wrapText="1"/>
    </xf>
    <xf numFmtId="49" fontId="18" fillId="2" borderId="21" xfId="1" applyNumberFormat="1" applyFont="1" applyFill="1" applyBorder="1" applyAlignment="1">
      <alignment horizontal="center" vertical="center" wrapText="1"/>
    </xf>
    <xf numFmtId="49" fontId="18" fillId="2" borderId="23" xfId="1" applyNumberFormat="1" applyFont="1" applyFill="1" applyBorder="1" applyAlignment="1">
      <alignment horizontal="center" vertical="center" wrapText="1"/>
    </xf>
    <xf numFmtId="0" fontId="18" fillId="0" borderId="12" xfId="1" applyFont="1" applyFill="1" applyBorder="1" applyAlignment="1">
      <alignment horizontal="center" vertical="center" shrinkToFit="1"/>
    </xf>
    <xf numFmtId="0" fontId="18" fillId="0" borderId="13" xfId="1" applyFont="1" applyFill="1" applyBorder="1" applyAlignment="1">
      <alignment horizontal="center" vertical="center" shrinkToFit="1"/>
    </xf>
    <xf numFmtId="0" fontId="18" fillId="0" borderId="10" xfId="1" applyFont="1" applyFill="1" applyBorder="1" applyAlignment="1" applyProtection="1">
      <alignment horizontal="center" vertical="center" wrapText="1"/>
      <protection locked="0"/>
    </xf>
    <xf numFmtId="0" fontId="18" fillId="0" borderId="14" xfId="1" applyFont="1" applyFill="1" applyBorder="1" applyAlignment="1" applyProtection="1">
      <alignment horizontal="center" vertical="center" wrapText="1"/>
      <protection locked="0"/>
    </xf>
    <xf numFmtId="0" fontId="18" fillId="2" borderId="21" xfId="1" applyFont="1" applyFill="1" applyBorder="1" applyAlignment="1">
      <alignment horizontal="left" vertical="center" shrinkToFit="1"/>
    </xf>
    <xf numFmtId="0" fontId="18" fillId="2" borderId="48" xfId="1" applyFont="1" applyFill="1" applyBorder="1" applyAlignment="1">
      <alignment horizontal="left" vertical="center" shrinkToFit="1"/>
    </xf>
    <xf numFmtId="49" fontId="18" fillId="2" borderId="21" xfId="1" applyNumberFormat="1" applyFont="1" applyFill="1" applyBorder="1" applyAlignment="1" applyProtection="1">
      <alignment horizontal="center" vertical="center" wrapText="1"/>
      <protection locked="0"/>
    </xf>
    <xf numFmtId="49" fontId="18" fillId="2" borderId="23" xfId="1" applyNumberFormat="1" applyFont="1" applyFill="1" applyBorder="1" applyAlignment="1" applyProtection="1">
      <alignment horizontal="center" vertical="center" wrapText="1"/>
      <protection locked="0"/>
    </xf>
    <xf numFmtId="0" fontId="18" fillId="0" borderId="0" xfId="1" applyFont="1" applyFill="1" applyAlignment="1">
      <alignment horizontal="center" vertical="center"/>
    </xf>
    <xf numFmtId="0" fontId="18" fillId="0" borderId="0" xfId="1" quotePrefix="1" applyFont="1" applyFill="1" applyAlignment="1">
      <alignment horizontal="center" vertical="center"/>
    </xf>
    <xf numFmtId="0" fontId="18" fillId="0" borderId="0" xfId="1" applyFont="1" applyFill="1" applyBorder="1" applyAlignment="1" applyProtection="1">
      <alignment horizontal="right" vertical="center"/>
      <protection locked="0"/>
    </xf>
    <xf numFmtId="0" fontId="18" fillId="0" borderId="0" xfId="1" applyFont="1" applyFill="1" applyBorder="1" applyAlignment="1">
      <alignment vertical="center" shrinkToFit="1"/>
    </xf>
    <xf numFmtId="0" fontId="18" fillId="0" borderId="2" xfId="1" applyFont="1" applyFill="1" applyBorder="1" applyAlignment="1">
      <alignment horizontal="left" vertical="center" wrapText="1"/>
    </xf>
    <xf numFmtId="0" fontId="18" fillId="0" borderId="4" xfId="1" applyFont="1" applyFill="1" applyBorder="1" applyAlignment="1">
      <alignment horizontal="left" vertical="center" wrapText="1"/>
    </xf>
    <xf numFmtId="0" fontId="18" fillId="0" borderId="17" xfId="1" applyFont="1" applyFill="1" applyBorder="1" applyAlignment="1">
      <alignment horizontal="center" vertical="center" shrinkToFit="1"/>
    </xf>
    <xf numFmtId="0" fontId="18" fillId="0" borderId="18" xfId="1" applyFont="1" applyFill="1" applyBorder="1" applyAlignment="1">
      <alignment horizontal="center" vertical="center" shrinkToFit="1"/>
    </xf>
    <xf numFmtId="0" fontId="18" fillId="0" borderId="7" xfId="1" applyFont="1" applyFill="1" applyBorder="1" applyAlignment="1">
      <alignment horizontal="left" vertical="center" wrapText="1"/>
    </xf>
    <xf numFmtId="0" fontId="18" fillId="0" borderId="1" xfId="1" applyFont="1" applyFill="1" applyBorder="1" applyAlignment="1">
      <alignment horizontal="center" vertical="center" wrapText="1"/>
    </xf>
    <xf numFmtId="0" fontId="18" fillId="0" borderId="2" xfId="1" applyFont="1" applyFill="1" applyBorder="1" applyAlignment="1">
      <alignment horizontal="center" vertical="center" wrapText="1"/>
    </xf>
    <xf numFmtId="49" fontId="18" fillId="0" borderId="3" xfId="1" applyNumberFormat="1" applyFont="1" applyFill="1" applyBorder="1" applyAlignment="1" applyProtection="1">
      <alignment horizontal="center" vertical="center" wrapText="1"/>
      <protection locked="0"/>
    </xf>
    <xf numFmtId="49" fontId="18" fillId="0" borderId="4" xfId="1" applyNumberFormat="1" applyFont="1" applyFill="1" applyBorder="1" applyAlignment="1" applyProtection="1">
      <alignment horizontal="center" vertical="center" wrapText="1"/>
      <protection locked="0"/>
    </xf>
    <xf numFmtId="49" fontId="18" fillId="0" borderId="5" xfId="1" applyNumberFormat="1" applyFont="1" applyFill="1" applyBorder="1" applyAlignment="1">
      <alignment horizontal="center" vertical="center" shrinkToFit="1"/>
    </xf>
    <xf numFmtId="49" fontId="18" fillId="0" borderId="6" xfId="1" applyNumberFormat="1" applyFont="1" applyFill="1" applyBorder="1" applyAlignment="1">
      <alignment horizontal="center" vertical="center" shrinkToFit="1"/>
    </xf>
    <xf numFmtId="49" fontId="18" fillId="0" borderId="7" xfId="1" applyNumberFormat="1" applyFont="1" applyFill="1" applyBorder="1" applyAlignment="1" applyProtection="1">
      <alignment horizontal="center" vertical="center" wrapText="1"/>
      <protection locked="0"/>
    </xf>
    <xf numFmtId="0" fontId="18" fillId="0" borderId="8" xfId="1" applyFont="1" applyFill="1" applyBorder="1" applyAlignment="1">
      <alignment horizontal="center" vertical="center" wrapText="1"/>
    </xf>
    <xf numFmtId="0" fontId="18" fillId="0" borderId="9" xfId="1" applyFont="1" applyFill="1" applyBorder="1" applyAlignment="1">
      <alignment horizontal="center" vertical="center" wrapText="1"/>
    </xf>
    <xf numFmtId="0" fontId="18" fillId="0" borderId="10" xfId="1" applyFont="1" applyFill="1" applyBorder="1" applyAlignment="1" applyProtection="1">
      <alignment horizontal="center" vertical="center" shrinkToFit="1"/>
      <protection locked="0"/>
    </xf>
    <xf numFmtId="0" fontId="18" fillId="0" borderId="11" xfId="1" applyFont="1" applyFill="1" applyBorder="1" applyAlignment="1" applyProtection="1">
      <alignment horizontal="center" vertical="center" shrinkToFit="1"/>
      <protection locked="0"/>
    </xf>
    <xf numFmtId="49" fontId="23" fillId="0" borderId="0" xfId="1" applyNumberFormat="1" applyFont="1" applyFill="1" applyAlignment="1">
      <alignment vertical="center" wrapText="1"/>
    </xf>
    <xf numFmtId="49" fontId="23" fillId="0" borderId="0" xfId="1" applyNumberFormat="1" applyFont="1" applyFill="1" applyAlignment="1">
      <alignment vertical="center"/>
    </xf>
    <xf numFmtId="49" fontId="2" fillId="0" borderId="0" xfId="1" applyNumberFormat="1" applyFont="1" applyFill="1" applyAlignment="1">
      <alignment vertical="center"/>
    </xf>
    <xf numFmtId="0" fontId="18" fillId="0" borderId="0" xfId="1" applyFont="1" applyFill="1" applyBorder="1" applyAlignment="1" applyProtection="1">
      <alignment horizontal="left" vertical="center" shrinkToFit="1"/>
      <protection locked="0"/>
    </xf>
    <xf numFmtId="49" fontId="19" fillId="0" borderId="38" xfId="1" applyNumberFormat="1" applyFont="1" applyFill="1" applyBorder="1" applyAlignment="1">
      <alignment vertical="center"/>
    </xf>
    <xf numFmtId="0" fontId="23" fillId="0" borderId="0" xfId="1" applyFont="1" applyFill="1" applyAlignment="1">
      <alignment vertical="center"/>
    </xf>
    <xf numFmtId="0" fontId="18" fillId="2" borderId="26" xfId="1" applyFont="1" applyFill="1" applyBorder="1" applyAlignment="1">
      <alignment horizontal="left" vertical="center" wrapText="1"/>
    </xf>
    <xf numFmtId="0" fontId="18" fillId="2" borderId="27" xfId="1" applyFont="1" applyFill="1" applyBorder="1" applyAlignment="1">
      <alignment horizontal="left" vertical="center" wrapText="1"/>
    </xf>
    <xf numFmtId="0" fontId="18" fillId="0" borderId="28" xfId="1" applyFont="1" applyFill="1" applyBorder="1" applyAlignment="1">
      <alignment horizontal="center" vertical="center" shrinkToFit="1"/>
    </xf>
    <xf numFmtId="0" fontId="18" fillId="0" borderId="29" xfId="1" applyFont="1" applyFill="1" applyBorder="1" applyAlignment="1">
      <alignment horizontal="center" vertical="center" shrinkToFit="1"/>
    </xf>
    <xf numFmtId="0" fontId="18" fillId="0" borderId="30" xfId="1" applyFont="1" applyFill="1" applyBorder="1" applyAlignment="1">
      <alignment horizontal="center" vertical="center" shrinkToFit="1"/>
    </xf>
    <xf numFmtId="0" fontId="18" fillId="0" borderId="32" xfId="1" applyFont="1" applyFill="1" applyBorder="1" applyAlignment="1">
      <alignment horizontal="center" vertical="center" shrinkToFit="1"/>
    </xf>
    <xf numFmtId="0" fontId="18" fillId="0" borderId="31" xfId="1" applyFont="1" applyFill="1" applyBorder="1" applyAlignment="1">
      <alignment horizontal="center" vertical="center" shrinkToFit="1"/>
    </xf>
    <xf numFmtId="0" fontId="18" fillId="0" borderId="34" xfId="1" applyFont="1" applyFill="1" applyBorder="1" applyAlignment="1">
      <alignment horizontal="center" vertical="center" shrinkToFit="1"/>
    </xf>
    <xf numFmtId="0" fontId="18" fillId="0" borderId="35" xfId="1" applyFont="1" applyFill="1" applyBorder="1" applyAlignment="1">
      <alignment horizontal="center" vertical="center" shrinkToFit="1"/>
    </xf>
    <xf numFmtId="177" fontId="18" fillId="0" borderId="36" xfId="1" applyNumberFormat="1" applyFont="1" applyFill="1" applyBorder="1" applyAlignment="1">
      <alignment horizontal="right" vertical="center" shrinkToFit="1"/>
    </xf>
    <xf numFmtId="0" fontId="18" fillId="0" borderId="37" xfId="1" applyFont="1" applyFill="1" applyBorder="1" applyAlignment="1">
      <alignment horizontal="right" vertical="center" shrinkToFit="1"/>
    </xf>
    <xf numFmtId="0" fontId="21" fillId="0" borderId="0" xfId="2" applyFont="1" applyFill="1" applyAlignment="1" applyProtection="1">
      <alignment horizontal="center" vertical="center"/>
    </xf>
    <xf numFmtId="0" fontId="10" fillId="0" borderId="0" xfId="2" applyFont="1" applyAlignment="1" applyProtection="1">
      <alignment horizontal="center" vertical="center"/>
    </xf>
    <xf numFmtId="0" fontId="21" fillId="0" borderId="39" xfId="2" applyFont="1" applyFill="1" applyBorder="1" applyAlignment="1" applyProtection="1">
      <alignment vertical="center" shrinkToFit="1"/>
    </xf>
    <xf numFmtId="0" fontId="21" fillId="0" borderId="38" xfId="2" applyFont="1" applyFill="1" applyBorder="1" applyAlignment="1" applyProtection="1">
      <alignment vertical="center" shrinkToFit="1"/>
    </xf>
    <xf numFmtId="0" fontId="21" fillId="0" borderId="40" xfId="2" applyFont="1" applyFill="1" applyBorder="1" applyAlignment="1" applyProtection="1">
      <alignment vertical="center" shrinkToFit="1"/>
    </xf>
    <xf numFmtId="0" fontId="21" fillId="0" borderId="21" xfId="2" applyFont="1" applyBorder="1" applyAlignment="1" applyProtection="1">
      <alignment horizontal="center" vertical="center" shrinkToFit="1"/>
    </xf>
    <xf numFmtId="0" fontId="21" fillId="0" borderId="20" xfId="2" applyFont="1" applyBorder="1" applyAlignment="1" applyProtection="1">
      <alignment horizontal="center" vertical="center" shrinkToFit="1"/>
    </xf>
    <xf numFmtId="0" fontId="21" fillId="0" borderId="42" xfId="2" applyFont="1" applyBorder="1" applyAlignment="1" applyProtection="1">
      <alignment horizontal="center" vertical="center" shrinkToFit="1"/>
    </xf>
    <xf numFmtId="0" fontId="21" fillId="0" borderId="43" xfId="2" applyFont="1" applyBorder="1" applyAlignment="1" applyProtection="1">
      <alignment horizontal="center" vertical="center" shrinkToFit="1"/>
    </xf>
    <xf numFmtId="0" fontId="20" fillId="0" borderId="0" xfId="2" applyFont="1" applyAlignment="1" applyProtection="1">
      <alignment vertical="center"/>
    </xf>
    <xf numFmtId="0" fontId="21" fillId="0" borderId="50" xfId="2" applyFont="1" applyBorder="1" applyAlignment="1" applyProtection="1">
      <alignment horizontal="left" vertical="center"/>
      <protection locked="0"/>
    </xf>
    <xf numFmtId="0" fontId="21" fillId="0" borderId="44" xfId="2" applyFont="1" applyBorder="1" applyAlignment="1" applyProtection="1">
      <alignment horizontal="center" vertical="center" wrapText="1"/>
    </xf>
    <xf numFmtId="0" fontId="21" fillId="0" borderId="20" xfId="2" applyFont="1" applyBorder="1" applyAlignment="1" applyProtection="1">
      <alignment horizontal="center" vertical="center" wrapText="1"/>
    </xf>
    <xf numFmtId="0" fontId="21" fillId="0" borderId="45" xfId="2" applyFont="1" applyBorder="1" applyAlignment="1" applyProtection="1">
      <alignment horizontal="center" vertical="center" shrinkToFit="1"/>
    </xf>
    <xf numFmtId="0" fontId="21" fillId="0" borderId="17" xfId="2" applyFont="1" applyBorder="1" applyAlignment="1" applyProtection="1">
      <alignment horizontal="center" vertical="center" shrinkToFit="1"/>
    </xf>
    <xf numFmtId="0" fontId="21" fillId="0" borderId="43" xfId="2" applyFont="1" applyBorder="1" applyAlignment="1" applyProtection="1">
      <alignment horizontal="center" vertical="center" wrapText="1"/>
    </xf>
    <xf numFmtId="0" fontId="21" fillId="0" borderId="38" xfId="2" applyFont="1" applyBorder="1" applyAlignment="1" applyProtection="1">
      <alignment vertical="center"/>
    </xf>
    <xf numFmtId="0" fontId="9" fillId="0" borderId="50" xfId="2" applyFont="1" applyBorder="1" applyAlignment="1" applyProtection="1">
      <alignment horizontal="center" vertical="center"/>
      <protection locked="0"/>
    </xf>
    <xf numFmtId="0" fontId="21" fillId="0" borderId="39" xfId="2" applyFont="1" applyFill="1" applyBorder="1" applyAlignment="1" applyProtection="1">
      <alignment vertical="center"/>
    </xf>
    <xf numFmtId="0" fontId="21" fillId="0" borderId="38" xfId="2" applyFont="1" applyFill="1" applyBorder="1" applyAlignment="1" applyProtection="1">
      <alignment vertical="center"/>
    </xf>
    <xf numFmtId="0" fontId="21" fillId="0" borderId="40" xfId="2" applyFont="1" applyFill="1" applyBorder="1" applyAlignment="1" applyProtection="1">
      <alignment vertical="center"/>
    </xf>
    <xf numFmtId="0" fontId="21" fillId="0" borderId="21" xfId="2" applyFont="1" applyBorder="1" applyAlignment="1" applyProtection="1">
      <alignment horizontal="center" vertical="center" wrapText="1"/>
    </xf>
    <xf numFmtId="0" fontId="21" fillId="0" borderId="42" xfId="2" applyFont="1" applyBorder="1" applyAlignment="1" applyProtection="1">
      <alignment horizontal="center" vertical="center" wrapText="1"/>
    </xf>
  </cellXfs>
  <cellStyles count="3">
    <cellStyle name="標準" xfId="0" builtinId="0"/>
    <cellStyle name="標準 2" xfId="1" xr:uid="{00000000-0005-0000-0000-000001000000}"/>
    <cellStyle name="標準 3" xfId="2" xr:uid="{00000000-0005-0000-0000-000002000000}"/>
  </cellStyles>
  <dxfs count="25">
    <dxf>
      <fill>
        <patternFill>
          <bgColor theme="0" tint="-0.24994659260841701"/>
        </patternFill>
      </fill>
    </dxf>
    <dxf>
      <fill>
        <patternFill>
          <bgColor theme="0" tint="-0.24994659260841701"/>
        </patternFill>
      </fill>
    </dxf>
    <dxf>
      <fill>
        <patternFill>
          <bgColor rgb="FFFFFF00"/>
        </patternFill>
      </fill>
    </dxf>
    <dxf>
      <fill>
        <patternFill>
          <bgColor theme="0" tint="-0.1499679555650502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00"/>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-1</xdr:colOff>
      <xdr:row>37</xdr:row>
      <xdr:rowOff>23812</xdr:rowOff>
    </xdr:from>
    <xdr:to>
      <xdr:col>8</xdr:col>
      <xdr:colOff>264584</xdr:colOff>
      <xdr:row>53</xdr:row>
      <xdr:rowOff>222250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4452937" y="9525000"/>
          <a:ext cx="4503210" cy="394890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154783</xdr:colOff>
      <xdr:row>0</xdr:row>
      <xdr:rowOff>107158</xdr:rowOff>
    </xdr:from>
    <xdr:to>
      <xdr:col>16</xdr:col>
      <xdr:colOff>535781</xdr:colOff>
      <xdr:row>37</xdr:row>
      <xdr:rowOff>142877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9120189" y="107158"/>
          <a:ext cx="5214936" cy="84534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BIZ UDゴシック" panose="020B0400000000000000" pitchFamily="49" charset="-128"/>
              <a:ea typeface="BIZ UDゴシック" panose="020B0400000000000000" pitchFamily="49" charset="-128"/>
            </a:rPr>
            <a:t>○報告書作成手順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１　黄色に着色されたセルに必要事項を入力してく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ださい。</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入力すると着色が消えます。</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～処分の受託実績が無い場合は、以上で完了です。～</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２　処分実績に基づき、「受託した普通（特別管理）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産業廃棄物の処分量」を入力してください。</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数値は原則小数点第１位までとしてください。</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３　処分実績の詳細を、第２面に入力してください。</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○注意事項</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・入力にあたり、様式下部に記載された「備考」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を参考にしてください。</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a:t>
          </a: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・「混合廃棄物」</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建設系含む</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や「廃電気機器」</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mn-lt"/>
              <a:ea typeface="+mn-ea"/>
              <a:cs typeface="+mn-cs"/>
            </a:rPr>
            <a:t>　</a:t>
          </a: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複合製品等</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の場合、含まれる廃棄物の種類毎</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　　に分類、按分して報告してください。按分が</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　　難しい場合に限り「その他（混合廃棄物等）」</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　　として報告してください。</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130969</xdr:colOff>
      <xdr:row>0</xdr:row>
      <xdr:rowOff>107157</xdr:rowOff>
    </xdr:from>
    <xdr:to>
      <xdr:col>59</xdr:col>
      <xdr:colOff>11907</xdr:colOff>
      <xdr:row>53</xdr:row>
      <xdr:rowOff>238125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4585157" y="107157"/>
          <a:ext cx="5238750" cy="143946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産業廃棄物の種類</a:t>
          </a:r>
          <a:r>
            <a:rPr lang="ja-JP" altLang="en-US" sz="1200">
              <a:latin typeface="BIZ UDPゴシック" panose="020B0400000000000000" pitchFamily="50" charset="-128"/>
              <a:ea typeface="BIZ UDPゴシック" panose="020B0400000000000000" pitchFamily="50" charset="-128"/>
            </a:rPr>
            <a:t> </a:t>
          </a:r>
          <a:r>
            <a:rPr lang="ja-JP" altLang="en-US"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コード</a:t>
          </a:r>
          <a:r>
            <a:rPr lang="ja-JP" altLang="en-US" sz="1200">
              <a:latin typeface="BIZ UDPゴシック" panose="020B0400000000000000" pitchFamily="50" charset="-128"/>
              <a:ea typeface="BIZ UDPゴシック" panose="020B0400000000000000" pitchFamily="50" charset="-128"/>
            </a:rPr>
            <a:t> </a:t>
          </a:r>
          <a:endParaRPr lang="en-US" altLang="ja-JP" sz="1200">
            <a:latin typeface="BIZ UDPゴシック" panose="020B0400000000000000" pitchFamily="50" charset="-128"/>
            <a:ea typeface="BIZ UDPゴシック" panose="020B0400000000000000" pitchFamily="50" charset="-128"/>
          </a:endParaRPr>
        </a:p>
        <a:p>
          <a:r>
            <a:rPr lang="en-US" altLang="ja-JP" sz="1200" b="1">
              <a:latin typeface="BIZ UDPゴシック" panose="020B0400000000000000" pitchFamily="50" charset="-128"/>
              <a:ea typeface="BIZ UDPゴシック" panose="020B0400000000000000" pitchFamily="50" charset="-128"/>
            </a:rPr>
            <a:t>【</a:t>
          </a:r>
          <a:r>
            <a:rPr lang="ja-JP" altLang="en-US" sz="1200" b="1">
              <a:latin typeface="BIZ UDPゴシック" panose="020B0400000000000000" pitchFamily="50" charset="-128"/>
              <a:ea typeface="BIZ UDPゴシック" panose="020B0400000000000000" pitchFamily="50" charset="-128"/>
            </a:rPr>
            <a:t>普通産業廃棄物</a:t>
          </a:r>
          <a:r>
            <a:rPr lang="en-US" altLang="ja-JP" sz="1200" b="1">
              <a:latin typeface="BIZ UDPゴシック" panose="020B0400000000000000" pitchFamily="50" charset="-128"/>
              <a:ea typeface="BIZ UDPゴシック" panose="020B0400000000000000" pitchFamily="50" charset="-128"/>
            </a:rPr>
            <a:t>】</a:t>
          </a:r>
        </a:p>
        <a:p>
          <a:r>
            <a:rPr lang="ja-JP" altLang="en-US" sz="1200" b="0" i="0" u="none" strike="noStrike">
              <a:solidFill>
                <a:schemeClr val="dk1"/>
              </a:solidFill>
              <a:effectLst/>
              <a:latin typeface="+mn-lt"/>
              <a:ea typeface="+mn-ea"/>
              <a:cs typeface="+mn-cs"/>
            </a:rPr>
            <a:t>燃え殻（水銀なし）</a:t>
          </a:r>
          <a:r>
            <a:rPr lang="ja-JP" altLang="en-US" sz="1200"/>
            <a:t> ：</a:t>
          </a:r>
          <a:r>
            <a:rPr lang="en-US" altLang="ja-JP" sz="1200" b="0" i="0" u="none" strike="noStrike">
              <a:solidFill>
                <a:schemeClr val="dk1"/>
              </a:solidFill>
              <a:effectLst/>
              <a:latin typeface="+mn-lt"/>
              <a:ea typeface="+mn-ea"/>
              <a:cs typeface="+mn-cs"/>
            </a:rPr>
            <a:t>0101</a:t>
          </a:r>
          <a:r>
            <a:rPr lang="ja-JP" altLang="en-US" sz="1200"/>
            <a:t> </a:t>
          </a:r>
          <a:r>
            <a:rPr lang="ja-JP" altLang="en-US" sz="1200" b="0" i="0" u="none" strike="noStrike">
              <a:solidFill>
                <a:schemeClr val="dk1"/>
              </a:solidFill>
              <a:effectLst/>
              <a:latin typeface="+mn-lt"/>
              <a:ea typeface="+mn-ea"/>
              <a:cs typeface="+mn-cs"/>
            </a:rPr>
            <a:t>　　</a:t>
          </a:r>
          <a:endParaRPr lang="en-US" altLang="ja-JP" sz="1200" b="0" i="0" u="none" strike="noStrike">
            <a:solidFill>
              <a:schemeClr val="dk1"/>
            </a:solidFill>
            <a:effectLst/>
            <a:latin typeface="+mn-lt"/>
            <a:ea typeface="+mn-ea"/>
            <a:cs typeface="+mn-cs"/>
          </a:endParaRPr>
        </a:p>
        <a:p>
          <a:r>
            <a:rPr lang="ja-JP" altLang="en-US" sz="1200" b="0" i="0" u="none" strike="noStrike">
              <a:solidFill>
                <a:schemeClr val="dk1"/>
              </a:solidFill>
              <a:effectLst/>
              <a:latin typeface="+mn-lt"/>
              <a:ea typeface="+mn-ea"/>
              <a:cs typeface="+mn-cs"/>
            </a:rPr>
            <a:t>燃え殻（水銀含有）</a:t>
          </a:r>
          <a:r>
            <a:rPr lang="ja-JP" altLang="en-US" sz="1200"/>
            <a:t> ：</a:t>
          </a:r>
          <a:r>
            <a:rPr lang="en-US" altLang="ja-JP" sz="1200" b="0" i="0" u="none" strike="noStrike">
              <a:solidFill>
                <a:schemeClr val="dk1"/>
              </a:solidFill>
              <a:effectLst/>
              <a:latin typeface="+mn-lt"/>
              <a:ea typeface="+mn-ea"/>
              <a:cs typeface="+mn-cs"/>
            </a:rPr>
            <a:t>0102</a:t>
          </a:r>
          <a:r>
            <a:rPr lang="ja-JP" altLang="en-US" sz="1200"/>
            <a:t> </a:t>
          </a:r>
          <a:endParaRPr lang="en-US" altLang="ja-JP" sz="1200"/>
        </a:p>
        <a:p>
          <a:r>
            <a:rPr lang="ja-JP" altLang="en-US" sz="1200" b="0" i="0" u="none" strike="noStrike">
              <a:solidFill>
                <a:schemeClr val="dk1"/>
              </a:solidFill>
              <a:effectLst/>
              <a:latin typeface="+mn-lt"/>
              <a:ea typeface="+mn-ea"/>
              <a:cs typeface="+mn-cs"/>
            </a:rPr>
            <a:t>有機性汚泥</a:t>
          </a:r>
          <a:r>
            <a:rPr lang="ja-JP" altLang="en-US" sz="1200"/>
            <a:t> ：</a:t>
          </a:r>
          <a:r>
            <a:rPr lang="en-US" altLang="ja-JP" sz="1200" b="0" i="0" u="none" strike="noStrike">
              <a:solidFill>
                <a:schemeClr val="dk1"/>
              </a:solidFill>
              <a:effectLst/>
              <a:latin typeface="+mn-lt"/>
              <a:ea typeface="+mn-ea"/>
              <a:cs typeface="+mn-cs"/>
            </a:rPr>
            <a:t>0210</a:t>
          </a:r>
          <a:r>
            <a:rPr lang="ja-JP" altLang="en-US" sz="1200"/>
            <a:t> </a:t>
          </a:r>
          <a:endParaRPr lang="en-US" altLang="ja-JP" sz="1200" b="0" i="0" u="none" strike="noStrike">
            <a:solidFill>
              <a:schemeClr val="dk1"/>
            </a:solidFill>
            <a:effectLst/>
            <a:latin typeface="+mn-lt"/>
            <a:ea typeface="+mn-ea"/>
            <a:cs typeface="+mn-cs"/>
          </a:endParaRPr>
        </a:p>
        <a:p>
          <a:r>
            <a:rPr lang="ja-JP" altLang="en-US" sz="1200" b="0" i="0" u="none" strike="noStrike">
              <a:solidFill>
                <a:schemeClr val="dk1"/>
              </a:solidFill>
              <a:effectLst/>
              <a:latin typeface="+mn-lt"/>
              <a:ea typeface="+mn-ea"/>
              <a:cs typeface="+mn-cs"/>
            </a:rPr>
            <a:t>無機性汚泥（石綿・水銀なし）：</a:t>
          </a:r>
          <a:r>
            <a:rPr lang="ja-JP" altLang="en-US" sz="1200"/>
            <a:t> </a:t>
          </a:r>
          <a:r>
            <a:rPr lang="en-US" altLang="ja-JP" sz="1200" b="0" i="0" u="none" strike="noStrike">
              <a:solidFill>
                <a:schemeClr val="dk1"/>
              </a:solidFill>
              <a:effectLst/>
              <a:latin typeface="+mn-lt"/>
              <a:ea typeface="+mn-ea"/>
              <a:cs typeface="+mn-cs"/>
            </a:rPr>
            <a:t>0221</a:t>
          </a:r>
        </a:p>
        <a:p>
          <a:r>
            <a:rPr lang="ja-JP" altLang="en-US" sz="1200" b="0" i="0" u="none" strike="noStrike">
              <a:solidFill>
                <a:schemeClr val="dk1"/>
              </a:solidFill>
              <a:effectLst/>
              <a:latin typeface="+mn-lt"/>
              <a:ea typeface="+mn-ea"/>
              <a:cs typeface="+mn-cs"/>
            </a:rPr>
            <a:t>無機性汚泥（石綿含有）</a:t>
          </a:r>
          <a:r>
            <a:rPr lang="ja-JP" altLang="en-US" sz="1200"/>
            <a:t> ：</a:t>
          </a:r>
          <a:r>
            <a:rPr lang="en-US" altLang="ja-JP" sz="1200" b="0" i="0" u="none" strike="noStrike">
              <a:solidFill>
                <a:schemeClr val="dk1"/>
              </a:solidFill>
              <a:effectLst/>
              <a:latin typeface="+mn-lt"/>
              <a:ea typeface="+mn-ea"/>
              <a:cs typeface="+mn-cs"/>
            </a:rPr>
            <a:t>0222</a:t>
          </a:r>
        </a:p>
        <a:p>
          <a:r>
            <a:rPr lang="ja-JP" altLang="en-US" sz="1200" b="0" i="0" u="none" strike="noStrike">
              <a:solidFill>
                <a:schemeClr val="dk1"/>
              </a:solidFill>
              <a:effectLst/>
              <a:latin typeface="+mn-lt"/>
              <a:ea typeface="+mn-ea"/>
              <a:cs typeface="+mn-cs"/>
            </a:rPr>
            <a:t>無機性汚泥（水銀含有）</a:t>
          </a:r>
          <a:r>
            <a:rPr lang="ja-JP" altLang="en-US" sz="1200"/>
            <a:t> ：</a:t>
          </a:r>
          <a:r>
            <a:rPr lang="en-US" altLang="ja-JP" sz="1200" b="0" i="0" u="none" strike="noStrike">
              <a:solidFill>
                <a:schemeClr val="dk1"/>
              </a:solidFill>
              <a:effectLst/>
              <a:latin typeface="+mn-lt"/>
              <a:ea typeface="+mn-ea"/>
              <a:cs typeface="+mn-cs"/>
            </a:rPr>
            <a:t>0223</a:t>
          </a:r>
        </a:p>
        <a:p>
          <a:r>
            <a:rPr lang="ja-JP" altLang="en-US" sz="1200" b="0" i="0" u="none" strike="noStrike">
              <a:solidFill>
                <a:schemeClr val="dk1"/>
              </a:solidFill>
              <a:effectLst/>
              <a:latin typeface="+mn-lt"/>
              <a:ea typeface="+mn-ea"/>
              <a:cs typeface="+mn-cs"/>
            </a:rPr>
            <a:t>廃油</a:t>
          </a:r>
          <a:r>
            <a:rPr lang="ja-JP" altLang="en-US" sz="1200"/>
            <a:t> ：</a:t>
          </a:r>
          <a:r>
            <a:rPr lang="en-US" altLang="ja-JP" sz="1200" b="0" i="0" u="none" strike="noStrike">
              <a:solidFill>
                <a:schemeClr val="dk1"/>
              </a:solidFill>
              <a:effectLst/>
              <a:latin typeface="+mn-lt"/>
              <a:ea typeface="+mn-ea"/>
              <a:cs typeface="+mn-cs"/>
            </a:rPr>
            <a:t>0300</a:t>
          </a:r>
          <a:r>
            <a:rPr lang="ja-JP" altLang="en-US" sz="1200"/>
            <a:t> </a:t>
          </a:r>
          <a:endParaRPr lang="en-US" altLang="ja-JP" sz="1200" b="0" i="0" u="none" strike="noStrike">
            <a:solidFill>
              <a:schemeClr val="dk1"/>
            </a:solidFill>
            <a:effectLst/>
            <a:latin typeface="+mn-lt"/>
            <a:ea typeface="+mn-ea"/>
            <a:cs typeface="+mn-cs"/>
          </a:endParaRPr>
        </a:p>
        <a:p>
          <a:r>
            <a:rPr lang="ja-JP" altLang="en-US" sz="1200" b="0" i="0" u="none" strike="noStrike">
              <a:solidFill>
                <a:schemeClr val="dk1"/>
              </a:solidFill>
              <a:effectLst/>
              <a:latin typeface="+mn-lt"/>
              <a:ea typeface="+mn-ea"/>
              <a:cs typeface="+mn-cs"/>
            </a:rPr>
            <a:t>廃酸（水銀なし）：</a:t>
          </a:r>
          <a:r>
            <a:rPr lang="en-US" altLang="ja-JP" sz="1200" b="0" i="0" u="none" strike="noStrike">
              <a:solidFill>
                <a:schemeClr val="dk1"/>
              </a:solidFill>
              <a:effectLst/>
              <a:latin typeface="+mn-lt"/>
              <a:ea typeface="+mn-ea"/>
              <a:cs typeface="+mn-cs"/>
            </a:rPr>
            <a:t>0401</a:t>
          </a:r>
        </a:p>
        <a:p>
          <a:r>
            <a:rPr lang="ja-JP" altLang="en-US" sz="1200" b="0" i="0" u="none" strike="noStrike">
              <a:solidFill>
                <a:schemeClr val="dk1"/>
              </a:solidFill>
              <a:effectLst/>
              <a:latin typeface="+mn-lt"/>
              <a:ea typeface="+mn-ea"/>
              <a:cs typeface="+mn-cs"/>
            </a:rPr>
            <a:t>廃酸（水銀含有）</a:t>
          </a:r>
          <a:r>
            <a:rPr lang="ja-JP" altLang="en-US" sz="1200"/>
            <a:t>：</a:t>
          </a:r>
          <a:r>
            <a:rPr lang="en-US" altLang="ja-JP" sz="1200" b="0" i="0" u="none" strike="noStrike">
              <a:solidFill>
                <a:schemeClr val="dk1"/>
              </a:solidFill>
              <a:effectLst/>
              <a:latin typeface="+mn-lt"/>
              <a:ea typeface="+mn-ea"/>
              <a:cs typeface="+mn-cs"/>
            </a:rPr>
            <a:t>0402</a:t>
          </a:r>
        </a:p>
        <a:p>
          <a:r>
            <a:rPr lang="ja-JP" altLang="en-US" sz="1200" b="0" i="0" u="none" strike="noStrike">
              <a:solidFill>
                <a:schemeClr val="dk1"/>
              </a:solidFill>
              <a:effectLst/>
              <a:latin typeface="+mn-lt"/>
              <a:ea typeface="+mn-ea"/>
              <a:cs typeface="+mn-cs"/>
            </a:rPr>
            <a:t>廃アルカリ（水銀なし）：</a:t>
          </a:r>
          <a:r>
            <a:rPr lang="en-US" altLang="ja-JP" sz="1200" b="0" i="0" u="none" strike="noStrike">
              <a:solidFill>
                <a:schemeClr val="dk1"/>
              </a:solidFill>
              <a:effectLst/>
              <a:latin typeface="+mn-lt"/>
              <a:ea typeface="+mn-ea"/>
              <a:cs typeface="+mn-cs"/>
            </a:rPr>
            <a:t>0501</a:t>
          </a:r>
        </a:p>
        <a:p>
          <a:r>
            <a:rPr lang="ja-JP" altLang="en-US" sz="1200" b="0" i="0" u="none" strike="noStrike">
              <a:solidFill>
                <a:schemeClr val="dk1"/>
              </a:solidFill>
              <a:effectLst/>
              <a:latin typeface="+mn-lt"/>
              <a:ea typeface="+mn-ea"/>
              <a:cs typeface="+mn-cs"/>
            </a:rPr>
            <a:t>廃アルカリ（水銀含有）</a:t>
          </a:r>
          <a:r>
            <a:rPr lang="ja-JP" altLang="en-US" sz="1200"/>
            <a:t>：</a:t>
          </a:r>
          <a:r>
            <a:rPr lang="en-US" altLang="ja-JP" sz="1200" b="0" i="0" u="none" strike="noStrike">
              <a:solidFill>
                <a:schemeClr val="dk1"/>
              </a:solidFill>
              <a:effectLst/>
              <a:latin typeface="+mn-lt"/>
              <a:ea typeface="+mn-ea"/>
              <a:cs typeface="+mn-cs"/>
            </a:rPr>
            <a:t>0502</a:t>
          </a:r>
        </a:p>
        <a:p>
          <a:r>
            <a:rPr lang="ja-JP" altLang="en-US" sz="1200" b="0" i="0" u="none" strike="noStrike">
              <a:solidFill>
                <a:schemeClr val="dk1"/>
              </a:solidFill>
              <a:effectLst/>
              <a:latin typeface="+mn-lt"/>
              <a:ea typeface="+mn-ea"/>
              <a:cs typeface="+mn-cs"/>
            </a:rPr>
            <a:t>廃プラスチック類（石綿なし）</a:t>
          </a:r>
          <a:r>
            <a:rPr lang="ja-JP" altLang="en-US" sz="1200"/>
            <a:t> ：</a:t>
          </a:r>
          <a:r>
            <a:rPr lang="en-US" altLang="ja-JP" sz="1200" b="0" i="0" u="none" strike="noStrike">
              <a:solidFill>
                <a:schemeClr val="dk1"/>
              </a:solidFill>
              <a:effectLst/>
              <a:latin typeface="+mn-lt"/>
              <a:ea typeface="+mn-ea"/>
              <a:cs typeface="+mn-cs"/>
            </a:rPr>
            <a:t>0601</a:t>
          </a:r>
        </a:p>
        <a:p>
          <a:r>
            <a:rPr lang="ja-JP" altLang="en-US" sz="1200" b="0" i="0" u="none" strike="noStrike">
              <a:solidFill>
                <a:schemeClr val="dk1"/>
              </a:solidFill>
              <a:effectLst/>
              <a:latin typeface="+mn-lt"/>
              <a:ea typeface="+mn-ea"/>
              <a:cs typeface="+mn-cs"/>
            </a:rPr>
            <a:t>廃プラスチック類（石綿含有）</a:t>
          </a:r>
          <a:r>
            <a:rPr lang="ja-JP" altLang="en-US" sz="1200"/>
            <a:t> ：</a:t>
          </a:r>
          <a:r>
            <a:rPr lang="en-US" altLang="ja-JP" sz="1200" b="0" i="0" u="none" strike="noStrike">
              <a:solidFill>
                <a:schemeClr val="dk1"/>
              </a:solidFill>
              <a:effectLst/>
              <a:latin typeface="+mn-lt"/>
              <a:ea typeface="+mn-ea"/>
              <a:cs typeface="+mn-cs"/>
            </a:rPr>
            <a:t>0602</a:t>
          </a:r>
        </a:p>
        <a:p>
          <a:r>
            <a:rPr lang="ja-JP" altLang="en-US" sz="1200" b="0" i="0" u="none" strike="noStrike">
              <a:solidFill>
                <a:schemeClr val="dk1"/>
              </a:solidFill>
              <a:effectLst/>
              <a:latin typeface="+mn-lt"/>
              <a:ea typeface="+mn-ea"/>
              <a:cs typeface="+mn-cs"/>
            </a:rPr>
            <a:t>紙くず</a:t>
          </a:r>
          <a:r>
            <a:rPr lang="ja-JP" altLang="en-US" sz="1200"/>
            <a:t> ：</a:t>
          </a:r>
          <a:r>
            <a:rPr lang="en-US" altLang="ja-JP" sz="1200" b="0" i="0" u="none" strike="noStrike">
              <a:solidFill>
                <a:schemeClr val="dk1"/>
              </a:solidFill>
              <a:effectLst/>
              <a:latin typeface="+mn-lt"/>
              <a:ea typeface="+mn-ea"/>
              <a:cs typeface="+mn-cs"/>
            </a:rPr>
            <a:t>0700</a:t>
          </a:r>
        </a:p>
        <a:p>
          <a:r>
            <a:rPr lang="ja-JP" altLang="en-US" sz="1200" b="0" i="0" u="none" strike="noStrike">
              <a:solidFill>
                <a:schemeClr val="dk1"/>
              </a:solidFill>
              <a:effectLst/>
              <a:latin typeface="+mn-lt"/>
              <a:ea typeface="+mn-ea"/>
              <a:cs typeface="+mn-cs"/>
            </a:rPr>
            <a:t>木くず</a:t>
          </a:r>
          <a:r>
            <a:rPr lang="ja-JP" altLang="en-US" sz="1200"/>
            <a:t> ：</a:t>
          </a:r>
          <a:r>
            <a:rPr lang="en-US" altLang="ja-JP" sz="1200" b="0" i="0" u="none" strike="noStrike">
              <a:solidFill>
                <a:schemeClr val="dk1"/>
              </a:solidFill>
              <a:effectLst/>
              <a:latin typeface="+mn-lt"/>
              <a:ea typeface="+mn-ea"/>
              <a:cs typeface="+mn-cs"/>
            </a:rPr>
            <a:t>0800</a:t>
          </a:r>
        </a:p>
        <a:p>
          <a:r>
            <a:rPr lang="ja-JP" altLang="en-US" sz="1200" b="0" i="0" u="none" strike="noStrike">
              <a:solidFill>
                <a:schemeClr val="dk1"/>
              </a:solidFill>
              <a:effectLst/>
              <a:latin typeface="+mn-lt"/>
              <a:ea typeface="+mn-ea"/>
              <a:cs typeface="+mn-cs"/>
            </a:rPr>
            <a:t>繊維くず</a:t>
          </a:r>
          <a:r>
            <a:rPr lang="ja-JP" altLang="en-US" sz="1200"/>
            <a:t> ：</a:t>
          </a:r>
          <a:r>
            <a:rPr lang="en-US" altLang="ja-JP" sz="1200" b="0" i="0" u="none" strike="noStrike">
              <a:solidFill>
                <a:schemeClr val="dk1"/>
              </a:solidFill>
              <a:effectLst/>
              <a:latin typeface="+mn-lt"/>
              <a:ea typeface="+mn-ea"/>
              <a:cs typeface="+mn-cs"/>
            </a:rPr>
            <a:t>0900</a:t>
          </a:r>
        </a:p>
        <a:p>
          <a:r>
            <a:rPr lang="ja-JP" altLang="en-US" sz="1200" b="0" i="0" u="none" strike="noStrike">
              <a:solidFill>
                <a:schemeClr val="dk1"/>
              </a:solidFill>
              <a:effectLst/>
              <a:latin typeface="+mn-lt"/>
              <a:ea typeface="+mn-ea"/>
              <a:cs typeface="+mn-cs"/>
            </a:rPr>
            <a:t>動・植物性残さ：</a:t>
          </a:r>
          <a:r>
            <a:rPr lang="en-US" altLang="ja-JP" sz="1200" b="0" i="0" u="none" strike="noStrike">
              <a:solidFill>
                <a:schemeClr val="dk1"/>
              </a:solidFill>
              <a:effectLst/>
              <a:latin typeface="+mn-lt"/>
              <a:ea typeface="+mn-ea"/>
              <a:cs typeface="+mn-cs"/>
            </a:rPr>
            <a:t>1000</a:t>
          </a:r>
        </a:p>
        <a:p>
          <a:r>
            <a:rPr lang="ja-JP" altLang="en-US" sz="1200" b="0" i="0" u="none" strike="noStrike">
              <a:solidFill>
                <a:schemeClr val="dk1"/>
              </a:solidFill>
              <a:effectLst/>
              <a:latin typeface="+mn-lt"/>
              <a:ea typeface="+mn-ea"/>
              <a:cs typeface="+mn-cs"/>
            </a:rPr>
            <a:t>動物系固形不要物：</a:t>
          </a:r>
          <a:r>
            <a:rPr lang="en-US" altLang="ja-JP" sz="1200" b="0" i="0" u="none" strike="noStrike">
              <a:solidFill>
                <a:schemeClr val="dk1"/>
              </a:solidFill>
              <a:effectLst/>
              <a:latin typeface="+mn-lt"/>
              <a:ea typeface="+mn-ea"/>
              <a:cs typeface="+mn-cs"/>
            </a:rPr>
            <a:t>4000</a:t>
          </a:r>
        </a:p>
        <a:p>
          <a:r>
            <a:rPr lang="ja-JP" altLang="en-US" sz="1200" b="0" i="0" u="none" strike="noStrike">
              <a:solidFill>
                <a:schemeClr val="dk1"/>
              </a:solidFill>
              <a:effectLst/>
              <a:latin typeface="+mn-lt"/>
              <a:ea typeface="+mn-ea"/>
              <a:cs typeface="+mn-cs"/>
            </a:rPr>
            <a:t>ゴムくず：</a:t>
          </a:r>
          <a:r>
            <a:rPr lang="en-US" altLang="ja-JP" sz="1200" b="0" i="0" u="none" strike="noStrike">
              <a:solidFill>
                <a:schemeClr val="dk1"/>
              </a:solidFill>
              <a:effectLst/>
              <a:latin typeface="+mn-lt"/>
              <a:ea typeface="+mn-ea"/>
              <a:cs typeface="+mn-cs"/>
            </a:rPr>
            <a:t>1100</a:t>
          </a:r>
        </a:p>
        <a:p>
          <a:r>
            <a:rPr lang="ja-JP" altLang="en-US" sz="1200" b="0" i="0" u="none" strike="noStrike">
              <a:solidFill>
                <a:schemeClr val="dk1"/>
              </a:solidFill>
              <a:effectLst/>
              <a:latin typeface="+mn-lt"/>
              <a:ea typeface="+mn-ea"/>
              <a:cs typeface="+mn-cs"/>
            </a:rPr>
            <a:t>金属くず：</a:t>
          </a:r>
          <a:r>
            <a:rPr lang="en-US" altLang="ja-JP" sz="1200" b="0" i="0" u="none" strike="noStrike">
              <a:solidFill>
                <a:schemeClr val="dk1"/>
              </a:solidFill>
              <a:effectLst/>
              <a:latin typeface="+mn-lt"/>
              <a:ea typeface="+mn-ea"/>
              <a:cs typeface="+mn-cs"/>
            </a:rPr>
            <a:t>1200</a:t>
          </a:r>
        </a:p>
        <a:p>
          <a:r>
            <a:rPr lang="ja-JP" altLang="en-US" sz="1200" b="0" i="0" u="none" strike="noStrike">
              <a:solidFill>
                <a:schemeClr val="dk1"/>
              </a:solidFill>
              <a:effectLst/>
              <a:latin typeface="+mn-lt"/>
              <a:ea typeface="+mn-ea"/>
              <a:cs typeface="+mn-cs"/>
            </a:rPr>
            <a:t>ガラ・コン・陶磁器（石綿なし）：</a:t>
          </a:r>
          <a:r>
            <a:rPr lang="en-US" altLang="ja-JP" sz="1200" b="0" i="0" u="none" strike="noStrike">
              <a:solidFill>
                <a:schemeClr val="dk1"/>
              </a:solidFill>
              <a:effectLst/>
              <a:latin typeface="+mn-lt"/>
              <a:ea typeface="+mn-ea"/>
              <a:cs typeface="+mn-cs"/>
            </a:rPr>
            <a:t>1301</a:t>
          </a:r>
        </a:p>
        <a:p>
          <a:r>
            <a:rPr lang="ja-JP" altLang="en-US" sz="1200" b="0" i="0" u="none" strike="noStrike">
              <a:solidFill>
                <a:schemeClr val="dk1"/>
              </a:solidFill>
              <a:effectLst/>
              <a:latin typeface="+mn-lt"/>
              <a:ea typeface="+mn-ea"/>
              <a:cs typeface="+mn-cs"/>
            </a:rPr>
            <a:t>ガラ・コン・陶磁器（石綿含有）：</a:t>
          </a:r>
          <a:r>
            <a:rPr lang="en-US" altLang="ja-JP" sz="1200" b="0" i="0" u="none" strike="noStrike">
              <a:solidFill>
                <a:schemeClr val="dk1"/>
              </a:solidFill>
              <a:effectLst/>
              <a:latin typeface="+mn-lt"/>
              <a:ea typeface="+mn-ea"/>
              <a:cs typeface="+mn-cs"/>
            </a:rPr>
            <a:t>1302</a:t>
          </a:r>
        </a:p>
        <a:p>
          <a:r>
            <a:rPr lang="ja-JP" altLang="en-US" sz="1200" b="0" i="0" u="none" strike="noStrike">
              <a:solidFill>
                <a:schemeClr val="dk1"/>
              </a:solidFill>
              <a:effectLst/>
              <a:latin typeface="+mn-lt"/>
              <a:ea typeface="+mn-ea"/>
              <a:cs typeface="+mn-cs"/>
            </a:rPr>
            <a:t>鉱さい（水銀なし）：</a:t>
          </a:r>
          <a:r>
            <a:rPr lang="en-US" altLang="ja-JP" sz="1200" b="0" i="0" u="none" strike="noStrike">
              <a:solidFill>
                <a:schemeClr val="dk1"/>
              </a:solidFill>
              <a:effectLst/>
              <a:latin typeface="+mn-lt"/>
              <a:ea typeface="+mn-ea"/>
              <a:cs typeface="+mn-cs"/>
            </a:rPr>
            <a:t>1401</a:t>
          </a:r>
        </a:p>
        <a:p>
          <a:r>
            <a:rPr lang="ja-JP" altLang="en-US" sz="1200" b="0" i="0" u="none" strike="noStrike">
              <a:solidFill>
                <a:schemeClr val="dk1"/>
              </a:solidFill>
              <a:effectLst/>
              <a:latin typeface="+mn-lt"/>
              <a:ea typeface="+mn-ea"/>
              <a:cs typeface="+mn-cs"/>
            </a:rPr>
            <a:t>鉱さい（水銀含有）：</a:t>
          </a:r>
          <a:r>
            <a:rPr lang="en-US" altLang="ja-JP" sz="1200" b="0" i="0" u="none" strike="noStrike">
              <a:solidFill>
                <a:schemeClr val="dk1"/>
              </a:solidFill>
              <a:effectLst/>
              <a:latin typeface="+mn-lt"/>
              <a:ea typeface="+mn-ea"/>
              <a:cs typeface="+mn-cs"/>
            </a:rPr>
            <a:t>1402</a:t>
          </a:r>
        </a:p>
        <a:p>
          <a:r>
            <a:rPr lang="ja-JP" altLang="en-US" sz="1200" b="0" i="0" u="none" strike="noStrike">
              <a:solidFill>
                <a:schemeClr val="dk1"/>
              </a:solidFill>
              <a:effectLst/>
              <a:latin typeface="+mn-lt"/>
              <a:ea typeface="+mn-ea"/>
              <a:cs typeface="+mn-cs"/>
            </a:rPr>
            <a:t>がれき類（石綿なし）：</a:t>
          </a:r>
          <a:r>
            <a:rPr lang="en-US" altLang="ja-JP" sz="1200" b="0" i="0" u="none" strike="noStrike">
              <a:solidFill>
                <a:schemeClr val="dk1"/>
              </a:solidFill>
              <a:effectLst/>
              <a:latin typeface="+mn-lt"/>
              <a:ea typeface="+mn-ea"/>
              <a:cs typeface="+mn-cs"/>
            </a:rPr>
            <a:t>1501</a:t>
          </a:r>
        </a:p>
        <a:p>
          <a:r>
            <a:rPr lang="ja-JP" altLang="en-US" sz="1200" b="0" i="0" u="none" strike="noStrike">
              <a:solidFill>
                <a:schemeClr val="dk1"/>
              </a:solidFill>
              <a:effectLst/>
              <a:latin typeface="+mn-lt"/>
              <a:ea typeface="+mn-ea"/>
              <a:cs typeface="+mn-cs"/>
            </a:rPr>
            <a:t>がれき類（石綿含有）：</a:t>
          </a:r>
          <a:r>
            <a:rPr lang="en-US" altLang="ja-JP" sz="1200" b="0" i="0" u="none" strike="noStrike">
              <a:solidFill>
                <a:schemeClr val="dk1"/>
              </a:solidFill>
              <a:effectLst/>
              <a:latin typeface="+mn-lt"/>
              <a:ea typeface="+mn-ea"/>
              <a:cs typeface="+mn-cs"/>
            </a:rPr>
            <a:t>1502</a:t>
          </a:r>
        </a:p>
        <a:p>
          <a:r>
            <a:rPr lang="ja-JP" altLang="en-US" sz="1200" b="0" i="0" u="none" strike="noStrike">
              <a:solidFill>
                <a:schemeClr val="dk1"/>
              </a:solidFill>
              <a:effectLst/>
              <a:latin typeface="+mn-lt"/>
              <a:ea typeface="+mn-ea"/>
              <a:cs typeface="+mn-cs"/>
            </a:rPr>
            <a:t>動物のふん尿：</a:t>
          </a:r>
          <a:r>
            <a:rPr lang="en-US" altLang="ja-JP" sz="1200" b="0" i="0" u="none" strike="noStrike">
              <a:solidFill>
                <a:schemeClr val="dk1"/>
              </a:solidFill>
              <a:effectLst/>
              <a:latin typeface="+mn-lt"/>
              <a:ea typeface="+mn-ea"/>
              <a:cs typeface="+mn-cs"/>
            </a:rPr>
            <a:t>1600</a:t>
          </a:r>
        </a:p>
        <a:p>
          <a:r>
            <a:rPr lang="ja-JP" altLang="en-US" sz="1200" b="0" i="0" u="none" strike="noStrike">
              <a:solidFill>
                <a:schemeClr val="dk1"/>
              </a:solidFill>
              <a:effectLst/>
              <a:latin typeface="+mn-lt"/>
              <a:ea typeface="+mn-ea"/>
              <a:cs typeface="+mn-cs"/>
            </a:rPr>
            <a:t>動物の死体：</a:t>
          </a:r>
          <a:r>
            <a:rPr lang="en-US" altLang="ja-JP" sz="1200" b="0" i="0" u="none" strike="noStrike">
              <a:solidFill>
                <a:schemeClr val="dk1"/>
              </a:solidFill>
              <a:effectLst/>
              <a:latin typeface="+mn-lt"/>
              <a:ea typeface="+mn-ea"/>
              <a:cs typeface="+mn-cs"/>
            </a:rPr>
            <a:t>1700</a:t>
          </a:r>
        </a:p>
        <a:p>
          <a:r>
            <a:rPr lang="ja-JP" altLang="en-US" sz="1200" b="0" i="0" u="none" strike="noStrike">
              <a:solidFill>
                <a:schemeClr val="dk1"/>
              </a:solidFill>
              <a:effectLst/>
              <a:latin typeface="+mn-lt"/>
              <a:ea typeface="+mn-ea"/>
              <a:cs typeface="+mn-cs"/>
            </a:rPr>
            <a:t>ばいじん（水銀なし）</a:t>
          </a:r>
          <a:r>
            <a:rPr lang="ja-JP" altLang="en-US" sz="1200" b="0" i="0" u="none" strike="noStrike" baseline="0">
              <a:solidFill>
                <a:schemeClr val="dk1"/>
              </a:solidFill>
              <a:effectLst/>
              <a:latin typeface="+mn-lt"/>
              <a:ea typeface="+mn-ea"/>
              <a:cs typeface="+mn-cs"/>
            </a:rPr>
            <a:t>：</a:t>
          </a:r>
          <a:r>
            <a:rPr lang="en-US" altLang="ja-JP" sz="1200" b="0" i="0" u="none" strike="noStrike">
              <a:solidFill>
                <a:schemeClr val="dk1"/>
              </a:solidFill>
              <a:effectLst/>
              <a:latin typeface="+mn-lt"/>
              <a:ea typeface="+mn-ea"/>
              <a:cs typeface="+mn-cs"/>
            </a:rPr>
            <a:t>1801</a:t>
          </a:r>
        </a:p>
        <a:p>
          <a:r>
            <a:rPr lang="ja-JP" altLang="en-US" sz="1200" b="0" i="0" u="none" strike="noStrike">
              <a:solidFill>
                <a:schemeClr val="dk1"/>
              </a:solidFill>
              <a:effectLst/>
              <a:latin typeface="+mn-lt"/>
              <a:ea typeface="+mn-ea"/>
              <a:cs typeface="+mn-cs"/>
            </a:rPr>
            <a:t>ばいじん（水銀含有）：</a:t>
          </a:r>
          <a:r>
            <a:rPr lang="en-US" altLang="ja-JP" sz="1200" b="0" i="0" u="none" strike="noStrike">
              <a:solidFill>
                <a:schemeClr val="dk1"/>
              </a:solidFill>
              <a:effectLst/>
              <a:latin typeface="+mn-lt"/>
              <a:ea typeface="+mn-ea"/>
              <a:cs typeface="+mn-cs"/>
            </a:rPr>
            <a:t>1802</a:t>
          </a:r>
        </a:p>
        <a:p>
          <a:r>
            <a:rPr lang="ja-JP" altLang="en-US" sz="1200" b="0" i="0" u="none" strike="noStrike">
              <a:solidFill>
                <a:schemeClr val="dk1"/>
              </a:solidFill>
              <a:effectLst/>
              <a:latin typeface="+mn-lt"/>
              <a:ea typeface="+mn-ea"/>
              <a:cs typeface="+mn-cs"/>
            </a:rPr>
            <a:t>産業廃棄物を処分するために処理したもの：</a:t>
          </a:r>
          <a:r>
            <a:rPr lang="en-US" altLang="ja-JP" sz="1200" b="0" i="0" u="none" strike="noStrike">
              <a:solidFill>
                <a:schemeClr val="dk1"/>
              </a:solidFill>
              <a:effectLst/>
              <a:latin typeface="+mn-lt"/>
              <a:ea typeface="+mn-ea"/>
              <a:cs typeface="+mn-cs"/>
            </a:rPr>
            <a:t>1900</a:t>
          </a:r>
        </a:p>
        <a:p>
          <a:r>
            <a:rPr lang="ja-JP" altLang="en-US" sz="1200" b="0" i="0" u="none" strike="noStrike">
              <a:solidFill>
                <a:schemeClr val="dk1"/>
              </a:solidFill>
              <a:effectLst/>
              <a:latin typeface="+mn-lt"/>
              <a:ea typeface="+mn-ea"/>
              <a:cs typeface="+mn-cs"/>
            </a:rPr>
            <a:t>水銀使用製品産業廃棄物：</a:t>
          </a:r>
          <a:r>
            <a:rPr lang="en-US" altLang="ja-JP" sz="1200" b="0" i="0" u="none" strike="noStrike">
              <a:solidFill>
                <a:schemeClr val="dk1"/>
              </a:solidFill>
              <a:effectLst/>
              <a:latin typeface="+mn-lt"/>
              <a:ea typeface="+mn-ea"/>
              <a:cs typeface="+mn-cs"/>
            </a:rPr>
            <a:t>2500</a:t>
          </a:r>
          <a:r>
            <a:rPr lang="ja-JP" altLang="en-US" sz="1200"/>
            <a:t> </a:t>
          </a:r>
          <a:endParaRPr lang="en-US" altLang="ja-JP" sz="1200"/>
        </a:p>
        <a:p>
          <a:r>
            <a:rPr lang="ja-JP" altLang="en-US" sz="1200"/>
            <a:t>その他（混合廃棄物）：</a:t>
          </a:r>
          <a:r>
            <a:rPr lang="en-US" altLang="ja-JP" sz="1200"/>
            <a:t>2000</a:t>
          </a:r>
        </a:p>
        <a:p>
          <a:r>
            <a:rPr lang="en-US" altLang="ja-JP" sz="1400" b="1"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400" b="1" i="0" u="none" strike="noStrike">
              <a:solidFill>
                <a:schemeClr val="dk1"/>
              </a:solidFill>
              <a:effectLst/>
              <a:latin typeface="BIZ UDPゴシック" panose="020B0400000000000000" pitchFamily="50" charset="-128"/>
              <a:ea typeface="BIZ UDPゴシック" panose="020B0400000000000000" pitchFamily="50" charset="-128"/>
              <a:cs typeface="+mn-cs"/>
            </a:rPr>
            <a:t>特別管理産業廃棄物</a:t>
          </a:r>
          <a:r>
            <a:rPr lang="en-US" altLang="ja-JP" sz="1400" b="1"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400">
              <a:latin typeface="BIZ UDPゴシック" panose="020B0400000000000000" pitchFamily="50" charset="-128"/>
              <a:ea typeface="BIZ UDPゴシック" panose="020B0400000000000000" pitchFamily="50" charset="-128"/>
            </a:rPr>
            <a:t> </a:t>
          </a:r>
          <a:r>
            <a:rPr lang="ja-JP" altLang="en-US" sz="1200" b="1" i="0" u="none" strike="noStrike">
              <a:solidFill>
                <a:schemeClr val="dk1"/>
              </a:solidFill>
              <a:effectLst/>
              <a:latin typeface="+mn-lt"/>
              <a:ea typeface="+mn-ea"/>
              <a:cs typeface="+mn-cs"/>
            </a:rPr>
            <a:t>　</a:t>
          </a:r>
          <a:r>
            <a:rPr lang="ja-JP" altLang="en-US" sz="1200"/>
            <a:t> </a:t>
          </a:r>
          <a:endParaRPr lang="en-US" altLang="ja-JP" sz="1200"/>
        </a:p>
        <a:p>
          <a:r>
            <a:rPr lang="ja-JP" altLang="en-US" sz="1200" b="0" i="0" u="none" strike="noStrike">
              <a:solidFill>
                <a:schemeClr val="dk1"/>
              </a:solidFill>
              <a:effectLst/>
              <a:latin typeface="+mn-lt"/>
              <a:ea typeface="+mn-ea"/>
              <a:cs typeface="+mn-cs"/>
            </a:rPr>
            <a:t>引火性廃油：</a:t>
          </a:r>
          <a:r>
            <a:rPr lang="en-US" altLang="ja-JP" sz="1200" b="0" i="0" u="none" strike="noStrike">
              <a:solidFill>
                <a:schemeClr val="dk1"/>
              </a:solidFill>
              <a:effectLst/>
              <a:latin typeface="+mn-lt"/>
              <a:ea typeface="+mn-ea"/>
              <a:cs typeface="+mn-cs"/>
            </a:rPr>
            <a:t>7000</a:t>
          </a:r>
          <a:r>
            <a:rPr lang="ja-JP" altLang="en-US" sz="1200"/>
            <a:t> </a:t>
          </a:r>
          <a:endParaRPr lang="en-US" altLang="ja-JP" sz="1200"/>
        </a:p>
        <a:p>
          <a:r>
            <a:rPr lang="ja-JP" altLang="en-US" sz="1200" b="0" i="0" u="none" strike="noStrike">
              <a:solidFill>
                <a:schemeClr val="dk1"/>
              </a:solidFill>
              <a:effectLst/>
              <a:latin typeface="+mn-lt"/>
              <a:ea typeface="+mn-ea"/>
              <a:cs typeface="+mn-cs"/>
            </a:rPr>
            <a:t>腐食性廃酸：</a:t>
          </a:r>
          <a:r>
            <a:rPr lang="en-US" altLang="ja-JP" sz="1200" b="0" i="0" u="none" strike="noStrike">
              <a:solidFill>
                <a:schemeClr val="dk1"/>
              </a:solidFill>
              <a:effectLst/>
              <a:latin typeface="+mn-lt"/>
              <a:ea typeface="+mn-ea"/>
              <a:cs typeface="+mn-cs"/>
            </a:rPr>
            <a:t>7100</a:t>
          </a:r>
          <a:r>
            <a:rPr lang="ja-JP" altLang="en-US" sz="1200"/>
            <a:t> </a:t>
          </a:r>
          <a:endParaRPr lang="en-US" altLang="ja-JP" sz="1200"/>
        </a:p>
        <a:p>
          <a:r>
            <a:rPr lang="ja-JP" altLang="en-US" sz="1200" b="0" i="0" u="none" strike="noStrike">
              <a:solidFill>
                <a:schemeClr val="dk1"/>
              </a:solidFill>
              <a:effectLst/>
              <a:latin typeface="+mn-lt"/>
              <a:ea typeface="+mn-ea"/>
              <a:cs typeface="+mn-cs"/>
            </a:rPr>
            <a:t>腐食性廃アルカリ：</a:t>
          </a:r>
          <a:r>
            <a:rPr lang="en-US" altLang="ja-JP" sz="1200" b="0" i="0" u="none" strike="noStrike">
              <a:solidFill>
                <a:schemeClr val="dk1"/>
              </a:solidFill>
              <a:effectLst/>
              <a:latin typeface="+mn-lt"/>
              <a:ea typeface="+mn-ea"/>
              <a:cs typeface="+mn-cs"/>
            </a:rPr>
            <a:t>7200</a:t>
          </a:r>
          <a:r>
            <a:rPr lang="ja-JP" altLang="en-US" sz="1200"/>
            <a:t> </a:t>
          </a:r>
          <a:endParaRPr lang="en-US" altLang="ja-JP" sz="1200"/>
        </a:p>
        <a:p>
          <a:r>
            <a:rPr lang="ja-JP" altLang="en-US" sz="1200" b="0" i="0" u="none" strike="noStrike">
              <a:solidFill>
                <a:schemeClr val="dk1"/>
              </a:solidFill>
              <a:effectLst/>
              <a:latin typeface="+mn-lt"/>
              <a:ea typeface="+mn-ea"/>
              <a:cs typeface="+mn-cs"/>
            </a:rPr>
            <a:t>感染性廃棄物：</a:t>
          </a:r>
          <a:r>
            <a:rPr lang="en-US" altLang="ja-JP" sz="1200" b="0" i="0" u="none" strike="noStrike">
              <a:solidFill>
                <a:schemeClr val="dk1"/>
              </a:solidFill>
              <a:effectLst/>
              <a:latin typeface="+mn-lt"/>
              <a:ea typeface="+mn-ea"/>
              <a:cs typeface="+mn-cs"/>
            </a:rPr>
            <a:t>7300</a:t>
          </a:r>
        </a:p>
        <a:p>
          <a:r>
            <a:rPr lang="ja-JP" altLang="en-US" sz="1200" b="0" i="0" u="none" strike="noStrike">
              <a:solidFill>
                <a:schemeClr val="dk1"/>
              </a:solidFill>
              <a:effectLst/>
              <a:latin typeface="+mn-lt"/>
              <a:ea typeface="+mn-ea"/>
              <a:cs typeface="+mn-cs"/>
            </a:rPr>
            <a:t>廃ＰＣＢ等（特定有害）：</a:t>
          </a:r>
          <a:r>
            <a:rPr lang="en-US" altLang="ja-JP" sz="1200" b="0" i="0" u="none" strike="noStrike">
              <a:solidFill>
                <a:schemeClr val="dk1"/>
              </a:solidFill>
              <a:effectLst/>
              <a:latin typeface="+mn-lt"/>
              <a:ea typeface="+mn-ea"/>
              <a:cs typeface="+mn-cs"/>
            </a:rPr>
            <a:t>7410</a:t>
          </a:r>
        </a:p>
        <a:p>
          <a:r>
            <a:rPr lang="ja-JP" altLang="en-US" sz="1200" b="0" i="0" u="none" strike="noStrike">
              <a:solidFill>
                <a:schemeClr val="dk1"/>
              </a:solidFill>
              <a:effectLst/>
              <a:latin typeface="+mn-lt"/>
              <a:ea typeface="+mn-ea"/>
              <a:cs typeface="+mn-cs"/>
            </a:rPr>
            <a:t>廃水銀等（特定有害）：</a:t>
          </a:r>
          <a:r>
            <a:rPr lang="en-US" altLang="ja-JP" sz="1200" b="0" i="0" u="none" strike="noStrike">
              <a:solidFill>
                <a:schemeClr val="dk1"/>
              </a:solidFill>
              <a:effectLst/>
              <a:latin typeface="+mn-lt"/>
              <a:ea typeface="+mn-ea"/>
              <a:cs typeface="+mn-cs"/>
            </a:rPr>
            <a:t>7440</a:t>
          </a:r>
        </a:p>
        <a:p>
          <a:r>
            <a:rPr lang="ja-JP" altLang="en-US" sz="1200" b="0" i="0" u="none" strike="noStrike">
              <a:solidFill>
                <a:schemeClr val="dk1"/>
              </a:solidFill>
              <a:effectLst/>
              <a:latin typeface="+mn-lt"/>
              <a:ea typeface="+mn-ea"/>
              <a:cs typeface="+mn-cs"/>
            </a:rPr>
            <a:t>廃石綿等（特定有害）：</a:t>
          </a:r>
          <a:r>
            <a:rPr lang="en-US" altLang="ja-JP" sz="1200" b="0" i="0" u="none" strike="noStrike">
              <a:solidFill>
                <a:schemeClr val="dk1"/>
              </a:solidFill>
              <a:effectLst/>
              <a:latin typeface="+mn-lt"/>
              <a:ea typeface="+mn-ea"/>
              <a:cs typeface="+mn-cs"/>
            </a:rPr>
            <a:t>7420</a:t>
          </a:r>
        </a:p>
        <a:p>
          <a:r>
            <a:rPr lang="ja-JP" altLang="en-US" sz="1200" b="0" i="0" u="none" strike="noStrike">
              <a:solidFill>
                <a:schemeClr val="dk1"/>
              </a:solidFill>
              <a:effectLst/>
              <a:latin typeface="+mn-lt"/>
              <a:ea typeface="+mn-ea"/>
              <a:cs typeface="+mn-cs"/>
            </a:rPr>
            <a:t>鉱さい（特定有害）：</a:t>
          </a:r>
          <a:r>
            <a:rPr lang="en-US" altLang="ja-JP" sz="1200" b="0" i="0" u="none" strike="noStrike">
              <a:solidFill>
                <a:schemeClr val="dk1"/>
              </a:solidFill>
              <a:effectLst/>
              <a:latin typeface="+mn-lt"/>
              <a:ea typeface="+mn-ea"/>
              <a:cs typeface="+mn-cs"/>
            </a:rPr>
            <a:t>7423</a:t>
          </a:r>
        </a:p>
        <a:p>
          <a:r>
            <a:rPr lang="ja-JP" altLang="en-US" sz="1200" b="0" i="0" u="none" strike="noStrike">
              <a:solidFill>
                <a:schemeClr val="dk1"/>
              </a:solidFill>
              <a:effectLst/>
              <a:latin typeface="+mn-lt"/>
              <a:ea typeface="+mn-ea"/>
              <a:cs typeface="+mn-cs"/>
            </a:rPr>
            <a:t>ばいじん（特定有害）：</a:t>
          </a:r>
          <a:r>
            <a:rPr lang="en-US" altLang="ja-JP" sz="1200" b="0" i="0" u="none" strike="noStrike">
              <a:solidFill>
                <a:schemeClr val="dk1"/>
              </a:solidFill>
              <a:effectLst/>
              <a:latin typeface="+mn-lt"/>
              <a:ea typeface="+mn-ea"/>
              <a:cs typeface="+mn-cs"/>
            </a:rPr>
            <a:t>7429</a:t>
          </a:r>
        </a:p>
        <a:p>
          <a:r>
            <a:rPr lang="ja-JP" altLang="en-US" sz="1200" b="0" i="0" u="none" strike="noStrike">
              <a:solidFill>
                <a:schemeClr val="dk1"/>
              </a:solidFill>
              <a:effectLst/>
              <a:latin typeface="+mn-lt"/>
              <a:ea typeface="+mn-ea"/>
              <a:cs typeface="+mn-cs"/>
            </a:rPr>
            <a:t>燃え殻（特定有害）：</a:t>
          </a:r>
          <a:r>
            <a:rPr lang="en-US" altLang="ja-JP" sz="1200" b="0" i="0" u="none" strike="noStrike">
              <a:solidFill>
                <a:schemeClr val="dk1"/>
              </a:solidFill>
              <a:effectLst/>
              <a:latin typeface="+mn-lt"/>
              <a:ea typeface="+mn-ea"/>
              <a:cs typeface="+mn-cs"/>
            </a:rPr>
            <a:t>7424</a:t>
          </a:r>
        </a:p>
        <a:p>
          <a:r>
            <a:rPr lang="ja-JP" altLang="en-US" sz="1200" b="0" i="0" u="none" strike="noStrike">
              <a:solidFill>
                <a:schemeClr val="dk1"/>
              </a:solidFill>
              <a:effectLst/>
              <a:latin typeface="+mn-lt"/>
              <a:ea typeface="+mn-ea"/>
              <a:cs typeface="+mn-cs"/>
            </a:rPr>
            <a:t>廃油（特定有害）：</a:t>
          </a:r>
          <a:r>
            <a:rPr lang="en-US" altLang="ja-JP" sz="1200" b="0" i="0" u="none" strike="noStrike">
              <a:solidFill>
                <a:schemeClr val="dk1"/>
              </a:solidFill>
              <a:effectLst/>
              <a:latin typeface="+mn-lt"/>
              <a:ea typeface="+mn-ea"/>
              <a:cs typeface="+mn-cs"/>
            </a:rPr>
            <a:t>7425</a:t>
          </a:r>
        </a:p>
        <a:p>
          <a:r>
            <a:rPr lang="ja-JP" altLang="en-US" sz="1200" b="0" i="0" u="none" strike="noStrike">
              <a:solidFill>
                <a:schemeClr val="dk1"/>
              </a:solidFill>
              <a:effectLst/>
              <a:latin typeface="+mn-lt"/>
              <a:ea typeface="+mn-ea"/>
              <a:cs typeface="+mn-cs"/>
            </a:rPr>
            <a:t>汚泥（特定有害）：</a:t>
          </a:r>
          <a:r>
            <a:rPr lang="en-US" altLang="ja-JP" sz="1200" b="0" i="0" u="none" strike="noStrike">
              <a:solidFill>
                <a:schemeClr val="dk1"/>
              </a:solidFill>
              <a:effectLst/>
              <a:latin typeface="+mn-lt"/>
              <a:ea typeface="+mn-ea"/>
              <a:cs typeface="+mn-cs"/>
            </a:rPr>
            <a:t>7426</a:t>
          </a:r>
        </a:p>
        <a:p>
          <a:r>
            <a:rPr lang="ja-JP" altLang="en-US" sz="1200" b="0" i="0" u="none" strike="noStrike">
              <a:solidFill>
                <a:schemeClr val="dk1"/>
              </a:solidFill>
              <a:effectLst/>
              <a:latin typeface="+mn-lt"/>
              <a:ea typeface="+mn-ea"/>
              <a:cs typeface="+mn-cs"/>
            </a:rPr>
            <a:t>廃酸（特定有害）：</a:t>
          </a:r>
          <a:r>
            <a:rPr lang="en-US" altLang="ja-JP" sz="1200" b="0" i="0" u="none" strike="noStrike">
              <a:solidFill>
                <a:schemeClr val="dk1"/>
              </a:solidFill>
              <a:effectLst/>
              <a:latin typeface="+mn-lt"/>
              <a:ea typeface="+mn-ea"/>
              <a:cs typeface="+mn-cs"/>
            </a:rPr>
            <a:t>7427</a:t>
          </a:r>
        </a:p>
        <a:p>
          <a:r>
            <a:rPr lang="ja-JP" altLang="en-US" sz="1200" b="0" i="0" u="none" strike="noStrike">
              <a:solidFill>
                <a:schemeClr val="dk1"/>
              </a:solidFill>
              <a:effectLst/>
              <a:latin typeface="+mn-lt"/>
              <a:ea typeface="+mn-ea"/>
              <a:cs typeface="+mn-cs"/>
            </a:rPr>
            <a:t>廃アルカリ（特定有害）：</a:t>
          </a:r>
          <a:r>
            <a:rPr lang="en-US" altLang="ja-JP" sz="1200" b="0" i="0" u="none" strike="noStrike">
              <a:solidFill>
                <a:schemeClr val="dk1"/>
              </a:solidFill>
              <a:effectLst/>
              <a:latin typeface="+mn-lt"/>
              <a:ea typeface="+mn-ea"/>
              <a:cs typeface="+mn-cs"/>
            </a:rPr>
            <a:t>7428</a:t>
          </a:r>
        </a:p>
        <a:p>
          <a:r>
            <a:rPr lang="ja-JP" altLang="en-US" sz="1200" b="0" i="0" u="none" strike="noStrike">
              <a:solidFill>
                <a:schemeClr val="dk1"/>
              </a:solidFill>
              <a:effectLst/>
              <a:latin typeface="+mn-lt"/>
              <a:ea typeface="+mn-ea"/>
              <a:cs typeface="+mn-cs"/>
            </a:rPr>
            <a:t>指定下水道汚泥（特定有害）：</a:t>
          </a:r>
          <a:r>
            <a:rPr lang="en-US" altLang="ja-JP" sz="1200" b="0" i="0" u="none" strike="noStrike">
              <a:solidFill>
                <a:schemeClr val="dk1"/>
              </a:solidFill>
              <a:effectLst/>
              <a:latin typeface="+mn-lt"/>
              <a:ea typeface="+mn-ea"/>
              <a:cs typeface="+mn-cs"/>
            </a:rPr>
            <a:t>7422</a:t>
          </a:r>
        </a:p>
        <a:p>
          <a:r>
            <a:rPr lang="ja-JP" altLang="en-US" sz="1200" b="0" i="0" u="none" strike="noStrike">
              <a:solidFill>
                <a:schemeClr val="dk1"/>
              </a:solidFill>
              <a:effectLst/>
              <a:latin typeface="+mn-lt"/>
              <a:ea typeface="+mn-ea"/>
              <a:cs typeface="+mn-cs"/>
            </a:rPr>
            <a:t>処分するために処理したもの（特定有害）：</a:t>
          </a:r>
          <a:r>
            <a:rPr lang="en-US" altLang="ja-JP" sz="1200" b="0" i="0" u="none" strike="noStrike">
              <a:solidFill>
                <a:schemeClr val="dk1"/>
              </a:solidFill>
              <a:effectLst/>
              <a:latin typeface="+mn-lt"/>
              <a:ea typeface="+mn-ea"/>
              <a:cs typeface="+mn-cs"/>
            </a:rPr>
            <a:t>7430</a:t>
          </a:r>
          <a:r>
            <a:rPr lang="ja-JP" altLang="en-US" sz="1200"/>
            <a:t> </a:t>
          </a:r>
          <a:endParaRPr kumimoji="1" lang="ja-JP" altLang="en-US" sz="1200"/>
        </a:p>
      </xdr:txBody>
    </xdr:sp>
    <xdr:clientData/>
  </xdr:twoCellAnchor>
  <xdr:twoCellAnchor>
    <xdr:from>
      <xdr:col>9</xdr:col>
      <xdr:colOff>59532</xdr:colOff>
      <xdr:row>0</xdr:row>
      <xdr:rowOff>107157</xdr:rowOff>
    </xdr:from>
    <xdr:to>
      <xdr:col>34</xdr:col>
      <xdr:colOff>71437</xdr:colOff>
      <xdr:row>27</xdr:row>
      <xdr:rowOff>95250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9155907" y="107157"/>
          <a:ext cx="5369718" cy="77509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処理</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実績</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が</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ある場合のみ入力</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が必要</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32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○報告書作成手順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１　黄色に着色されたセルに必要事項を入力してくだ</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さい。</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２　処分を受託した産業廃棄物の処分の状況について</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入力してください。</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（１）「区分」においては、実績のある廃棄物の種類を、</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コードを用いて選択してください。</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コードを入力することで、廃棄物の種類は自動で</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入力されます。</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（２）産業廃棄物の受託量について、「地域別受託</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状況」及び「受託した産業廃棄物の処分状況」別に、</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受託量の詳細を報告してください。</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受託量入力セル以外の項目は、プルダウンリストの</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中から選択してください。</a:t>
          </a:r>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直接入力も可能です。</a:t>
          </a:r>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　</a:t>
          </a:r>
          <a:endParaRPr kumimoji="1" lang="en-US" altLang="ja-JP" sz="12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○注意事項</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・入力にあたり、様式下部の「備考」を参考にして</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ください。</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・第１面で入力した廃棄物の処分量と第２面で入力</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した廃棄物ごとの処分量の合計が等しくなることを</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確認してください。</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端数処理による誤差は問題ありません。</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・本シートに収まらない場合には、別シート「様式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第</a:t>
          </a:r>
          <a:r>
            <a:rPr kumimoji="1" lang="en-US" altLang="ja-JP" sz="1600">
              <a:latin typeface="BIZ UDゴシック" panose="020B0400000000000000" pitchFamily="49" charset="-128"/>
              <a:ea typeface="BIZ UDゴシック" panose="020B0400000000000000" pitchFamily="49" charset="-128"/>
            </a:rPr>
            <a:t>30</a:t>
          </a:r>
          <a:r>
            <a:rPr kumimoji="1" lang="ja-JP" altLang="en-US" sz="1600">
              <a:latin typeface="BIZ UDゴシック" panose="020B0400000000000000" pitchFamily="49" charset="-128"/>
              <a:ea typeface="BIZ UDゴシック" panose="020B0400000000000000" pitchFamily="49" charset="-128"/>
            </a:rPr>
            <a:t>号（第２面）（１ページで収まらない場合）」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を使用してください。</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0</xdr:row>
      <xdr:rowOff>0</xdr:rowOff>
    </xdr:from>
    <xdr:to>
      <xdr:col>69</xdr:col>
      <xdr:colOff>83344</xdr:colOff>
      <xdr:row>17</xdr:row>
      <xdr:rowOff>250029</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9370219" y="0"/>
          <a:ext cx="12727781" cy="55125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産業廃棄物の種類</a:t>
          </a:r>
          <a:r>
            <a:rPr lang="ja-JP" altLang="en-US" sz="1200">
              <a:latin typeface="BIZ UDPゴシック" panose="020B0400000000000000" pitchFamily="50" charset="-128"/>
              <a:ea typeface="BIZ UDPゴシック" panose="020B0400000000000000" pitchFamily="50" charset="-128"/>
            </a:rPr>
            <a:t> </a:t>
          </a:r>
          <a:r>
            <a:rPr lang="ja-JP" altLang="en-US" sz="1200" b="1" i="0" u="none" strike="noStrike">
              <a:solidFill>
                <a:schemeClr val="dk1"/>
              </a:solidFill>
              <a:effectLst/>
              <a:latin typeface="BIZ UDPゴシック" panose="020B0400000000000000" pitchFamily="50" charset="-128"/>
              <a:ea typeface="BIZ UDPゴシック" panose="020B0400000000000000" pitchFamily="50" charset="-128"/>
              <a:cs typeface="+mn-cs"/>
            </a:rPr>
            <a:t>コード</a:t>
          </a:r>
          <a:r>
            <a:rPr lang="ja-JP" altLang="en-US" sz="1200">
              <a:latin typeface="BIZ UDPゴシック" panose="020B0400000000000000" pitchFamily="50" charset="-128"/>
              <a:ea typeface="BIZ UDPゴシック" panose="020B0400000000000000" pitchFamily="50" charset="-128"/>
            </a:rPr>
            <a:t> </a:t>
          </a:r>
          <a:endParaRPr lang="en-US" altLang="ja-JP" sz="1200">
            <a:latin typeface="BIZ UDPゴシック" panose="020B0400000000000000" pitchFamily="50" charset="-128"/>
            <a:ea typeface="BIZ UDPゴシック" panose="020B0400000000000000" pitchFamily="50" charset="-128"/>
          </a:endParaRPr>
        </a:p>
        <a:p>
          <a:r>
            <a:rPr lang="en-US" altLang="ja-JP" sz="1200" b="1">
              <a:latin typeface="BIZ UDPゴシック" panose="020B0400000000000000" pitchFamily="50" charset="-128"/>
              <a:ea typeface="BIZ UDPゴシック" panose="020B0400000000000000" pitchFamily="50" charset="-128"/>
            </a:rPr>
            <a:t>【</a:t>
          </a:r>
          <a:r>
            <a:rPr lang="ja-JP" altLang="en-US" sz="1200" b="1">
              <a:latin typeface="BIZ UDPゴシック" panose="020B0400000000000000" pitchFamily="50" charset="-128"/>
              <a:ea typeface="BIZ UDPゴシック" panose="020B0400000000000000" pitchFamily="50" charset="-128"/>
            </a:rPr>
            <a:t>普通産業廃棄物</a:t>
          </a:r>
          <a:r>
            <a:rPr lang="en-US" altLang="ja-JP" sz="1200" b="1">
              <a:latin typeface="BIZ UDPゴシック" panose="020B0400000000000000" pitchFamily="50" charset="-128"/>
              <a:ea typeface="BIZ UDPゴシック" panose="020B0400000000000000" pitchFamily="50" charset="-128"/>
            </a:rPr>
            <a:t>】</a:t>
          </a:r>
        </a:p>
        <a:p>
          <a:r>
            <a:rPr lang="ja-JP" altLang="en-US" sz="1200" b="0" i="0" u="none" strike="noStrike">
              <a:solidFill>
                <a:schemeClr val="dk1"/>
              </a:solidFill>
              <a:effectLst/>
              <a:latin typeface="+mn-lt"/>
              <a:ea typeface="+mn-ea"/>
              <a:cs typeface="+mn-cs"/>
            </a:rPr>
            <a:t>燃え殻（水銀なし）</a:t>
          </a:r>
          <a:r>
            <a:rPr lang="ja-JP" altLang="en-US" sz="1200"/>
            <a:t> ：</a:t>
          </a:r>
          <a:r>
            <a:rPr lang="en-US" altLang="ja-JP" sz="1200" b="0" i="0" u="none" strike="noStrike">
              <a:solidFill>
                <a:schemeClr val="dk1"/>
              </a:solidFill>
              <a:effectLst/>
              <a:latin typeface="+mn-lt"/>
              <a:ea typeface="+mn-ea"/>
              <a:cs typeface="+mn-cs"/>
            </a:rPr>
            <a:t>0101</a:t>
          </a:r>
          <a:r>
            <a:rPr lang="ja-JP" altLang="en-US" sz="1200" b="0" i="0" u="none" strike="noStrike" baseline="0">
              <a:solidFill>
                <a:schemeClr val="dk1"/>
              </a:solidFill>
              <a:effectLst/>
              <a:latin typeface="+mn-lt"/>
              <a:ea typeface="+mn-ea"/>
              <a:cs typeface="+mn-cs"/>
            </a:rPr>
            <a:t>                              </a:t>
          </a:r>
          <a:r>
            <a:rPr lang="ja-JP" altLang="ja-JP" sz="1100" b="0" i="0">
              <a:solidFill>
                <a:schemeClr val="dk1"/>
              </a:solidFill>
              <a:effectLst/>
              <a:latin typeface="+mn-lt"/>
              <a:ea typeface="+mn-ea"/>
              <a:cs typeface="+mn-cs"/>
            </a:rPr>
            <a:t>廃アルカリ（水銀なし）：</a:t>
          </a:r>
          <a:r>
            <a:rPr lang="en-US" altLang="ja-JP" sz="1100" b="0" i="0">
              <a:solidFill>
                <a:schemeClr val="dk1"/>
              </a:solidFill>
              <a:effectLst/>
              <a:latin typeface="+mn-lt"/>
              <a:ea typeface="+mn-ea"/>
              <a:cs typeface="+mn-cs"/>
            </a:rPr>
            <a:t>0501                       </a:t>
          </a:r>
          <a:r>
            <a:rPr lang="ja-JP" altLang="ja-JP" sz="1100" b="0" i="0">
              <a:solidFill>
                <a:schemeClr val="dk1"/>
              </a:solidFill>
              <a:effectLst/>
              <a:latin typeface="+mn-lt"/>
              <a:ea typeface="+mn-ea"/>
              <a:cs typeface="+mn-cs"/>
            </a:rPr>
            <a:t>動物系固形不要物：</a:t>
          </a:r>
          <a:r>
            <a:rPr lang="en-US" altLang="ja-JP" sz="1100" b="0" i="0">
              <a:solidFill>
                <a:schemeClr val="dk1"/>
              </a:solidFill>
              <a:effectLst/>
              <a:latin typeface="+mn-lt"/>
              <a:ea typeface="+mn-ea"/>
              <a:cs typeface="+mn-cs"/>
            </a:rPr>
            <a:t>4000                                        </a:t>
          </a:r>
          <a:r>
            <a:rPr lang="ja-JP" altLang="ja-JP" sz="1100" b="0" i="0">
              <a:solidFill>
                <a:schemeClr val="dk1"/>
              </a:solidFill>
              <a:effectLst/>
              <a:latin typeface="+mn-lt"/>
              <a:ea typeface="+mn-ea"/>
              <a:cs typeface="+mn-cs"/>
            </a:rPr>
            <a:t>動物のふん尿：</a:t>
          </a:r>
          <a:r>
            <a:rPr lang="en-US" altLang="ja-JP" sz="1100" b="0" i="0">
              <a:solidFill>
                <a:schemeClr val="dk1"/>
              </a:solidFill>
              <a:effectLst/>
              <a:latin typeface="+mn-lt"/>
              <a:ea typeface="+mn-ea"/>
              <a:cs typeface="+mn-cs"/>
            </a:rPr>
            <a:t>1600</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燃え殻（水銀含有）</a:t>
          </a:r>
          <a:r>
            <a:rPr lang="ja-JP" altLang="en-US" sz="1200"/>
            <a:t> ：</a:t>
          </a:r>
          <a:r>
            <a:rPr lang="en-US" altLang="ja-JP" sz="1200" b="0" i="0" u="none" strike="noStrike">
              <a:solidFill>
                <a:schemeClr val="dk1"/>
              </a:solidFill>
              <a:effectLst/>
              <a:latin typeface="+mn-lt"/>
              <a:ea typeface="+mn-ea"/>
              <a:cs typeface="+mn-cs"/>
            </a:rPr>
            <a:t>0102</a:t>
          </a:r>
          <a:r>
            <a:rPr lang="ja-JP" altLang="en-US" sz="1200"/>
            <a:t>                              </a:t>
          </a:r>
          <a:r>
            <a:rPr lang="ja-JP" altLang="ja-JP" sz="1100" b="0" i="0">
              <a:solidFill>
                <a:schemeClr val="dk1"/>
              </a:solidFill>
              <a:effectLst/>
              <a:latin typeface="+mn-lt"/>
              <a:ea typeface="+mn-ea"/>
              <a:cs typeface="+mn-cs"/>
            </a:rPr>
            <a:t>廃アルカリ（水銀含有）</a:t>
          </a:r>
          <a:r>
            <a:rPr lang="ja-JP" altLang="ja-JP" sz="1100">
              <a:solidFill>
                <a:schemeClr val="dk1"/>
              </a:solidFill>
              <a:effectLst/>
              <a:latin typeface="+mn-lt"/>
              <a:ea typeface="+mn-ea"/>
              <a:cs typeface="+mn-cs"/>
            </a:rPr>
            <a:t>：</a:t>
          </a:r>
          <a:r>
            <a:rPr lang="en-US" altLang="ja-JP" sz="1100" b="0" i="0">
              <a:solidFill>
                <a:schemeClr val="dk1"/>
              </a:solidFill>
              <a:effectLst/>
              <a:latin typeface="+mn-lt"/>
              <a:ea typeface="+mn-ea"/>
              <a:cs typeface="+mn-cs"/>
            </a:rPr>
            <a:t>0502                        </a:t>
          </a:r>
          <a:r>
            <a:rPr lang="ja-JP" altLang="ja-JP" sz="1100" b="0" i="0">
              <a:solidFill>
                <a:schemeClr val="dk1"/>
              </a:solidFill>
              <a:effectLst/>
              <a:latin typeface="+mn-lt"/>
              <a:ea typeface="+mn-ea"/>
              <a:cs typeface="+mn-cs"/>
            </a:rPr>
            <a:t>ゴムくず：</a:t>
          </a:r>
          <a:r>
            <a:rPr lang="en-US" altLang="ja-JP" sz="1100" b="0" i="0">
              <a:solidFill>
                <a:schemeClr val="dk1"/>
              </a:solidFill>
              <a:effectLst/>
              <a:latin typeface="+mn-lt"/>
              <a:ea typeface="+mn-ea"/>
              <a:cs typeface="+mn-cs"/>
            </a:rPr>
            <a:t>1100                                                         </a:t>
          </a:r>
          <a:r>
            <a:rPr lang="ja-JP" altLang="ja-JP" sz="1100" b="0" i="0">
              <a:solidFill>
                <a:schemeClr val="dk1"/>
              </a:solidFill>
              <a:effectLst/>
              <a:latin typeface="+mn-lt"/>
              <a:ea typeface="+mn-ea"/>
              <a:cs typeface="+mn-cs"/>
            </a:rPr>
            <a:t>動物の死体：</a:t>
          </a:r>
          <a:r>
            <a:rPr lang="en-US" altLang="ja-JP" sz="1100" b="0" i="0">
              <a:solidFill>
                <a:schemeClr val="dk1"/>
              </a:solidFill>
              <a:effectLst/>
              <a:latin typeface="+mn-lt"/>
              <a:ea typeface="+mn-ea"/>
              <a:cs typeface="+mn-cs"/>
            </a:rPr>
            <a:t>1700</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有機性汚泥</a:t>
          </a:r>
          <a:r>
            <a:rPr lang="ja-JP" altLang="en-US" sz="1200"/>
            <a:t> ：</a:t>
          </a:r>
          <a:r>
            <a:rPr lang="en-US" altLang="ja-JP" sz="1200" b="0" i="0" u="none" strike="noStrike">
              <a:solidFill>
                <a:schemeClr val="dk1"/>
              </a:solidFill>
              <a:effectLst/>
              <a:latin typeface="+mn-lt"/>
              <a:ea typeface="+mn-ea"/>
              <a:cs typeface="+mn-cs"/>
            </a:rPr>
            <a:t>0210</a:t>
          </a:r>
          <a:r>
            <a:rPr lang="ja-JP" altLang="en-US" sz="1200"/>
            <a:t>                                                </a:t>
          </a:r>
          <a:r>
            <a:rPr lang="ja-JP" altLang="ja-JP" sz="1100" b="0" i="0">
              <a:solidFill>
                <a:schemeClr val="dk1"/>
              </a:solidFill>
              <a:effectLst/>
              <a:latin typeface="+mn-lt"/>
              <a:ea typeface="+mn-ea"/>
              <a:cs typeface="+mn-cs"/>
            </a:rPr>
            <a:t>廃プラスチック類（石綿なし）</a:t>
          </a:r>
          <a:r>
            <a:rPr lang="ja-JP" altLang="ja-JP" sz="1100">
              <a:solidFill>
                <a:schemeClr val="dk1"/>
              </a:solidFill>
              <a:effectLst/>
              <a:latin typeface="+mn-lt"/>
              <a:ea typeface="+mn-ea"/>
              <a:cs typeface="+mn-cs"/>
            </a:rPr>
            <a:t> ：</a:t>
          </a:r>
          <a:r>
            <a:rPr lang="en-US" altLang="ja-JP" sz="1100" b="0" i="0">
              <a:solidFill>
                <a:schemeClr val="dk1"/>
              </a:solidFill>
              <a:effectLst/>
              <a:latin typeface="+mn-lt"/>
              <a:ea typeface="+mn-ea"/>
              <a:cs typeface="+mn-cs"/>
            </a:rPr>
            <a:t>0601         </a:t>
          </a:r>
          <a:r>
            <a:rPr lang="ja-JP" altLang="ja-JP" sz="1100" b="0" i="0">
              <a:solidFill>
                <a:schemeClr val="dk1"/>
              </a:solidFill>
              <a:effectLst/>
              <a:latin typeface="+mn-lt"/>
              <a:ea typeface="+mn-ea"/>
              <a:cs typeface="+mn-cs"/>
            </a:rPr>
            <a:t>金属くず：</a:t>
          </a:r>
          <a:r>
            <a:rPr lang="en-US" altLang="ja-JP" sz="1100" b="0" i="0">
              <a:solidFill>
                <a:schemeClr val="dk1"/>
              </a:solidFill>
              <a:effectLst/>
              <a:latin typeface="+mn-lt"/>
              <a:ea typeface="+mn-ea"/>
              <a:cs typeface="+mn-cs"/>
            </a:rPr>
            <a:t>1200                                                         </a:t>
          </a:r>
          <a:r>
            <a:rPr lang="ja-JP" altLang="ja-JP" sz="1100" b="0" i="0">
              <a:solidFill>
                <a:schemeClr val="dk1"/>
              </a:solidFill>
              <a:effectLst/>
              <a:latin typeface="+mn-lt"/>
              <a:ea typeface="+mn-ea"/>
              <a:cs typeface="+mn-cs"/>
            </a:rPr>
            <a:t>ばいじん（水銀なし）</a:t>
          </a:r>
          <a:r>
            <a:rPr lang="ja-JP" altLang="ja-JP" sz="1100" b="0" i="0" baseline="0">
              <a:solidFill>
                <a:schemeClr val="dk1"/>
              </a:solidFill>
              <a:effectLst/>
              <a:latin typeface="+mn-lt"/>
              <a:ea typeface="+mn-ea"/>
              <a:cs typeface="+mn-cs"/>
            </a:rPr>
            <a:t>：</a:t>
          </a:r>
          <a:r>
            <a:rPr lang="en-US" altLang="ja-JP" sz="1100" b="0" i="0">
              <a:solidFill>
                <a:schemeClr val="dk1"/>
              </a:solidFill>
              <a:effectLst/>
              <a:latin typeface="+mn-lt"/>
              <a:ea typeface="+mn-ea"/>
              <a:cs typeface="+mn-cs"/>
            </a:rPr>
            <a:t>1801 </a:t>
          </a:r>
          <a:endParaRPr lang="en-US" altLang="ja-JP" sz="12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無機性汚泥（石綿・水銀なし）：</a:t>
          </a:r>
          <a:r>
            <a:rPr lang="ja-JP" altLang="en-US" sz="1200"/>
            <a:t> </a:t>
          </a:r>
          <a:r>
            <a:rPr lang="en-US" altLang="ja-JP" sz="1200" b="0" i="0" u="none" strike="noStrike">
              <a:solidFill>
                <a:schemeClr val="dk1"/>
              </a:solidFill>
              <a:effectLst/>
              <a:latin typeface="+mn-lt"/>
              <a:ea typeface="+mn-ea"/>
              <a:cs typeface="+mn-cs"/>
            </a:rPr>
            <a:t>0221        </a:t>
          </a:r>
          <a:r>
            <a:rPr lang="ja-JP" altLang="ja-JP" sz="1100" b="0" i="0">
              <a:solidFill>
                <a:schemeClr val="dk1"/>
              </a:solidFill>
              <a:effectLst/>
              <a:latin typeface="+mn-lt"/>
              <a:ea typeface="+mn-ea"/>
              <a:cs typeface="+mn-cs"/>
            </a:rPr>
            <a:t>廃プラスチック類（石綿なし）</a:t>
          </a:r>
          <a:r>
            <a:rPr lang="ja-JP" altLang="ja-JP" sz="1100">
              <a:solidFill>
                <a:schemeClr val="dk1"/>
              </a:solidFill>
              <a:effectLst/>
              <a:latin typeface="+mn-lt"/>
              <a:ea typeface="+mn-ea"/>
              <a:cs typeface="+mn-cs"/>
            </a:rPr>
            <a:t> ：</a:t>
          </a:r>
          <a:r>
            <a:rPr lang="en-US" altLang="ja-JP" sz="1100" b="0" i="0">
              <a:solidFill>
                <a:schemeClr val="dk1"/>
              </a:solidFill>
              <a:effectLst/>
              <a:latin typeface="+mn-lt"/>
              <a:ea typeface="+mn-ea"/>
              <a:cs typeface="+mn-cs"/>
            </a:rPr>
            <a:t>0601          </a:t>
          </a:r>
          <a:r>
            <a:rPr lang="ja-JP" altLang="ja-JP" sz="1100" b="0" i="0">
              <a:solidFill>
                <a:schemeClr val="dk1"/>
              </a:solidFill>
              <a:effectLst/>
              <a:latin typeface="+mn-lt"/>
              <a:ea typeface="+mn-ea"/>
              <a:cs typeface="+mn-cs"/>
            </a:rPr>
            <a:t>ガラ・コン・陶磁器（石綿なし）：</a:t>
          </a:r>
          <a:r>
            <a:rPr lang="en-US" altLang="ja-JP" sz="1100" b="0" i="0">
              <a:solidFill>
                <a:schemeClr val="dk1"/>
              </a:solidFill>
              <a:effectLst/>
              <a:latin typeface="+mn-lt"/>
              <a:ea typeface="+mn-ea"/>
              <a:cs typeface="+mn-cs"/>
            </a:rPr>
            <a:t>1301        </a:t>
          </a:r>
          <a:r>
            <a:rPr lang="ja-JP" altLang="ja-JP" sz="1100" b="0" i="0">
              <a:solidFill>
                <a:schemeClr val="dk1"/>
              </a:solidFill>
              <a:effectLst/>
              <a:latin typeface="+mn-lt"/>
              <a:ea typeface="+mn-ea"/>
              <a:cs typeface="+mn-cs"/>
            </a:rPr>
            <a:t>ばいじん（水銀含有）：</a:t>
          </a:r>
          <a:r>
            <a:rPr lang="en-US" altLang="ja-JP" sz="1100" b="0" i="0">
              <a:solidFill>
                <a:schemeClr val="dk1"/>
              </a:solidFill>
              <a:effectLst/>
              <a:latin typeface="+mn-lt"/>
              <a:ea typeface="+mn-ea"/>
              <a:cs typeface="+mn-cs"/>
            </a:rPr>
            <a:t>1802</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無機性汚泥（石綿含有）</a:t>
          </a:r>
          <a:r>
            <a:rPr lang="ja-JP" altLang="en-US" sz="1200"/>
            <a:t> ：</a:t>
          </a:r>
          <a:r>
            <a:rPr lang="en-US" altLang="ja-JP" sz="1200" b="0" i="0" u="none" strike="noStrike">
              <a:solidFill>
                <a:schemeClr val="dk1"/>
              </a:solidFill>
              <a:effectLst/>
              <a:latin typeface="+mn-lt"/>
              <a:ea typeface="+mn-ea"/>
              <a:cs typeface="+mn-cs"/>
            </a:rPr>
            <a:t>0222                     </a:t>
          </a:r>
          <a:r>
            <a:rPr lang="ja-JP" altLang="ja-JP" sz="1100" b="0" i="0">
              <a:solidFill>
                <a:schemeClr val="dk1"/>
              </a:solidFill>
              <a:effectLst/>
              <a:latin typeface="+mn-lt"/>
              <a:ea typeface="+mn-ea"/>
              <a:cs typeface="+mn-cs"/>
            </a:rPr>
            <a:t>廃プラスチック類（石綿含有）</a:t>
          </a:r>
          <a:r>
            <a:rPr lang="ja-JP" altLang="ja-JP" sz="1100">
              <a:solidFill>
                <a:schemeClr val="dk1"/>
              </a:solidFill>
              <a:effectLst/>
              <a:latin typeface="+mn-lt"/>
              <a:ea typeface="+mn-ea"/>
              <a:cs typeface="+mn-cs"/>
            </a:rPr>
            <a:t> ：</a:t>
          </a:r>
          <a:r>
            <a:rPr lang="en-US" altLang="ja-JP" sz="1100" b="0" i="0">
              <a:solidFill>
                <a:schemeClr val="dk1"/>
              </a:solidFill>
              <a:effectLst/>
              <a:latin typeface="+mn-lt"/>
              <a:ea typeface="+mn-ea"/>
              <a:cs typeface="+mn-cs"/>
            </a:rPr>
            <a:t>0602          </a:t>
          </a:r>
          <a:r>
            <a:rPr lang="ja-JP" altLang="ja-JP" sz="1100" b="0" i="0">
              <a:solidFill>
                <a:schemeClr val="dk1"/>
              </a:solidFill>
              <a:effectLst/>
              <a:latin typeface="+mn-lt"/>
              <a:ea typeface="+mn-ea"/>
              <a:cs typeface="+mn-cs"/>
            </a:rPr>
            <a:t>ガラ・コン・陶磁器（石綿含有）：</a:t>
          </a:r>
          <a:r>
            <a:rPr lang="en-US" altLang="ja-JP" sz="1100" b="0" i="0">
              <a:solidFill>
                <a:schemeClr val="dk1"/>
              </a:solidFill>
              <a:effectLst/>
              <a:latin typeface="+mn-lt"/>
              <a:ea typeface="+mn-ea"/>
              <a:cs typeface="+mn-cs"/>
            </a:rPr>
            <a:t>1302         </a:t>
          </a:r>
          <a:r>
            <a:rPr lang="ja-JP" altLang="ja-JP" sz="1100" b="0" i="0">
              <a:solidFill>
                <a:schemeClr val="dk1"/>
              </a:solidFill>
              <a:effectLst/>
              <a:latin typeface="+mn-lt"/>
              <a:ea typeface="+mn-ea"/>
              <a:cs typeface="+mn-cs"/>
            </a:rPr>
            <a:t>産業廃棄物を処分するために処理したもの：</a:t>
          </a:r>
          <a:r>
            <a:rPr lang="en-US" altLang="ja-JP" sz="1100" b="0" i="0">
              <a:solidFill>
                <a:schemeClr val="dk1"/>
              </a:solidFill>
              <a:effectLst/>
              <a:latin typeface="+mn-lt"/>
              <a:ea typeface="+mn-ea"/>
              <a:cs typeface="+mn-cs"/>
            </a:rPr>
            <a:t>1900</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無機性汚泥（水銀含有）</a:t>
          </a:r>
          <a:r>
            <a:rPr lang="ja-JP" altLang="en-US" sz="1200"/>
            <a:t> ：</a:t>
          </a:r>
          <a:r>
            <a:rPr lang="en-US" altLang="ja-JP" sz="1200" b="0" i="0" u="none" strike="noStrike">
              <a:solidFill>
                <a:schemeClr val="dk1"/>
              </a:solidFill>
              <a:effectLst/>
              <a:latin typeface="+mn-lt"/>
              <a:ea typeface="+mn-ea"/>
              <a:cs typeface="+mn-cs"/>
            </a:rPr>
            <a:t>0223                      </a:t>
          </a:r>
          <a:r>
            <a:rPr lang="ja-JP" altLang="ja-JP" sz="1100" b="0" i="0">
              <a:solidFill>
                <a:schemeClr val="dk1"/>
              </a:solidFill>
              <a:effectLst/>
              <a:latin typeface="+mn-lt"/>
              <a:ea typeface="+mn-ea"/>
              <a:cs typeface="+mn-cs"/>
            </a:rPr>
            <a:t>紙くず</a:t>
          </a:r>
          <a:r>
            <a:rPr lang="ja-JP" altLang="ja-JP" sz="1100">
              <a:solidFill>
                <a:schemeClr val="dk1"/>
              </a:solidFill>
              <a:effectLst/>
              <a:latin typeface="+mn-lt"/>
              <a:ea typeface="+mn-ea"/>
              <a:cs typeface="+mn-cs"/>
            </a:rPr>
            <a:t> ：</a:t>
          </a:r>
          <a:r>
            <a:rPr lang="en-US" altLang="ja-JP" sz="1100" b="0" i="0">
              <a:solidFill>
                <a:schemeClr val="dk1"/>
              </a:solidFill>
              <a:effectLst/>
              <a:latin typeface="+mn-lt"/>
              <a:ea typeface="+mn-ea"/>
              <a:cs typeface="+mn-cs"/>
            </a:rPr>
            <a:t>0700                                                          </a:t>
          </a:r>
          <a:r>
            <a:rPr lang="ja-JP" altLang="ja-JP" sz="1100" b="0" i="0">
              <a:solidFill>
                <a:schemeClr val="dk1"/>
              </a:solidFill>
              <a:effectLst/>
              <a:latin typeface="+mn-lt"/>
              <a:ea typeface="+mn-ea"/>
              <a:cs typeface="+mn-cs"/>
            </a:rPr>
            <a:t>鉱さい（水銀なし）：</a:t>
          </a:r>
          <a:r>
            <a:rPr lang="en-US" altLang="ja-JP" sz="1100" b="0" i="0">
              <a:solidFill>
                <a:schemeClr val="dk1"/>
              </a:solidFill>
              <a:effectLst/>
              <a:latin typeface="+mn-lt"/>
              <a:ea typeface="+mn-ea"/>
              <a:cs typeface="+mn-cs"/>
            </a:rPr>
            <a:t>1401                                   </a:t>
          </a:r>
          <a:r>
            <a:rPr lang="ja-JP" altLang="ja-JP" sz="1100" b="0" i="0">
              <a:solidFill>
                <a:schemeClr val="dk1"/>
              </a:solidFill>
              <a:effectLst/>
              <a:latin typeface="+mn-lt"/>
              <a:ea typeface="+mn-ea"/>
              <a:cs typeface="+mn-cs"/>
            </a:rPr>
            <a:t>水銀使用製品産業廃棄物：</a:t>
          </a:r>
          <a:r>
            <a:rPr lang="en-US" altLang="ja-JP" sz="1100" b="0" i="0">
              <a:solidFill>
                <a:schemeClr val="dk1"/>
              </a:solidFill>
              <a:effectLst/>
              <a:latin typeface="+mn-lt"/>
              <a:ea typeface="+mn-ea"/>
              <a:cs typeface="+mn-cs"/>
            </a:rPr>
            <a:t>2500</a:t>
          </a:r>
          <a:r>
            <a:rPr lang="ja-JP" altLang="ja-JP" sz="1100">
              <a:solidFill>
                <a:schemeClr val="dk1"/>
              </a:solidFill>
              <a:effectLst/>
              <a:latin typeface="+mn-lt"/>
              <a:ea typeface="+mn-ea"/>
              <a:cs typeface="+mn-cs"/>
            </a:rPr>
            <a:t> </a:t>
          </a:r>
          <a:endParaRPr lang="en-US" altLang="ja-JP" sz="12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廃油</a:t>
          </a:r>
          <a:r>
            <a:rPr lang="ja-JP" altLang="en-US" sz="1200"/>
            <a:t> ：</a:t>
          </a:r>
          <a:r>
            <a:rPr lang="en-US" altLang="ja-JP" sz="1200" b="0" i="0" u="none" strike="noStrike">
              <a:solidFill>
                <a:schemeClr val="dk1"/>
              </a:solidFill>
              <a:effectLst/>
              <a:latin typeface="+mn-lt"/>
              <a:ea typeface="+mn-ea"/>
              <a:cs typeface="+mn-cs"/>
            </a:rPr>
            <a:t>0300</a:t>
          </a:r>
          <a:r>
            <a:rPr lang="ja-JP" altLang="en-US" sz="1200"/>
            <a:t>                                                              </a:t>
          </a:r>
          <a:r>
            <a:rPr lang="ja-JP" altLang="ja-JP" sz="1100" b="0" i="0">
              <a:solidFill>
                <a:schemeClr val="dk1"/>
              </a:solidFill>
              <a:effectLst/>
              <a:latin typeface="+mn-lt"/>
              <a:ea typeface="+mn-ea"/>
              <a:cs typeface="+mn-cs"/>
            </a:rPr>
            <a:t>木くず</a:t>
          </a:r>
          <a:r>
            <a:rPr lang="ja-JP" altLang="ja-JP" sz="1100">
              <a:solidFill>
                <a:schemeClr val="dk1"/>
              </a:solidFill>
              <a:effectLst/>
              <a:latin typeface="+mn-lt"/>
              <a:ea typeface="+mn-ea"/>
              <a:cs typeface="+mn-cs"/>
            </a:rPr>
            <a:t> ：</a:t>
          </a:r>
          <a:r>
            <a:rPr lang="en-US" altLang="ja-JP" sz="1100" b="0" i="0">
              <a:solidFill>
                <a:schemeClr val="dk1"/>
              </a:solidFill>
              <a:effectLst/>
              <a:latin typeface="+mn-lt"/>
              <a:ea typeface="+mn-ea"/>
              <a:cs typeface="+mn-cs"/>
            </a:rPr>
            <a:t>0800                                                          </a:t>
          </a:r>
          <a:r>
            <a:rPr lang="ja-JP" altLang="ja-JP" sz="1100" b="0" i="0">
              <a:solidFill>
                <a:schemeClr val="dk1"/>
              </a:solidFill>
              <a:effectLst/>
              <a:latin typeface="+mn-lt"/>
              <a:ea typeface="+mn-ea"/>
              <a:cs typeface="+mn-cs"/>
            </a:rPr>
            <a:t>鉱さい（水銀含有）：</a:t>
          </a:r>
          <a:r>
            <a:rPr lang="en-US" altLang="ja-JP" sz="1100" b="0" i="0">
              <a:solidFill>
                <a:schemeClr val="dk1"/>
              </a:solidFill>
              <a:effectLst/>
              <a:latin typeface="+mn-lt"/>
              <a:ea typeface="+mn-ea"/>
              <a:cs typeface="+mn-cs"/>
            </a:rPr>
            <a:t>1402                                   </a:t>
          </a:r>
          <a:r>
            <a:rPr lang="ja-JP" altLang="ja-JP" sz="1100">
              <a:solidFill>
                <a:schemeClr val="dk1"/>
              </a:solidFill>
              <a:effectLst/>
              <a:latin typeface="+mn-lt"/>
              <a:ea typeface="+mn-ea"/>
              <a:cs typeface="+mn-cs"/>
            </a:rPr>
            <a:t>その他（混合廃棄物）：</a:t>
          </a:r>
          <a:r>
            <a:rPr lang="en-US" altLang="ja-JP" sz="1100">
              <a:solidFill>
                <a:schemeClr val="dk1"/>
              </a:solidFill>
              <a:effectLst/>
              <a:latin typeface="+mn-lt"/>
              <a:ea typeface="+mn-ea"/>
              <a:cs typeface="+mn-cs"/>
            </a:rPr>
            <a:t>2000</a:t>
          </a:r>
          <a:endParaRPr lang="en-US" altLang="ja-JP" sz="12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廃酸（水銀なし）：</a:t>
          </a:r>
          <a:r>
            <a:rPr lang="en-US" altLang="ja-JP" sz="1200" b="0" i="0" u="none" strike="noStrike">
              <a:solidFill>
                <a:schemeClr val="dk1"/>
              </a:solidFill>
              <a:effectLst/>
              <a:latin typeface="+mn-lt"/>
              <a:ea typeface="+mn-ea"/>
              <a:cs typeface="+mn-cs"/>
            </a:rPr>
            <a:t>0401                                    </a:t>
          </a:r>
          <a:r>
            <a:rPr lang="ja-JP" altLang="ja-JP" sz="1100" b="0" i="0">
              <a:solidFill>
                <a:schemeClr val="dk1"/>
              </a:solidFill>
              <a:effectLst/>
              <a:latin typeface="+mn-lt"/>
              <a:ea typeface="+mn-ea"/>
              <a:cs typeface="+mn-cs"/>
            </a:rPr>
            <a:t>繊維くず</a:t>
          </a:r>
          <a:r>
            <a:rPr lang="ja-JP" altLang="ja-JP" sz="1100">
              <a:solidFill>
                <a:schemeClr val="dk1"/>
              </a:solidFill>
              <a:effectLst/>
              <a:latin typeface="+mn-lt"/>
              <a:ea typeface="+mn-ea"/>
              <a:cs typeface="+mn-cs"/>
            </a:rPr>
            <a:t> ：</a:t>
          </a:r>
          <a:r>
            <a:rPr lang="en-US" altLang="ja-JP" sz="1100" b="0" i="0">
              <a:solidFill>
                <a:schemeClr val="dk1"/>
              </a:solidFill>
              <a:effectLst/>
              <a:latin typeface="+mn-lt"/>
              <a:ea typeface="+mn-ea"/>
              <a:cs typeface="+mn-cs"/>
            </a:rPr>
            <a:t>0900                                                     </a:t>
          </a:r>
          <a:r>
            <a:rPr lang="ja-JP" altLang="ja-JP" sz="1100" b="0" i="0">
              <a:solidFill>
                <a:schemeClr val="dk1"/>
              </a:solidFill>
              <a:effectLst/>
              <a:latin typeface="+mn-lt"/>
              <a:ea typeface="+mn-ea"/>
              <a:cs typeface="+mn-cs"/>
            </a:rPr>
            <a:t>がれき類（石綿なし）：</a:t>
          </a:r>
          <a:r>
            <a:rPr lang="en-US" altLang="ja-JP" sz="1100" b="0" i="0">
              <a:solidFill>
                <a:schemeClr val="dk1"/>
              </a:solidFill>
              <a:effectLst/>
              <a:latin typeface="+mn-lt"/>
              <a:ea typeface="+mn-ea"/>
              <a:cs typeface="+mn-cs"/>
            </a:rPr>
            <a:t>1501</a:t>
          </a:r>
          <a:endParaRPr lang="en-US" altLang="ja-JP" sz="12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廃酸（水銀含有）</a:t>
          </a:r>
          <a:r>
            <a:rPr lang="ja-JP" altLang="en-US" sz="1200"/>
            <a:t>：</a:t>
          </a:r>
          <a:r>
            <a:rPr lang="en-US" altLang="ja-JP" sz="1200" b="0" i="0" u="none" strike="noStrike">
              <a:solidFill>
                <a:schemeClr val="dk1"/>
              </a:solidFill>
              <a:effectLst/>
              <a:latin typeface="+mn-lt"/>
              <a:ea typeface="+mn-ea"/>
              <a:cs typeface="+mn-cs"/>
            </a:rPr>
            <a:t>0402                                    </a:t>
          </a:r>
          <a:r>
            <a:rPr lang="ja-JP" altLang="ja-JP" sz="1100" b="0" i="0">
              <a:solidFill>
                <a:schemeClr val="dk1"/>
              </a:solidFill>
              <a:effectLst/>
              <a:latin typeface="+mn-lt"/>
              <a:ea typeface="+mn-ea"/>
              <a:cs typeface="+mn-cs"/>
            </a:rPr>
            <a:t>動・植物性残さ：</a:t>
          </a:r>
          <a:r>
            <a:rPr lang="en-US" altLang="ja-JP" sz="1100" b="0" i="0">
              <a:solidFill>
                <a:schemeClr val="dk1"/>
              </a:solidFill>
              <a:effectLst/>
              <a:latin typeface="+mn-lt"/>
              <a:ea typeface="+mn-ea"/>
              <a:cs typeface="+mn-cs"/>
            </a:rPr>
            <a:t>1000                                         </a:t>
          </a:r>
          <a:r>
            <a:rPr lang="ja-JP" altLang="ja-JP" sz="1100" b="0" i="0">
              <a:solidFill>
                <a:schemeClr val="dk1"/>
              </a:solidFill>
              <a:effectLst/>
              <a:latin typeface="+mn-lt"/>
              <a:ea typeface="+mn-ea"/>
              <a:cs typeface="+mn-cs"/>
            </a:rPr>
            <a:t>がれき類（石綿含有）：</a:t>
          </a:r>
          <a:r>
            <a:rPr lang="en-US" altLang="ja-JP" sz="1100" b="0" i="0">
              <a:solidFill>
                <a:schemeClr val="dk1"/>
              </a:solidFill>
              <a:effectLst/>
              <a:latin typeface="+mn-lt"/>
              <a:ea typeface="+mn-ea"/>
              <a:cs typeface="+mn-cs"/>
            </a:rPr>
            <a:t>1502</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200" b="0" i="0" u="none" strike="noStrike">
            <a:solidFill>
              <a:schemeClr val="dk1"/>
            </a:solidFill>
            <a:effectLst/>
            <a:latin typeface="+mn-lt"/>
            <a:ea typeface="+mn-ea"/>
            <a:cs typeface="+mn-cs"/>
          </a:endParaRPr>
        </a:p>
        <a:p>
          <a:r>
            <a:rPr lang="en-US" altLang="ja-JP" sz="1400" b="1"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400" b="1" i="0" u="none" strike="noStrike">
              <a:solidFill>
                <a:schemeClr val="dk1"/>
              </a:solidFill>
              <a:effectLst/>
              <a:latin typeface="BIZ UDPゴシック" panose="020B0400000000000000" pitchFamily="50" charset="-128"/>
              <a:ea typeface="BIZ UDPゴシック" panose="020B0400000000000000" pitchFamily="50" charset="-128"/>
              <a:cs typeface="+mn-cs"/>
            </a:rPr>
            <a:t>特別管理産業廃棄物</a:t>
          </a:r>
          <a:r>
            <a:rPr lang="en-US" altLang="ja-JP" sz="1400" b="1" i="0" u="none" strike="noStrike">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400">
              <a:latin typeface="BIZ UDPゴシック" panose="020B0400000000000000" pitchFamily="50" charset="-128"/>
              <a:ea typeface="BIZ UDPゴシック" panose="020B0400000000000000" pitchFamily="50" charset="-128"/>
            </a:rPr>
            <a:t> </a:t>
          </a:r>
          <a:r>
            <a:rPr lang="ja-JP" altLang="en-US" sz="1200" b="1" i="0" u="none" strike="noStrike">
              <a:solidFill>
                <a:schemeClr val="dk1"/>
              </a:solidFill>
              <a:effectLst/>
              <a:latin typeface="+mn-lt"/>
              <a:ea typeface="+mn-ea"/>
              <a:cs typeface="+mn-cs"/>
            </a:rPr>
            <a:t>　</a:t>
          </a:r>
          <a:r>
            <a:rPr lang="ja-JP" altLang="en-US" sz="1200"/>
            <a:t> </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引火性廃油：</a:t>
          </a:r>
          <a:r>
            <a:rPr lang="en-US" altLang="ja-JP" sz="1200" b="0" i="0" u="none" strike="noStrike">
              <a:solidFill>
                <a:schemeClr val="dk1"/>
              </a:solidFill>
              <a:effectLst/>
              <a:latin typeface="+mn-lt"/>
              <a:ea typeface="+mn-ea"/>
              <a:cs typeface="+mn-cs"/>
            </a:rPr>
            <a:t>7000</a:t>
          </a:r>
          <a:r>
            <a:rPr lang="ja-JP" altLang="en-US" sz="1200"/>
            <a:t>                                                  </a:t>
          </a:r>
          <a:r>
            <a:rPr lang="ja-JP" altLang="ja-JP" sz="1100" b="0" i="0">
              <a:solidFill>
                <a:schemeClr val="dk1"/>
              </a:solidFill>
              <a:effectLst/>
              <a:latin typeface="+mn-lt"/>
              <a:ea typeface="+mn-ea"/>
              <a:cs typeface="+mn-cs"/>
            </a:rPr>
            <a:t>燃え殻（特定有害）：</a:t>
          </a:r>
          <a:r>
            <a:rPr lang="en-US" altLang="ja-JP" sz="1100" b="0" i="0">
              <a:solidFill>
                <a:schemeClr val="dk1"/>
              </a:solidFill>
              <a:effectLst/>
              <a:latin typeface="+mn-lt"/>
              <a:ea typeface="+mn-ea"/>
              <a:cs typeface="+mn-cs"/>
            </a:rPr>
            <a:t>7424</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腐食性廃酸：</a:t>
          </a:r>
          <a:r>
            <a:rPr lang="en-US" altLang="ja-JP" sz="1200" b="0" i="0" u="none" strike="noStrike">
              <a:solidFill>
                <a:schemeClr val="dk1"/>
              </a:solidFill>
              <a:effectLst/>
              <a:latin typeface="+mn-lt"/>
              <a:ea typeface="+mn-ea"/>
              <a:cs typeface="+mn-cs"/>
            </a:rPr>
            <a:t>7100</a:t>
          </a:r>
          <a:r>
            <a:rPr lang="ja-JP" altLang="en-US" sz="1200"/>
            <a:t>                                                  </a:t>
          </a:r>
          <a:r>
            <a:rPr lang="ja-JP" altLang="ja-JP" sz="1100" b="0" i="0">
              <a:solidFill>
                <a:schemeClr val="dk1"/>
              </a:solidFill>
              <a:effectLst/>
              <a:latin typeface="+mn-lt"/>
              <a:ea typeface="+mn-ea"/>
              <a:cs typeface="+mn-cs"/>
            </a:rPr>
            <a:t>ばいじん（特定有害）：</a:t>
          </a:r>
          <a:r>
            <a:rPr lang="en-US" altLang="ja-JP" sz="1100" b="0" i="0">
              <a:solidFill>
                <a:schemeClr val="dk1"/>
              </a:solidFill>
              <a:effectLst/>
              <a:latin typeface="+mn-lt"/>
              <a:ea typeface="+mn-ea"/>
              <a:cs typeface="+mn-cs"/>
            </a:rPr>
            <a:t>7429</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腐食性廃アルカリ：</a:t>
          </a:r>
          <a:r>
            <a:rPr lang="en-US" altLang="ja-JP" sz="1200" b="0" i="0" u="none" strike="noStrike">
              <a:solidFill>
                <a:schemeClr val="dk1"/>
              </a:solidFill>
              <a:effectLst/>
              <a:latin typeface="+mn-lt"/>
              <a:ea typeface="+mn-ea"/>
              <a:cs typeface="+mn-cs"/>
            </a:rPr>
            <a:t>7200</a:t>
          </a:r>
          <a:r>
            <a:rPr lang="ja-JP" altLang="en-US" sz="1200"/>
            <a:t>                                     </a:t>
          </a:r>
          <a:r>
            <a:rPr lang="ja-JP" altLang="ja-JP" sz="1100" b="0" i="0">
              <a:solidFill>
                <a:schemeClr val="dk1"/>
              </a:solidFill>
              <a:effectLst/>
              <a:latin typeface="+mn-lt"/>
              <a:ea typeface="+mn-ea"/>
              <a:cs typeface="+mn-cs"/>
            </a:rPr>
            <a:t>廃油（特定有害）：</a:t>
          </a:r>
          <a:r>
            <a:rPr lang="en-US" altLang="ja-JP" sz="1100" b="0" i="0">
              <a:solidFill>
                <a:schemeClr val="dk1"/>
              </a:solidFill>
              <a:effectLst/>
              <a:latin typeface="+mn-lt"/>
              <a:ea typeface="+mn-ea"/>
              <a:cs typeface="+mn-cs"/>
            </a:rPr>
            <a:t>7425</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感染性廃棄物：</a:t>
          </a:r>
          <a:r>
            <a:rPr lang="en-US" altLang="ja-JP" sz="1200" b="0" i="0" u="none" strike="noStrike">
              <a:solidFill>
                <a:schemeClr val="dk1"/>
              </a:solidFill>
              <a:effectLst/>
              <a:latin typeface="+mn-lt"/>
              <a:ea typeface="+mn-ea"/>
              <a:cs typeface="+mn-cs"/>
            </a:rPr>
            <a:t>7300                                              </a:t>
          </a:r>
          <a:r>
            <a:rPr lang="ja-JP" altLang="ja-JP" sz="1100" b="0" i="0">
              <a:solidFill>
                <a:schemeClr val="dk1"/>
              </a:solidFill>
              <a:effectLst/>
              <a:latin typeface="+mn-lt"/>
              <a:ea typeface="+mn-ea"/>
              <a:cs typeface="+mn-cs"/>
            </a:rPr>
            <a:t>汚泥（特定有害）：</a:t>
          </a:r>
          <a:r>
            <a:rPr lang="en-US" altLang="ja-JP" sz="1100" b="0" i="0">
              <a:solidFill>
                <a:schemeClr val="dk1"/>
              </a:solidFill>
              <a:effectLst/>
              <a:latin typeface="+mn-lt"/>
              <a:ea typeface="+mn-ea"/>
              <a:cs typeface="+mn-cs"/>
            </a:rPr>
            <a:t>7426</a:t>
          </a:r>
          <a:endParaRPr lang="en-US" altLang="ja-JP" sz="12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廃ＰＣＢ等（特定有害）：</a:t>
          </a:r>
          <a:r>
            <a:rPr lang="en-US" altLang="ja-JP" sz="1200" b="0" i="0" u="none" strike="noStrike">
              <a:solidFill>
                <a:schemeClr val="dk1"/>
              </a:solidFill>
              <a:effectLst/>
              <a:latin typeface="+mn-lt"/>
              <a:ea typeface="+mn-ea"/>
              <a:cs typeface="+mn-cs"/>
            </a:rPr>
            <a:t>7410                        </a:t>
          </a:r>
          <a:r>
            <a:rPr lang="ja-JP" altLang="ja-JP" sz="1100" b="0" i="0">
              <a:solidFill>
                <a:schemeClr val="dk1"/>
              </a:solidFill>
              <a:effectLst/>
              <a:latin typeface="+mn-lt"/>
              <a:ea typeface="+mn-ea"/>
              <a:cs typeface="+mn-cs"/>
            </a:rPr>
            <a:t>廃酸（特定有害）：</a:t>
          </a:r>
          <a:r>
            <a:rPr lang="en-US" altLang="ja-JP" sz="1100" b="0" i="0">
              <a:solidFill>
                <a:schemeClr val="dk1"/>
              </a:solidFill>
              <a:effectLst/>
              <a:latin typeface="+mn-lt"/>
              <a:ea typeface="+mn-ea"/>
              <a:cs typeface="+mn-cs"/>
            </a:rPr>
            <a:t>7427</a:t>
          </a:r>
          <a:endParaRPr lang="en-US" altLang="ja-JP" sz="12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廃水銀等（特定有害）：</a:t>
          </a:r>
          <a:r>
            <a:rPr lang="en-US" altLang="ja-JP" sz="1200" b="0" i="0" u="none" strike="noStrike">
              <a:solidFill>
                <a:schemeClr val="dk1"/>
              </a:solidFill>
              <a:effectLst/>
              <a:latin typeface="+mn-lt"/>
              <a:ea typeface="+mn-ea"/>
              <a:cs typeface="+mn-cs"/>
            </a:rPr>
            <a:t>7440                            </a:t>
          </a:r>
          <a:r>
            <a:rPr lang="ja-JP" altLang="ja-JP" sz="1100" b="0" i="0">
              <a:solidFill>
                <a:schemeClr val="dk1"/>
              </a:solidFill>
              <a:effectLst/>
              <a:latin typeface="+mn-lt"/>
              <a:ea typeface="+mn-ea"/>
              <a:cs typeface="+mn-cs"/>
            </a:rPr>
            <a:t>廃アルカリ（特定有害）：</a:t>
          </a:r>
          <a:r>
            <a:rPr lang="en-US" altLang="ja-JP" sz="1100" b="0" i="0">
              <a:solidFill>
                <a:schemeClr val="dk1"/>
              </a:solidFill>
              <a:effectLst/>
              <a:latin typeface="+mn-lt"/>
              <a:ea typeface="+mn-ea"/>
              <a:cs typeface="+mn-cs"/>
            </a:rPr>
            <a:t>7428</a:t>
          </a:r>
          <a:endParaRPr lang="en-US" altLang="ja-JP" sz="12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廃石綿等（特定有害）：</a:t>
          </a:r>
          <a:r>
            <a:rPr lang="en-US" altLang="ja-JP" sz="1200" b="0" i="0" u="none" strike="noStrike">
              <a:solidFill>
                <a:schemeClr val="dk1"/>
              </a:solidFill>
              <a:effectLst/>
              <a:latin typeface="+mn-lt"/>
              <a:ea typeface="+mn-ea"/>
              <a:cs typeface="+mn-cs"/>
            </a:rPr>
            <a:t>7420                            </a:t>
          </a:r>
          <a:r>
            <a:rPr lang="ja-JP" altLang="ja-JP" sz="1100" b="0" i="0">
              <a:solidFill>
                <a:schemeClr val="dk1"/>
              </a:solidFill>
              <a:effectLst/>
              <a:latin typeface="+mn-lt"/>
              <a:ea typeface="+mn-ea"/>
              <a:cs typeface="+mn-cs"/>
            </a:rPr>
            <a:t>指定下水道汚泥（特定有害）：</a:t>
          </a:r>
          <a:r>
            <a:rPr lang="en-US" altLang="ja-JP" sz="1100" b="0" i="0">
              <a:solidFill>
                <a:schemeClr val="dk1"/>
              </a:solidFill>
              <a:effectLst/>
              <a:latin typeface="+mn-lt"/>
              <a:ea typeface="+mn-ea"/>
              <a:cs typeface="+mn-cs"/>
            </a:rPr>
            <a:t>7422</a:t>
          </a:r>
          <a:endParaRPr lang="en-US" altLang="ja-JP" sz="12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a:solidFill>
                <a:schemeClr val="dk1"/>
              </a:solidFill>
              <a:effectLst/>
              <a:latin typeface="+mn-lt"/>
              <a:ea typeface="+mn-ea"/>
              <a:cs typeface="+mn-cs"/>
            </a:rPr>
            <a:t>鉱さい（特定有害）：</a:t>
          </a:r>
          <a:r>
            <a:rPr lang="en-US" altLang="ja-JP" sz="1200" b="0" i="0" u="none" strike="noStrike">
              <a:solidFill>
                <a:schemeClr val="dk1"/>
              </a:solidFill>
              <a:effectLst/>
              <a:latin typeface="+mn-lt"/>
              <a:ea typeface="+mn-ea"/>
              <a:cs typeface="+mn-cs"/>
            </a:rPr>
            <a:t>7423                                 </a:t>
          </a:r>
          <a:r>
            <a:rPr lang="ja-JP" altLang="ja-JP" sz="1100" b="0" i="0">
              <a:solidFill>
                <a:schemeClr val="dk1"/>
              </a:solidFill>
              <a:effectLst/>
              <a:latin typeface="+mn-lt"/>
              <a:ea typeface="+mn-ea"/>
              <a:cs typeface="+mn-cs"/>
            </a:rPr>
            <a:t>処分するために処理したもの（特定有害）：</a:t>
          </a:r>
          <a:r>
            <a:rPr lang="en-US" altLang="ja-JP" sz="1100" b="0" i="0">
              <a:solidFill>
                <a:schemeClr val="dk1"/>
              </a:solidFill>
              <a:effectLst/>
              <a:latin typeface="+mn-lt"/>
              <a:ea typeface="+mn-ea"/>
              <a:cs typeface="+mn-cs"/>
            </a:rPr>
            <a:t>7430</a:t>
          </a:r>
          <a:r>
            <a:rPr lang="ja-JP" altLang="ja-JP" sz="1100">
              <a:solidFill>
                <a:schemeClr val="dk1"/>
              </a:solidFill>
              <a:effectLst/>
              <a:latin typeface="+mn-lt"/>
              <a:ea typeface="+mn-ea"/>
              <a:cs typeface="+mn-cs"/>
            </a:rPr>
            <a:t> </a:t>
          </a:r>
          <a:endParaRPr lang="ja-JP" altLang="ja-JP" sz="1200">
            <a:effectLst/>
          </a:endParaRPr>
        </a:p>
        <a:p>
          <a:endParaRPr lang="en-US" altLang="ja-JP" sz="1200" b="0" i="0" u="none" strike="noStrike">
            <a:solidFill>
              <a:schemeClr val="dk1"/>
            </a:solidFill>
            <a:effectLst/>
            <a:latin typeface="+mn-lt"/>
            <a:ea typeface="+mn-ea"/>
            <a:cs typeface="+mn-cs"/>
          </a:endParaRPr>
        </a:p>
        <a:p>
          <a:endParaRPr lang="en-US" altLang="ja-JP" sz="1200" b="0" i="0" u="none" strike="noStrike">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352424</xdr:colOff>
      <xdr:row>1</xdr:row>
      <xdr:rowOff>180975</xdr:rowOff>
    </xdr:from>
    <xdr:to>
      <xdr:col>14</xdr:col>
      <xdr:colOff>247650</xdr:colOff>
      <xdr:row>33</xdr:row>
      <xdr:rowOff>104775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8305799" y="361950"/>
          <a:ext cx="5381626" cy="5619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第一面及び第二面で入力された廃棄物の種類ごとの処理量を集計しています。</a:t>
          </a:r>
          <a:endParaRPr kumimoji="1" lang="en-US" altLang="ja-JP" sz="1400"/>
        </a:p>
        <a:p>
          <a:r>
            <a:rPr kumimoji="1" lang="ja-JP" altLang="en-US" sz="1400"/>
            <a:t>「第１面入力値」と「第２面入力数値集計（１ページシート）」あるいは「</a:t>
          </a:r>
          <a:r>
            <a:rPr kumimoji="1" lang="ja-JP" altLang="ja-JP" sz="1400">
              <a:solidFill>
                <a:schemeClr val="dk1"/>
              </a:solidFill>
              <a:effectLst/>
              <a:latin typeface="+mn-lt"/>
              <a:ea typeface="+mn-ea"/>
              <a:cs typeface="+mn-cs"/>
            </a:rPr>
            <a:t>第２面入力数値集計（１ページ</a:t>
          </a:r>
          <a:r>
            <a:rPr kumimoji="1" lang="ja-JP" altLang="en-US" sz="1400">
              <a:solidFill>
                <a:schemeClr val="dk1"/>
              </a:solidFill>
              <a:effectLst/>
              <a:latin typeface="+mn-lt"/>
              <a:ea typeface="+mn-ea"/>
              <a:cs typeface="+mn-cs"/>
            </a:rPr>
            <a:t>以上</a:t>
          </a:r>
          <a:r>
            <a:rPr kumimoji="1" lang="ja-JP" altLang="ja-JP" sz="1400">
              <a:solidFill>
                <a:schemeClr val="dk1"/>
              </a:solidFill>
              <a:effectLst/>
              <a:latin typeface="+mn-lt"/>
              <a:ea typeface="+mn-ea"/>
              <a:cs typeface="+mn-cs"/>
            </a:rPr>
            <a:t>シート）</a:t>
          </a:r>
          <a:r>
            <a:rPr kumimoji="1" lang="ja-JP" altLang="en-US" sz="1400">
              <a:solidFill>
                <a:schemeClr val="dk1"/>
              </a:solidFill>
              <a:effectLst/>
              <a:latin typeface="+mn-lt"/>
              <a:ea typeface="+mn-ea"/>
              <a:cs typeface="+mn-cs"/>
            </a:rPr>
            <a:t>」を比較し、１以上の差がある場合には入力した数値の見直しをお願いします。</a:t>
          </a:r>
          <a:endParaRPr kumimoji="1" lang="en-US" altLang="ja-JP" sz="1400">
            <a:solidFill>
              <a:schemeClr val="dk1"/>
            </a:solidFill>
            <a:effectLst/>
            <a:latin typeface="+mn-lt"/>
            <a:ea typeface="+mn-ea"/>
            <a:cs typeface="+mn-cs"/>
          </a:endParaRPr>
        </a:p>
        <a:p>
          <a:r>
            <a:rPr kumimoji="1" lang="en-US"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端数処理による誤差は問題ありません。</a:t>
          </a:r>
          <a:endParaRPr kumimoji="1" lang="en-US" altLang="ja-JP" sz="14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4"/>
  <sheetViews>
    <sheetView tabSelected="1" view="pageBreakPreview" zoomScale="80" zoomScaleNormal="100" zoomScaleSheetLayoutView="80" workbookViewId="0">
      <selection activeCell="C6" sqref="C6"/>
    </sheetView>
  </sheetViews>
  <sheetFormatPr defaultColWidth="9" defaultRowHeight="12.75"/>
  <cols>
    <col min="1" max="1" width="28.625" style="1" customWidth="1"/>
    <col min="2" max="2" width="8.625" style="1" customWidth="1"/>
    <col min="3" max="3" width="17.625" style="1" customWidth="1"/>
    <col min="4" max="4" width="3.625" style="1" customWidth="1"/>
    <col min="5" max="6" width="14.625" style="1" customWidth="1"/>
    <col min="7" max="7" width="8.625" style="1" customWidth="1"/>
    <col min="8" max="8" width="17.625" style="1" customWidth="1"/>
    <col min="9" max="9" width="3.625" style="1" customWidth="1"/>
    <col min="10" max="16384" width="9" style="1"/>
  </cols>
  <sheetData>
    <row r="1" spans="1:11" ht="20.100000000000001" customHeight="1">
      <c r="A1" s="34" t="s">
        <v>0</v>
      </c>
      <c r="B1" s="34"/>
      <c r="C1" s="34"/>
      <c r="D1" s="34"/>
      <c r="E1" s="34"/>
      <c r="F1" s="34"/>
      <c r="G1" s="34"/>
      <c r="H1" s="34"/>
      <c r="I1" s="34"/>
    </row>
    <row r="2" spans="1:11" ht="20.100000000000001" customHeight="1">
      <c r="A2" s="124" t="s">
        <v>1</v>
      </c>
      <c r="B2" s="124"/>
      <c r="C2" s="124"/>
      <c r="D2" s="124"/>
      <c r="E2" s="124"/>
      <c r="F2" s="124"/>
      <c r="G2" s="124"/>
      <c r="H2" s="124"/>
      <c r="I2" s="124"/>
    </row>
    <row r="3" spans="1:11" ht="20.100000000000001" customHeight="1">
      <c r="A3" s="124" t="s">
        <v>316</v>
      </c>
      <c r="B3" s="124"/>
      <c r="C3" s="124"/>
      <c r="D3" s="124"/>
      <c r="E3" s="124"/>
      <c r="F3" s="124"/>
      <c r="G3" s="124"/>
      <c r="H3" s="124"/>
      <c r="I3" s="124"/>
    </row>
    <row r="4" spans="1:11" ht="20.100000000000001" customHeight="1">
      <c r="A4" s="125" t="s">
        <v>2</v>
      </c>
      <c r="B4" s="125"/>
      <c r="C4" s="125"/>
      <c r="D4" s="125"/>
      <c r="E4" s="125"/>
      <c r="F4" s="125"/>
      <c r="G4" s="125"/>
      <c r="H4" s="125"/>
      <c r="I4" s="125"/>
    </row>
    <row r="5" spans="1:11" ht="20.100000000000001" customHeight="1">
      <c r="A5" s="34"/>
      <c r="B5" s="34"/>
      <c r="C5" s="34"/>
      <c r="D5" s="34"/>
      <c r="E5" s="34"/>
      <c r="F5" s="34"/>
      <c r="G5" s="126" t="s">
        <v>312</v>
      </c>
      <c r="H5" s="126"/>
      <c r="I5" s="126"/>
    </row>
    <row r="6" spans="1:11" ht="5.0999999999999996" customHeight="1">
      <c r="A6" s="34"/>
      <c r="B6" s="34"/>
      <c r="C6" s="34"/>
      <c r="D6" s="34"/>
      <c r="E6" s="34"/>
      <c r="F6" s="34"/>
      <c r="G6" s="34"/>
      <c r="H6" s="34"/>
      <c r="I6" s="34"/>
      <c r="K6" s="2"/>
    </row>
    <row r="7" spans="1:11" ht="20.100000000000001" customHeight="1">
      <c r="A7" s="34" t="s">
        <v>3</v>
      </c>
      <c r="B7" s="34"/>
      <c r="C7" s="34"/>
      <c r="D7" s="34"/>
      <c r="E7" s="34"/>
      <c r="F7" s="34"/>
      <c r="G7" s="124"/>
      <c r="H7" s="124"/>
      <c r="I7" s="124"/>
    </row>
    <row r="8" spans="1:11" ht="5.0999999999999996" customHeight="1">
      <c r="A8" s="34"/>
      <c r="B8" s="34"/>
      <c r="C8" s="34"/>
      <c r="D8" s="34"/>
      <c r="E8" s="34"/>
      <c r="F8" s="34"/>
      <c r="G8" s="62"/>
      <c r="H8" s="62"/>
      <c r="I8" s="62"/>
    </row>
    <row r="9" spans="1:11" ht="20.100000000000001" customHeight="1">
      <c r="A9" s="34"/>
      <c r="B9" s="34"/>
      <c r="C9" s="63"/>
      <c r="D9" s="63"/>
      <c r="E9" s="64" t="s">
        <v>54</v>
      </c>
      <c r="F9" s="147"/>
      <c r="G9" s="147"/>
      <c r="H9" s="147"/>
      <c r="I9" s="147"/>
    </row>
    <row r="10" spans="1:11" ht="5.0999999999999996" customHeight="1">
      <c r="A10" s="62"/>
      <c r="B10" s="62"/>
      <c r="C10" s="34"/>
      <c r="D10" s="34"/>
      <c r="E10" s="65"/>
      <c r="F10" s="66"/>
      <c r="G10" s="66"/>
      <c r="H10" s="66"/>
      <c r="I10" s="66"/>
    </row>
    <row r="11" spans="1:11" ht="20.100000000000001" customHeight="1">
      <c r="A11" s="62"/>
      <c r="B11" s="62"/>
      <c r="C11" s="67"/>
      <c r="D11" s="67"/>
      <c r="E11" s="68" t="s">
        <v>55</v>
      </c>
      <c r="F11" s="147"/>
      <c r="G11" s="147"/>
      <c r="H11" s="147"/>
      <c r="I11" s="147"/>
    </row>
    <row r="12" spans="1:11" ht="5.0999999999999996" customHeight="1">
      <c r="A12" s="62"/>
      <c r="B12" s="62"/>
      <c r="C12" s="63"/>
      <c r="D12" s="63"/>
      <c r="E12" s="65"/>
      <c r="F12" s="66"/>
      <c r="G12" s="66"/>
      <c r="H12" s="66"/>
      <c r="I12" s="66"/>
    </row>
    <row r="13" spans="1:11" ht="20.100000000000001" customHeight="1">
      <c r="A13" s="62"/>
      <c r="B13" s="62"/>
      <c r="C13" s="63"/>
      <c r="D13" s="63"/>
      <c r="E13" s="69" t="s">
        <v>4</v>
      </c>
      <c r="F13" s="147"/>
      <c r="G13" s="147"/>
      <c r="H13" s="147"/>
      <c r="I13" s="147"/>
    </row>
    <row r="14" spans="1:11" ht="20.100000000000001" customHeight="1">
      <c r="A14" s="62"/>
      <c r="B14" s="62"/>
      <c r="C14" s="63"/>
      <c r="D14" s="63"/>
      <c r="E14" s="77" t="s">
        <v>5</v>
      </c>
      <c r="F14" s="70"/>
      <c r="G14" s="70"/>
      <c r="H14" s="70"/>
      <c r="I14" s="70"/>
      <c r="J14" s="3"/>
    </row>
    <row r="15" spans="1:11" ht="20.100000000000001" customHeight="1">
      <c r="A15" s="62"/>
      <c r="B15" s="62"/>
      <c r="C15" s="63"/>
      <c r="D15" s="63"/>
      <c r="E15" s="69" t="s">
        <v>56</v>
      </c>
      <c r="F15" s="147"/>
      <c r="G15" s="147"/>
      <c r="H15" s="147"/>
      <c r="I15" s="147"/>
    </row>
    <row r="16" spans="1:11" ht="5.0999999999999996" customHeight="1">
      <c r="A16" s="62"/>
      <c r="B16" s="62"/>
      <c r="C16" s="71"/>
      <c r="D16" s="71"/>
      <c r="E16" s="71"/>
      <c r="F16" s="34"/>
      <c r="G16" s="34"/>
      <c r="H16" s="34"/>
      <c r="I16" s="34"/>
    </row>
    <row r="17" spans="1:13" ht="5.0999999999999996" customHeight="1">
      <c r="A17" s="62"/>
      <c r="B17" s="62"/>
      <c r="C17" s="62"/>
      <c r="D17" s="62"/>
      <c r="E17" s="62"/>
      <c r="F17" s="62"/>
      <c r="G17" s="62"/>
      <c r="H17" s="62"/>
      <c r="I17" s="34"/>
    </row>
    <row r="18" spans="1:13" ht="20.100000000000001" customHeight="1" thickBot="1">
      <c r="A18" s="127" t="s">
        <v>317</v>
      </c>
      <c r="B18" s="127" t="s">
        <v>6</v>
      </c>
      <c r="C18" s="127" t="s">
        <v>6</v>
      </c>
      <c r="D18" s="127"/>
      <c r="E18" s="127"/>
      <c r="F18" s="127" t="s">
        <v>6</v>
      </c>
      <c r="G18" s="127" t="s">
        <v>6</v>
      </c>
      <c r="H18" s="127"/>
      <c r="I18" s="127" t="s">
        <v>6</v>
      </c>
    </row>
    <row r="19" spans="1:13" ht="20.100000000000001" customHeight="1">
      <c r="A19" s="133" t="s">
        <v>7</v>
      </c>
      <c r="B19" s="134"/>
      <c r="C19" s="135"/>
      <c r="D19" s="136"/>
      <c r="E19" s="137" t="s">
        <v>8</v>
      </c>
      <c r="F19" s="137"/>
      <c r="G19" s="138"/>
      <c r="H19" s="135"/>
      <c r="I19" s="139"/>
    </row>
    <row r="20" spans="1:13" ht="20.100000000000001" customHeight="1" thickBot="1">
      <c r="A20" s="140" t="s">
        <v>9</v>
      </c>
      <c r="B20" s="141"/>
      <c r="C20" s="142"/>
      <c r="D20" s="143"/>
      <c r="E20" s="116" t="s">
        <v>10</v>
      </c>
      <c r="F20" s="116"/>
      <c r="G20" s="117"/>
      <c r="H20" s="118"/>
      <c r="I20" s="119"/>
      <c r="K20" s="4"/>
      <c r="L20" s="5"/>
      <c r="M20" s="5"/>
    </row>
    <row r="21" spans="1:13" ht="44.25" customHeight="1">
      <c r="A21" s="72" t="s">
        <v>11</v>
      </c>
      <c r="B21" s="73" t="s">
        <v>12</v>
      </c>
      <c r="C21" s="128" t="s">
        <v>13</v>
      </c>
      <c r="D21" s="129"/>
      <c r="E21" s="130" t="s">
        <v>14</v>
      </c>
      <c r="F21" s="131"/>
      <c r="G21" s="35" t="s">
        <v>12</v>
      </c>
      <c r="H21" s="128" t="s">
        <v>15</v>
      </c>
      <c r="I21" s="132"/>
    </row>
    <row r="22" spans="1:13" ht="20.100000000000001" customHeight="1">
      <c r="A22" s="40" t="s">
        <v>57</v>
      </c>
      <c r="B22" s="29" t="s">
        <v>58</v>
      </c>
      <c r="C22" s="110"/>
      <c r="D22" s="111"/>
      <c r="E22" s="106" t="s">
        <v>111</v>
      </c>
      <c r="F22" s="107"/>
      <c r="G22" s="31" t="s">
        <v>112</v>
      </c>
      <c r="H22" s="108"/>
      <c r="I22" s="109"/>
    </row>
    <row r="23" spans="1:13" ht="20.100000000000001" customHeight="1">
      <c r="A23" s="40" t="s">
        <v>59</v>
      </c>
      <c r="B23" s="29" t="s">
        <v>60</v>
      </c>
      <c r="C23" s="110"/>
      <c r="D23" s="111"/>
      <c r="E23" s="106" t="s">
        <v>113</v>
      </c>
      <c r="F23" s="107"/>
      <c r="G23" s="31" t="s">
        <v>114</v>
      </c>
      <c r="H23" s="108"/>
      <c r="I23" s="109"/>
    </row>
    <row r="24" spans="1:13" ht="20.100000000000001" customHeight="1">
      <c r="A24" s="40" t="s">
        <v>61</v>
      </c>
      <c r="B24" s="29" t="s">
        <v>62</v>
      </c>
      <c r="C24" s="110"/>
      <c r="D24" s="111"/>
      <c r="E24" s="106" t="s">
        <v>115</v>
      </c>
      <c r="F24" s="107"/>
      <c r="G24" s="31" t="s">
        <v>116</v>
      </c>
      <c r="H24" s="108"/>
      <c r="I24" s="109"/>
    </row>
    <row r="25" spans="1:13" ht="20.100000000000001" customHeight="1">
      <c r="A25" s="40" t="s">
        <v>63</v>
      </c>
      <c r="B25" s="29" t="s">
        <v>64</v>
      </c>
      <c r="C25" s="110"/>
      <c r="D25" s="111"/>
      <c r="E25" s="106" t="s">
        <v>117</v>
      </c>
      <c r="F25" s="107"/>
      <c r="G25" s="31" t="s">
        <v>118</v>
      </c>
      <c r="H25" s="108"/>
      <c r="I25" s="109"/>
    </row>
    <row r="26" spans="1:13" ht="20.100000000000001" customHeight="1">
      <c r="A26" s="40" t="s">
        <v>65</v>
      </c>
      <c r="B26" s="29" t="s">
        <v>66</v>
      </c>
      <c r="C26" s="110"/>
      <c r="D26" s="111"/>
      <c r="E26" s="106" t="s">
        <v>119</v>
      </c>
      <c r="F26" s="107"/>
      <c r="G26" s="31" t="s">
        <v>120</v>
      </c>
      <c r="H26" s="108"/>
      <c r="I26" s="109"/>
    </row>
    <row r="27" spans="1:13" ht="20.100000000000001" customHeight="1">
      <c r="A27" s="40" t="s">
        <v>67</v>
      </c>
      <c r="B27" s="29" t="s">
        <v>68</v>
      </c>
      <c r="C27" s="110"/>
      <c r="D27" s="111"/>
      <c r="E27" s="106" t="s">
        <v>121</v>
      </c>
      <c r="F27" s="107"/>
      <c r="G27" s="31" t="s">
        <v>122</v>
      </c>
      <c r="H27" s="108"/>
      <c r="I27" s="109"/>
    </row>
    <row r="28" spans="1:13" ht="20.100000000000001" customHeight="1">
      <c r="A28" s="40" t="s">
        <v>69</v>
      </c>
      <c r="B28" s="29" t="s">
        <v>70</v>
      </c>
      <c r="C28" s="110"/>
      <c r="D28" s="111"/>
      <c r="E28" s="106" t="s">
        <v>123</v>
      </c>
      <c r="F28" s="107"/>
      <c r="G28" s="31" t="s">
        <v>124</v>
      </c>
      <c r="H28" s="108"/>
      <c r="I28" s="109"/>
    </row>
    <row r="29" spans="1:13" ht="20.100000000000001" customHeight="1">
      <c r="A29" s="40" t="s">
        <v>71</v>
      </c>
      <c r="B29" s="29" t="s">
        <v>72</v>
      </c>
      <c r="C29" s="110"/>
      <c r="D29" s="111"/>
      <c r="E29" s="106" t="s">
        <v>125</v>
      </c>
      <c r="F29" s="107"/>
      <c r="G29" s="31" t="s">
        <v>126</v>
      </c>
      <c r="H29" s="108"/>
      <c r="I29" s="109"/>
    </row>
    <row r="30" spans="1:13" ht="20.100000000000001" customHeight="1">
      <c r="A30" s="40" t="s">
        <v>73</v>
      </c>
      <c r="B30" s="29" t="s">
        <v>74</v>
      </c>
      <c r="C30" s="110"/>
      <c r="D30" s="111"/>
      <c r="E30" s="106" t="s">
        <v>127</v>
      </c>
      <c r="F30" s="107"/>
      <c r="G30" s="31" t="s">
        <v>128</v>
      </c>
      <c r="H30" s="108"/>
      <c r="I30" s="109"/>
    </row>
    <row r="31" spans="1:13" ht="20.100000000000001" customHeight="1">
      <c r="A31" s="40" t="s">
        <v>289</v>
      </c>
      <c r="B31" s="29" t="s">
        <v>76</v>
      </c>
      <c r="C31" s="110"/>
      <c r="D31" s="111"/>
      <c r="E31" s="106" t="s">
        <v>129</v>
      </c>
      <c r="F31" s="107"/>
      <c r="G31" s="31" t="s">
        <v>130</v>
      </c>
      <c r="H31" s="108"/>
      <c r="I31" s="109"/>
    </row>
    <row r="32" spans="1:13" ht="20.100000000000001" customHeight="1">
      <c r="A32" s="40" t="s">
        <v>290</v>
      </c>
      <c r="B32" s="29" t="s">
        <v>78</v>
      </c>
      <c r="C32" s="110"/>
      <c r="D32" s="111"/>
      <c r="E32" s="106" t="s">
        <v>131</v>
      </c>
      <c r="F32" s="107"/>
      <c r="G32" s="31" t="s">
        <v>132</v>
      </c>
      <c r="H32" s="108"/>
      <c r="I32" s="109"/>
    </row>
    <row r="33" spans="1:9" s="25" customFormat="1" ht="20.100000000000001" customHeight="1">
      <c r="A33" s="40" t="s">
        <v>75</v>
      </c>
      <c r="B33" s="29" t="s">
        <v>80</v>
      </c>
      <c r="C33" s="110"/>
      <c r="D33" s="111"/>
      <c r="E33" s="106" t="s">
        <v>133</v>
      </c>
      <c r="F33" s="107"/>
      <c r="G33" s="31" t="s">
        <v>134</v>
      </c>
      <c r="H33" s="108"/>
      <c r="I33" s="109"/>
    </row>
    <row r="34" spans="1:9" s="25" customFormat="1" ht="20.100000000000001" customHeight="1">
      <c r="A34" s="40" t="s">
        <v>77</v>
      </c>
      <c r="B34" s="29" t="s">
        <v>82</v>
      </c>
      <c r="C34" s="110"/>
      <c r="D34" s="111"/>
      <c r="E34" s="106" t="s">
        <v>135</v>
      </c>
      <c r="F34" s="107"/>
      <c r="G34" s="31" t="s">
        <v>136</v>
      </c>
      <c r="H34" s="108"/>
      <c r="I34" s="109"/>
    </row>
    <row r="35" spans="1:9" ht="20.100000000000001" customHeight="1">
      <c r="A35" s="40" t="s">
        <v>79</v>
      </c>
      <c r="B35" s="29" t="s">
        <v>287</v>
      </c>
      <c r="C35" s="110"/>
      <c r="D35" s="111"/>
      <c r="E35" s="106" t="s">
        <v>137</v>
      </c>
      <c r="F35" s="107"/>
      <c r="G35" s="31" t="s">
        <v>138</v>
      </c>
      <c r="H35" s="108"/>
      <c r="I35" s="109"/>
    </row>
    <row r="36" spans="1:9" ht="20.100000000000001" customHeight="1">
      <c r="A36" s="40" t="s">
        <v>81</v>
      </c>
      <c r="B36" s="29" t="s">
        <v>288</v>
      </c>
      <c r="C36" s="110"/>
      <c r="D36" s="111"/>
      <c r="E36" s="106" t="s">
        <v>139</v>
      </c>
      <c r="F36" s="107"/>
      <c r="G36" s="31" t="s">
        <v>140</v>
      </c>
      <c r="H36" s="108"/>
      <c r="I36" s="109"/>
    </row>
    <row r="37" spans="1:9" ht="20.100000000000001" customHeight="1">
      <c r="A37" s="40" t="s">
        <v>83</v>
      </c>
      <c r="B37" s="29" t="s">
        <v>84</v>
      </c>
      <c r="C37" s="110"/>
      <c r="D37" s="111"/>
      <c r="E37" s="106" t="s">
        <v>141</v>
      </c>
      <c r="F37" s="107"/>
      <c r="G37" s="31" t="s">
        <v>142</v>
      </c>
      <c r="H37" s="108"/>
      <c r="I37" s="109"/>
    </row>
    <row r="38" spans="1:9" ht="20.100000000000001" customHeight="1">
      <c r="A38" s="40" t="s">
        <v>85</v>
      </c>
      <c r="B38" s="29" t="s">
        <v>86</v>
      </c>
      <c r="C38" s="110"/>
      <c r="D38" s="111"/>
      <c r="E38" s="120"/>
      <c r="F38" s="121"/>
      <c r="G38" s="74"/>
      <c r="H38" s="122"/>
      <c r="I38" s="123"/>
    </row>
    <row r="39" spans="1:9" ht="20.100000000000001" customHeight="1">
      <c r="A39" s="40" t="s">
        <v>87</v>
      </c>
      <c r="B39" s="29" t="s">
        <v>88</v>
      </c>
      <c r="C39" s="110"/>
      <c r="D39" s="111"/>
      <c r="E39" s="120"/>
      <c r="F39" s="121"/>
      <c r="G39" s="74"/>
      <c r="H39" s="122"/>
      <c r="I39" s="123"/>
    </row>
    <row r="40" spans="1:9" ht="20.100000000000001" customHeight="1">
      <c r="A40" s="40" t="s">
        <v>89</v>
      </c>
      <c r="B40" s="29" t="s">
        <v>90</v>
      </c>
      <c r="C40" s="110"/>
      <c r="D40" s="111"/>
      <c r="E40" s="112"/>
      <c r="F40" s="113"/>
      <c r="G40" s="74"/>
      <c r="H40" s="114"/>
      <c r="I40" s="115"/>
    </row>
    <row r="41" spans="1:9" ht="20.100000000000001" customHeight="1">
      <c r="A41" s="40" t="s">
        <v>91</v>
      </c>
      <c r="B41" s="29" t="s">
        <v>92</v>
      </c>
      <c r="C41" s="110"/>
      <c r="D41" s="111"/>
      <c r="E41" s="112"/>
      <c r="F41" s="113"/>
      <c r="G41" s="74"/>
      <c r="H41" s="114"/>
      <c r="I41" s="115"/>
    </row>
    <row r="42" spans="1:9" ht="20.100000000000001" customHeight="1">
      <c r="A42" s="40" t="s">
        <v>298</v>
      </c>
      <c r="B42" s="29" t="s">
        <v>93</v>
      </c>
      <c r="C42" s="110"/>
      <c r="D42" s="111"/>
      <c r="E42" s="112"/>
      <c r="F42" s="113"/>
      <c r="G42" s="74"/>
      <c r="H42" s="114"/>
      <c r="I42" s="115"/>
    </row>
    <row r="43" spans="1:9" ht="20.100000000000001" customHeight="1">
      <c r="A43" s="40" t="s">
        <v>299</v>
      </c>
      <c r="B43" s="29" t="s">
        <v>94</v>
      </c>
      <c r="C43" s="110"/>
      <c r="D43" s="111"/>
      <c r="E43" s="112"/>
      <c r="F43" s="113"/>
      <c r="G43" s="74"/>
      <c r="H43" s="114"/>
      <c r="I43" s="115"/>
    </row>
    <row r="44" spans="1:9" ht="20.100000000000001" customHeight="1">
      <c r="A44" s="40" t="s">
        <v>95</v>
      </c>
      <c r="B44" s="29" t="s">
        <v>96</v>
      </c>
      <c r="C44" s="110"/>
      <c r="D44" s="111"/>
      <c r="E44" s="112"/>
      <c r="F44" s="113"/>
      <c r="G44" s="74"/>
      <c r="H44" s="114"/>
      <c r="I44" s="115"/>
    </row>
    <row r="45" spans="1:9" ht="20.100000000000001" customHeight="1">
      <c r="A45" s="40" t="s">
        <v>97</v>
      </c>
      <c r="B45" s="29" t="s">
        <v>98</v>
      </c>
      <c r="C45" s="110"/>
      <c r="D45" s="111"/>
      <c r="E45" s="112"/>
      <c r="F45" s="113"/>
      <c r="G45" s="74"/>
      <c r="H45" s="114"/>
      <c r="I45" s="115"/>
    </row>
    <row r="46" spans="1:9" ht="20.100000000000001" customHeight="1">
      <c r="A46" s="40" t="s">
        <v>143</v>
      </c>
      <c r="B46" s="29" t="s">
        <v>100</v>
      </c>
      <c r="C46" s="110"/>
      <c r="D46" s="111"/>
      <c r="E46" s="112"/>
      <c r="F46" s="113"/>
      <c r="G46" s="74"/>
      <c r="H46" s="114"/>
      <c r="I46" s="115"/>
    </row>
    <row r="47" spans="1:9" ht="20.100000000000001" customHeight="1">
      <c r="A47" s="40" t="s">
        <v>144</v>
      </c>
      <c r="B47" s="29" t="s">
        <v>101</v>
      </c>
      <c r="C47" s="110"/>
      <c r="D47" s="111"/>
      <c r="E47" s="112"/>
      <c r="F47" s="113"/>
      <c r="G47" s="74"/>
      <c r="H47" s="114"/>
      <c r="I47" s="115"/>
    </row>
    <row r="48" spans="1:9" ht="20.100000000000001" customHeight="1">
      <c r="A48" s="40" t="s">
        <v>145</v>
      </c>
      <c r="B48" s="29" t="s">
        <v>103</v>
      </c>
      <c r="C48" s="110"/>
      <c r="D48" s="111"/>
      <c r="E48" s="112"/>
      <c r="F48" s="113"/>
      <c r="G48" s="74"/>
      <c r="H48" s="114"/>
      <c r="I48" s="115"/>
    </row>
    <row r="49" spans="1:9" ht="20.100000000000001" customHeight="1">
      <c r="A49" s="40" t="s">
        <v>146</v>
      </c>
      <c r="B49" s="29" t="s">
        <v>105</v>
      </c>
      <c r="C49" s="110"/>
      <c r="D49" s="111"/>
      <c r="E49" s="112"/>
      <c r="F49" s="113"/>
      <c r="G49" s="74"/>
      <c r="H49" s="114"/>
      <c r="I49" s="115"/>
    </row>
    <row r="50" spans="1:9" ht="20.100000000000001" customHeight="1">
      <c r="A50" s="40" t="s">
        <v>147</v>
      </c>
      <c r="B50" s="29" t="s">
        <v>107</v>
      </c>
      <c r="C50" s="110"/>
      <c r="D50" s="111"/>
      <c r="E50" s="112"/>
      <c r="F50" s="113"/>
      <c r="G50" s="74"/>
      <c r="H50" s="114"/>
      <c r="I50" s="115"/>
    </row>
    <row r="51" spans="1:9" ht="20.100000000000001" customHeight="1">
      <c r="A51" s="40" t="s">
        <v>148</v>
      </c>
      <c r="B51" s="29" t="s">
        <v>108</v>
      </c>
      <c r="C51" s="110"/>
      <c r="D51" s="111"/>
      <c r="E51" s="112"/>
      <c r="F51" s="113"/>
      <c r="G51" s="74"/>
      <c r="H51" s="114"/>
      <c r="I51" s="115"/>
    </row>
    <row r="52" spans="1:9" ht="20.100000000000001" customHeight="1">
      <c r="A52" s="28" t="s">
        <v>311</v>
      </c>
      <c r="B52" s="29" t="s">
        <v>109</v>
      </c>
      <c r="C52" s="110"/>
      <c r="D52" s="111"/>
      <c r="E52" s="112"/>
      <c r="F52" s="113"/>
      <c r="G52" s="74"/>
      <c r="H52" s="114"/>
      <c r="I52" s="115"/>
    </row>
    <row r="53" spans="1:9" s="27" customFormat="1" ht="20.100000000000001" customHeight="1">
      <c r="A53" s="78" t="s">
        <v>302</v>
      </c>
      <c r="B53" s="29" t="s">
        <v>291</v>
      </c>
      <c r="C53" s="110"/>
      <c r="D53" s="111"/>
      <c r="E53" s="112"/>
      <c r="F53" s="113"/>
      <c r="G53" s="74"/>
      <c r="H53" s="114"/>
      <c r="I53" s="115"/>
    </row>
    <row r="54" spans="1:9" ht="20.100000000000001" customHeight="1" thickBot="1">
      <c r="A54" s="75" t="s">
        <v>292</v>
      </c>
      <c r="B54" s="30" t="s">
        <v>293</v>
      </c>
      <c r="C54" s="110"/>
      <c r="D54" s="111"/>
      <c r="E54" s="150"/>
      <c r="F54" s="151"/>
      <c r="G54" s="76"/>
      <c r="H54" s="114"/>
      <c r="I54" s="115"/>
    </row>
    <row r="55" spans="1:9" ht="20.100000000000001" customHeight="1" thickTop="1" thickBot="1">
      <c r="A55" s="152" t="s">
        <v>16</v>
      </c>
      <c r="B55" s="153"/>
      <c r="C55" s="36">
        <f>SUM(C22:D54)</f>
        <v>0</v>
      </c>
      <c r="D55" s="37" t="s">
        <v>17</v>
      </c>
      <c r="E55" s="154" t="s">
        <v>18</v>
      </c>
      <c r="F55" s="155"/>
      <c r="G55" s="156"/>
      <c r="H55" s="38">
        <f>SUM(H22:I37)</f>
        <v>0</v>
      </c>
      <c r="I55" s="39" t="s">
        <v>19</v>
      </c>
    </row>
    <row r="56" spans="1:9" ht="20.100000000000001" customHeight="1" thickTop="1" thickBot="1">
      <c r="A56" s="157" t="s">
        <v>20</v>
      </c>
      <c r="B56" s="158"/>
      <c r="C56" s="158"/>
      <c r="D56" s="158"/>
      <c r="E56" s="158"/>
      <c r="F56" s="158"/>
      <c r="G56" s="158"/>
      <c r="H56" s="159">
        <f>C55+H55</f>
        <v>0</v>
      </c>
      <c r="I56" s="160"/>
    </row>
    <row r="57" spans="1:9" ht="20.100000000000001" customHeight="1">
      <c r="A57" s="148" t="s">
        <v>21</v>
      </c>
      <c r="B57" s="148"/>
      <c r="C57" s="148"/>
      <c r="D57" s="148"/>
      <c r="E57" s="148"/>
      <c r="F57" s="148"/>
      <c r="G57" s="148"/>
      <c r="H57" s="148"/>
      <c r="I57" s="148"/>
    </row>
    <row r="58" spans="1:9" ht="20.100000000000001" customHeight="1">
      <c r="A58" s="149" t="s">
        <v>22</v>
      </c>
      <c r="B58" s="149"/>
      <c r="C58" s="149"/>
      <c r="D58" s="149"/>
      <c r="E58" s="149"/>
      <c r="F58" s="149"/>
      <c r="G58" s="149"/>
      <c r="H58" s="149"/>
      <c r="I58" s="149"/>
    </row>
    <row r="59" spans="1:9" ht="20.100000000000001" customHeight="1">
      <c r="A59" s="145" t="s">
        <v>23</v>
      </c>
      <c r="B59" s="145"/>
      <c r="C59" s="145"/>
      <c r="D59" s="145"/>
      <c r="E59" s="145"/>
      <c r="F59" s="145"/>
      <c r="G59" s="145"/>
      <c r="H59" s="145"/>
      <c r="I59" s="145"/>
    </row>
    <row r="60" spans="1:9" ht="20.100000000000001" customHeight="1">
      <c r="A60" s="145" t="s">
        <v>24</v>
      </c>
      <c r="B60" s="145"/>
      <c r="C60" s="145"/>
      <c r="D60" s="145"/>
      <c r="E60" s="145"/>
      <c r="F60" s="145"/>
      <c r="G60" s="145"/>
      <c r="H60" s="145"/>
      <c r="I60" s="145"/>
    </row>
    <row r="61" spans="1:9" ht="20.100000000000001" customHeight="1">
      <c r="A61" s="145" t="s">
        <v>25</v>
      </c>
      <c r="B61" s="145"/>
      <c r="C61" s="145"/>
      <c r="D61" s="145"/>
      <c r="E61" s="145"/>
      <c r="F61" s="145"/>
      <c r="G61" s="145"/>
      <c r="H61" s="145"/>
      <c r="I61" s="145"/>
    </row>
    <row r="62" spans="1:9" ht="20.100000000000001" customHeight="1">
      <c r="A62" s="144" t="s">
        <v>26</v>
      </c>
      <c r="B62" s="145"/>
      <c r="C62" s="145"/>
      <c r="D62" s="145"/>
      <c r="E62" s="145"/>
      <c r="F62" s="145"/>
      <c r="G62" s="145"/>
      <c r="H62" s="145"/>
      <c r="I62" s="145"/>
    </row>
    <row r="63" spans="1:9" ht="20.100000000000001" customHeight="1">
      <c r="A63" s="144" t="s">
        <v>27</v>
      </c>
      <c r="B63" s="145"/>
      <c r="C63" s="145"/>
      <c r="D63" s="145"/>
      <c r="E63" s="145"/>
      <c r="F63" s="145"/>
      <c r="G63" s="145"/>
      <c r="H63" s="145"/>
      <c r="I63" s="145"/>
    </row>
    <row r="64" spans="1:9">
      <c r="A64" s="146"/>
      <c r="B64" s="146"/>
      <c r="C64" s="146"/>
      <c r="D64" s="146"/>
      <c r="E64" s="146"/>
      <c r="F64" s="146"/>
      <c r="G64" s="146"/>
      <c r="H64" s="146"/>
      <c r="I64" s="146"/>
    </row>
  </sheetData>
  <sheetProtection formatCells="0" formatColumns="0" formatRows="0" insertColumns="0" insertRows="0" insertHyperlinks="0" deleteColumns="0" deleteRows="0" sort="0" autoFilter="0" pivotTables="0"/>
  <mergeCells count="132">
    <mergeCell ref="A63:I63"/>
    <mergeCell ref="A64:I64"/>
    <mergeCell ref="F9:I9"/>
    <mergeCell ref="F11:I11"/>
    <mergeCell ref="F13:I13"/>
    <mergeCell ref="F15:I15"/>
    <mergeCell ref="A57:I57"/>
    <mergeCell ref="A58:I58"/>
    <mergeCell ref="A59:I59"/>
    <mergeCell ref="A60:I60"/>
    <mergeCell ref="A61:I61"/>
    <mergeCell ref="A62:I62"/>
    <mergeCell ref="C54:D54"/>
    <mergeCell ref="E54:F54"/>
    <mergeCell ref="H54:I54"/>
    <mergeCell ref="A55:B55"/>
    <mergeCell ref="E55:G55"/>
    <mergeCell ref="A56:G56"/>
    <mergeCell ref="H56:I56"/>
    <mergeCell ref="C51:D51"/>
    <mergeCell ref="E51:F51"/>
    <mergeCell ref="H51:I51"/>
    <mergeCell ref="C52:D52"/>
    <mergeCell ref="E52:F52"/>
    <mergeCell ref="H52:I52"/>
    <mergeCell ref="C49:D49"/>
    <mergeCell ref="E49:F49"/>
    <mergeCell ref="H49:I49"/>
    <mergeCell ref="C50:D50"/>
    <mergeCell ref="E50:F50"/>
    <mergeCell ref="H50:I50"/>
    <mergeCell ref="C47:D47"/>
    <mergeCell ref="E47:F47"/>
    <mergeCell ref="H47:I47"/>
    <mergeCell ref="C48:D48"/>
    <mergeCell ref="E48:F48"/>
    <mergeCell ref="H48:I48"/>
    <mergeCell ref="H39:I39"/>
    <mergeCell ref="C40:D40"/>
    <mergeCell ref="E40:F40"/>
    <mergeCell ref="H40:I40"/>
    <mergeCell ref="C45:D45"/>
    <mergeCell ref="E45:F45"/>
    <mergeCell ref="H45:I45"/>
    <mergeCell ref="C46:D46"/>
    <mergeCell ref="E46:F46"/>
    <mergeCell ref="H46:I46"/>
    <mergeCell ref="C43:D43"/>
    <mergeCell ref="E43:F43"/>
    <mergeCell ref="H43:I43"/>
    <mergeCell ref="C44:D44"/>
    <mergeCell ref="E44:F44"/>
    <mergeCell ref="H44:I44"/>
    <mergeCell ref="H29:I29"/>
    <mergeCell ref="C30:D30"/>
    <mergeCell ref="E30:F30"/>
    <mergeCell ref="H30:I30"/>
    <mergeCell ref="C27:D27"/>
    <mergeCell ref="E27:F27"/>
    <mergeCell ref="H27:I27"/>
    <mergeCell ref="C28:D28"/>
    <mergeCell ref="E28:F28"/>
    <mergeCell ref="H28:I28"/>
    <mergeCell ref="A2:I2"/>
    <mergeCell ref="A3:I3"/>
    <mergeCell ref="A4:I4"/>
    <mergeCell ref="G5:I5"/>
    <mergeCell ref="G7:I7"/>
    <mergeCell ref="A18:I18"/>
    <mergeCell ref="C23:D23"/>
    <mergeCell ref="E23:F23"/>
    <mergeCell ref="H23:I23"/>
    <mergeCell ref="C21:D21"/>
    <mergeCell ref="E21:F21"/>
    <mergeCell ref="H21:I21"/>
    <mergeCell ref="C22:D22"/>
    <mergeCell ref="E22:F22"/>
    <mergeCell ref="H22:I22"/>
    <mergeCell ref="A19:B19"/>
    <mergeCell ref="C19:D19"/>
    <mergeCell ref="E19:G19"/>
    <mergeCell ref="H19:I19"/>
    <mergeCell ref="A20:B20"/>
    <mergeCell ref="C20:D20"/>
    <mergeCell ref="C53:D53"/>
    <mergeCell ref="E53:F53"/>
    <mergeCell ref="H53:I53"/>
    <mergeCell ref="C33:D33"/>
    <mergeCell ref="E33:F33"/>
    <mergeCell ref="H33:I33"/>
    <mergeCell ref="C34:D34"/>
    <mergeCell ref="E34:F34"/>
    <mergeCell ref="H34:I34"/>
    <mergeCell ref="C37:D37"/>
    <mergeCell ref="E37:F37"/>
    <mergeCell ref="H37:I37"/>
    <mergeCell ref="C38:D38"/>
    <mergeCell ref="E38:F38"/>
    <mergeCell ref="H38:I38"/>
    <mergeCell ref="C35:D35"/>
    <mergeCell ref="E35:F35"/>
    <mergeCell ref="H35:I35"/>
    <mergeCell ref="C36:D36"/>
    <mergeCell ref="C42:D42"/>
    <mergeCell ref="E42:F42"/>
    <mergeCell ref="H42:I42"/>
    <mergeCell ref="C39:D39"/>
    <mergeCell ref="E39:F39"/>
    <mergeCell ref="E36:F36"/>
    <mergeCell ref="H36:I36"/>
    <mergeCell ref="C41:D41"/>
    <mergeCell ref="E41:F41"/>
    <mergeCell ref="H41:I41"/>
    <mergeCell ref="E20:G20"/>
    <mergeCell ref="H20:I20"/>
    <mergeCell ref="C24:D24"/>
    <mergeCell ref="E24:F24"/>
    <mergeCell ref="H24:I24"/>
    <mergeCell ref="C25:D25"/>
    <mergeCell ref="E25:F25"/>
    <mergeCell ref="H25:I25"/>
    <mergeCell ref="C26:D26"/>
    <mergeCell ref="E26:F26"/>
    <mergeCell ref="H26:I26"/>
    <mergeCell ref="C31:D31"/>
    <mergeCell ref="E31:F31"/>
    <mergeCell ref="H31:I31"/>
    <mergeCell ref="C32:D32"/>
    <mergeCell ref="E32:F32"/>
    <mergeCell ref="H32:I32"/>
    <mergeCell ref="C29:D29"/>
    <mergeCell ref="E29:F29"/>
  </mergeCells>
  <phoneticPr fontId="3"/>
  <conditionalFormatting sqref="C19:D19">
    <cfRule type="expression" dxfId="24" priority="4">
      <formula>$C$19=""</formula>
    </cfRule>
  </conditionalFormatting>
  <conditionalFormatting sqref="C20:D20">
    <cfRule type="expression" dxfId="23" priority="5">
      <formula>$C$20=""</formula>
    </cfRule>
  </conditionalFormatting>
  <conditionalFormatting sqref="F9:I9">
    <cfRule type="expression" dxfId="22" priority="8">
      <formula>$F$9=""</formula>
    </cfRule>
  </conditionalFormatting>
  <conditionalFormatting sqref="F11:I11">
    <cfRule type="expression" dxfId="21" priority="7">
      <formula>$F$11=""</formula>
    </cfRule>
  </conditionalFormatting>
  <conditionalFormatting sqref="F13:I13">
    <cfRule type="expression" dxfId="20" priority="1">
      <formula>$F$13=""</formula>
    </cfRule>
  </conditionalFormatting>
  <conditionalFormatting sqref="F15:I15">
    <cfRule type="expression" dxfId="19" priority="6">
      <formula>$F$15=""</formula>
    </cfRule>
  </conditionalFormatting>
  <conditionalFormatting sqref="G5:I5">
    <cfRule type="expression" dxfId="18" priority="9">
      <formula>$G$5="　　年　　月　　日　"</formula>
    </cfRule>
  </conditionalFormatting>
  <conditionalFormatting sqref="H19:I19">
    <cfRule type="expression" dxfId="17" priority="2">
      <formula>$H$19=""</formula>
    </cfRule>
  </conditionalFormatting>
  <conditionalFormatting sqref="H20:I20">
    <cfRule type="expression" dxfId="16" priority="3">
      <formula>$H$20=""</formula>
    </cfRule>
  </conditionalFormatting>
  <dataValidations count="2">
    <dataValidation type="list" allowBlank="1" showInputMessage="1" showErrorMessage="1" sqref="C20:D20" xr:uid="{00000000-0002-0000-0000-000000000000}">
      <formula1>"中間処理業,最終処分業,中間処理業+最終処分業"</formula1>
    </dataValidation>
    <dataValidation type="list" allowBlank="1" showInputMessage="1" showErrorMessage="1" sqref="H20:I20" xr:uid="{00000000-0002-0000-0000-000001000000}">
      <formula1>"有,無"</formula1>
    </dataValidation>
  </dataValidations>
  <printOptions horizontalCentered="1"/>
  <pageMargins left="0.70866141732283472" right="0.70866141732283472" top="0.15748031496062992" bottom="0.15748031496062992" header="0.31496062992125984" footer="0.31496062992125984"/>
  <pageSetup paperSize="9" scale="68" fitToHeight="0" orientation="portrait" r:id="rId1"/>
  <headerFooter alignWithMargins="0">
    <oddHeader>&amp;R&amp;K000000&amp;G</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1"/>
  <sheetViews>
    <sheetView view="pageBreakPreview" zoomScale="80" zoomScaleNormal="100" zoomScaleSheetLayoutView="80" workbookViewId="0">
      <selection activeCell="C16" sqref="C16"/>
    </sheetView>
  </sheetViews>
  <sheetFormatPr defaultColWidth="2.875" defaultRowHeight="20.100000000000001" customHeight="1"/>
  <cols>
    <col min="1" max="1" width="3.875" style="13" customWidth="1"/>
    <col min="2" max="2" width="25.625" style="13" customWidth="1"/>
    <col min="3" max="3" width="8.625" style="13" customWidth="1"/>
    <col min="4" max="5" width="12.625" style="13" customWidth="1"/>
    <col min="6" max="6" width="11.875" style="13" customWidth="1"/>
    <col min="7" max="9" width="14.625" style="13" customWidth="1"/>
    <col min="10" max="16384" width="2.875" style="13"/>
  </cols>
  <sheetData>
    <row r="1" spans="1:12" s="6" customFormat="1" ht="20.100000000000001" customHeight="1">
      <c r="A1" s="161" t="s">
        <v>28</v>
      </c>
      <c r="B1" s="161"/>
      <c r="C1" s="161"/>
      <c r="D1" s="161"/>
      <c r="E1" s="161"/>
      <c r="F1" s="161"/>
      <c r="G1" s="161"/>
      <c r="H1" s="161"/>
      <c r="I1" s="161"/>
    </row>
    <row r="2" spans="1:12" s="8" customFormat="1" ht="20.100000000000001" customHeight="1">
      <c r="A2" s="7"/>
      <c r="B2" s="7"/>
      <c r="C2" s="7"/>
      <c r="D2" s="7"/>
      <c r="E2" s="7"/>
      <c r="F2" s="7"/>
      <c r="G2" s="7"/>
    </row>
    <row r="3" spans="1:12" s="8" customFormat="1" ht="20.100000000000001" customHeight="1">
      <c r="A3" s="7"/>
      <c r="B3" s="7"/>
      <c r="C3" s="7"/>
      <c r="D3" s="7"/>
      <c r="F3" s="52" t="s">
        <v>29</v>
      </c>
      <c r="G3" s="171"/>
      <c r="H3" s="171"/>
      <c r="I3" s="171"/>
    </row>
    <row r="4" spans="1:12" s="8" customFormat="1" ht="20.100000000000001" customHeight="1">
      <c r="A4" s="7"/>
      <c r="B4" s="7"/>
      <c r="C4" s="7"/>
      <c r="D4" s="7"/>
      <c r="F4" s="53" t="s">
        <v>30</v>
      </c>
      <c r="G4" s="7"/>
    </row>
    <row r="5" spans="1:12" s="6" customFormat="1" ht="20.100000000000001" customHeight="1" thickBot="1">
      <c r="A5" s="162"/>
      <c r="B5" s="162"/>
      <c r="C5" s="162"/>
      <c r="D5" s="162"/>
      <c r="E5" s="162"/>
      <c r="F5" s="162"/>
      <c r="G5" s="162"/>
      <c r="H5" s="162"/>
      <c r="I5" s="162"/>
    </row>
    <row r="6" spans="1:12" s="6" customFormat="1" ht="20.100000000000001" customHeight="1">
      <c r="A6" s="163" t="s">
        <v>31</v>
      </c>
      <c r="B6" s="164"/>
      <c r="C6" s="164"/>
      <c r="D6" s="164"/>
      <c r="E6" s="164"/>
      <c r="F6" s="164"/>
      <c r="G6" s="164"/>
      <c r="H6" s="164"/>
      <c r="I6" s="165"/>
    </row>
    <row r="7" spans="1:12" s="10" customFormat="1" ht="20.100000000000001" customHeight="1">
      <c r="A7" s="49"/>
      <c r="B7" s="166" t="s">
        <v>32</v>
      </c>
      <c r="C7" s="167"/>
      <c r="D7" s="168" t="s">
        <v>33</v>
      </c>
      <c r="E7" s="168"/>
      <c r="F7" s="168" t="s">
        <v>34</v>
      </c>
      <c r="G7" s="168"/>
      <c r="H7" s="168"/>
      <c r="I7" s="169"/>
      <c r="K7" s="6"/>
      <c r="L7" s="6"/>
    </row>
    <row r="8" spans="1:12" s="10" customFormat="1" ht="20.100000000000001" customHeight="1">
      <c r="A8" s="9"/>
      <c r="B8" s="172" t="s">
        <v>35</v>
      </c>
      <c r="C8" s="173" t="s">
        <v>36</v>
      </c>
      <c r="D8" s="174" t="s">
        <v>37</v>
      </c>
      <c r="E8" s="50" t="s">
        <v>38</v>
      </c>
      <c r="F8" s="168" t="s">
        <v>39</v>
      </c>
      <c r="G8" s="168"/>
      <c r="H8" s="51" t="s">
        <v>40</v>
      </c>
      <c r="I8" s="176" t="s">
        <v>41</v>
      </c>
    </row>
    <row r="9" spans="1:12" s="10" customFormat="1" ht="99.95" customHeight="1">
      <c r="A9" s="9"/>
      <c r="B9" s="172"/>
      <c r="C9" s="173"/>
      <c r="D9" s="175"/>
      <c r="E9" s="57" t="s">
        <v>42</v>
      </c>
      <c r="F9" s="41" t="s">
        <v>43</v>
      </c>
      <c r="G9" s="41" t="s">
        <v>44</v>
      </c>
      <c r="H9" s="56" t="s">
        <v>45</v>
      </c>
      <c r="I9" s="176"/>
    </row>
    <row r="10" spans="1:12" s="6" customFormat="1" ht="20.100000000000001" customHeight="1">
      <c r="A10" s="42"/>
      <c r="B10" s="43" t="str">
        <f>IF(C10="","",INDEX('データ（触らないでください）'!$C$4:$C$52,MATCH(C10,'データ（触らないでください）'!$B$4:$B$52)))</f>
        <v/>
      </c>
      <c r="C10" s="44"/>
      <c r="D10" s="45"/>
      <c r="E10" s="33"/>
      <c r="F10" s="45"/>
      <c r="G10" s="46"/>
      <c r="H10" s="46"/>
      <c r="I10" s="47" t="str">
        <f>IF(G10+H10&gt;0,SUM(G10:H10),"")</f>
        <v/>
      </c>
    </row>
    <row r="11" spans="1:12" s="11" customFormat="1" ht="20.100000000000001" customHeight="1">
      <c r="A11" s="42"/>
      <c r="B11" s="43" t="str">
        <f>IF(C11="","",INDEX('データ（触らないでください）'!$C$4:$C$52,MATCH(C11,'データ（触らないでください）'!$B$4:$B$52)))</f>
        <v/>
      </c>
      <c r="C11" s="44"/>
      <c r="D11" s="45"/>
      <c r="E11" s="33"/>
      <c r="F11" s="45"/>
      <c r="G11" s="46"/>
      <c r="H11" s="46"/>
      <c r="I11" s="47" t="str">
        <f t="shared" ref="I11:I43" si="0">IF(G11+H11&gt;0,SUM(G11:H11),"")</f>
        <v/>
      </c>
    </row>
    <row r="12" spans="1:12" s="11" customFormat="1" ht="20.100000000000001" customHeight="1">
      <c r="A12" s="42"/>
      <c r="B12" s="43" t="str">
        <f>IF(C12="","",INDEX('データ（触らないでください）'!$C$4:$C$52,MATCH(C12,'データ（触らないでください）'!$B$4:$B$52)))</f>
        <v/>
      </c>
      <c r="C12" s="44"/>
      <c r="D12" s="45"/>
      <c r="E12" s="33"/>
      <c r="F12" s="45"/>
      <c r="G12" s="46"/>
      <c r="H12" s="46"/>
      <c r="I12" s="47" t="str">
        <f t="shared" si="0"/>
        <v/>
      </c>
    </row>
    <row r="13" spans="1:12" s="11" customFormat="1" ht="20.100000000000001" customHeight="1">
      <c r="A13" s="42"/>
      <c r="B13" s="43" t="str">
        <f>IF(C13="","",INDEX('データ（触らないでください）'!$C$4:$C$52,MATCH(C13,'データ（触らないでください）'!$B$4:$B$52)))</f>
        <v/>
      </c>
      <c r="C13" s="44"/>
      <c r="D13" s="45"/>
      <c r="E13" s="33"/>
      <c r="F13" s="45"/>
      <c r="G13" s="46"/>
      <c r="H13" s="46"/>
      <c r="I13" s="47" t="str">
        <f t="shared" si="0"/>
        <v/>
      </c>
    </row>
    <row r="14" spans="1:12" s="11" customFormat="1" ht="20.100000000000001" customHeight="1">
      <c r="A14" s="42"/>
      <c r="B14" s="43" t="str">
        <f>IF(C14="","",INDEX('データ（触らないでください）'!$C$4:$C$52,MATCH(C14,'データ（触らないでください）'!$B$4:$B$52)))</f>
        <v/>
      </c>
      <c r="C14" s="44"/>
      <c r="D14" s="45"/>
      <c r="E14" s="33"/>
      <c r="F14" s="45"/>
      <c r="G14" s="46"/>
      <c r="H14" s="46"/>
      <c r="I14" s="47" t="str">
        <f t="shared" si="0"/>
        <v/>
      </c>
    </row>
    <row r="15" spans="1:12" s="11" customFormat="1" ht="20.100000000000001" customHeight="1">
      <c r="A15" s="42"/>
      <c r="B15" s="43" t="str">
        <f>IF(C15="","",INDEX('データ（触らないでください）'!$C$4:$C$52,MATCH(C15,'データ（触らないでください）'!$B$4:$B$52)))</f>
        <v/>
      </c>
      <c r="C15" s="44"/>
      <c r="D15" s="45"/>
      <c r="E15" s="33"/>
      <c r="F15" s="45"/>
      <c r="G15" s="46"/>
      <c r="H15" s="46"/>
      <c r="I15" s="47" t="str">
        <f t="shared" si="0"/>
        <v/>
      </c>
    </row>
    <row r="16" spans="1:12" s="11" customFormat="1" ht="20.100000000000001" customHeight="1">
      <c r="A16" s="42"/>
      <c r="B16" s="43" t="str">
        <f>IF(C16="","",INDEX('データ（触らないでください）'!$C$4:$C$52,MATCH(C16,'データ（触らないでください）'!$B$4:$B$52)))</f>
        <v/>
      </c>
      <c r="C16" s="44"/>
      <c r="D16" s="45"/>
      <c r="E16" s="33"/>
      <c r="F16" s="45"/>
      <c r="G16" s="46"/>
      <c r="H16" s="46"/>
      <c r="I16" s="47" t="str">
        <f t="shared" si="0"/>
        <v/>
      </c>
    </row>
    <row r="17" spans="1:9" s="11" customFormat="1" ht="20.100000000000001" customHeight="1">
      <c r="A17" s="42"/>
      <c r="B17" s="43" t="str">
        <f>IF(C17="","",INDEX('データ（触らないでください）'!$C$4:$C$52,MATCH(C17,'データ（触らないでください）'!$B$4:$B$52)))</f>
        <v/>
      </c>
      <c r="C17" s="44"/>
      <c r="D17" s="45"/>
      <c r="E17" s="33"/>
      <c r="F17" s="45"/>
      <c r="G17" s="46"/>
      <c r="H17" s="46"/>
      <c r="I17" s="47" t="str">
        <f t="shared" si="0"/>
        <v/>
      </c>
    </row>
    <row r="18" spans="1:9" s="11" customFormat="1" ht="20.100000000000001" customHeight="1">
      <c r="A18" s="42"/>
      <c r="B18" s="43" t="str">
        <f>IF(C18="","",INDEX('データ（触らないでください）'!$C$4:$C$52,MATCH(C18,'データ（触らないでください）'!$B$4:$B$52)))</f>
        <v/>
      </c>
      <c r="C18" s="44"/>
      <c r="D18" s="45"/>
      <c r="E18" s="33"/>
      <c r="F18" s="45"/>
      <c r="G18" s="46"/>
      <c r="H18" s="46"/>
      <c r="I18" s="47" t="str">
        <f t="shared" si="0"/>
        <v/>
      </c>
    </row>
    <row r="19" spans="1:9" s="11" customFormat="1" ht="20.100000000000001" customHeight="1">
      <c r="A19" s="42"/>
      <c r="B19" s="43" t="str">
        <f>IF(C19="","",INDEX('データ（触らないでください）'!$C$4:$C$52,MATCH(C19,'データ（触らないでください）'!$B$4:$B$52)))</f>
        <v/>
      </c>
      <c r="C19" s="44"/>
      <c r="D19" s="45"/>
      <c r="E19" s="33"/>
      <c r="F19" s="45"/>
      <c r="G19" s="46"/>
      <c r="H19" s="46"/>
      <c r="I19" s="47" t="str">
        <f t="shared" si="0"/>
        <v/>
      </c>
    </row>
    <row r="20" spans="1:9" s="11" customFormat="1" ht="20.100000000000001" customHeight="1">
      <c r="A20" s="42"/>
      <c r="B20" s="43" t="str">
        <f>IF(C20="","",INDEX('データ（触らないでください）'!$C$4:$C$52,MATCH(C20,'データ（触らないでください）'!$B$4:$B$52)))</f>
        <v/>
      </c>
      <c r="C20" s="44"/>
      <c r="D20" s="45"/>
      <c r="E20" s="33"/>
      <c r="F20" s="45"/>
      <c r="G20" s="46"/>
      <c r="H20" s="46"/>
      <c r="I20" s="47" t="str">
        <f t="shared" si="0"/>
        <v/>
      </c>
    </row>
    <row r="21" spans="1:9" s="11" customFormat="1" ht="20.100000000000001" customHeight="1">
      <c r="A21" s="42"/>
      <c r="B21" s="43" t="str">
        <f>IF(C21="","",INDEX('データ（触らないでください）'!$C$4:$C$52,MATCH(C21,'データ（触らないでください）'!$B$4:$B$52)))</f>
        <v/>
      </c>
      <c r="C21" s="44"/>
      <c r="D21" s="45"/>
      <c r="E21" s="33"/>
      <c r="F21" s="45"/>
      <c r="G21" s="46"/>
      <c r="H21" s="46"/>
      <c r="I21" s="47" t="str">
        <f t="shared" si="0"/>
        <v/>
      </c>
    </row>
    <row r="22" spans="1:9" s="11" customFormat="1" ht="20.100000000000001" customHeight="1">
      <c r="A22" s="42"/>
      <c r="B22" s="43" t="str">
        <f>IF(C22="","",INDEX('データ（触らないでください）'!$C$4:$C$52,MATCH(C22,'データ（触らないでください）'!$B$4:$B$52)))</f>
        <v/>
      </c>
      <c r="C22" s="44"/>
      <c r="D22" s="45"/>
      <c r="E22" s="33"/>
      <c r="F22" s="45"/>
      <c r="G22" s="46"/>
      <c r="H22" s="46"/>
      <c r="I22" s="47" t="str">
        <f t="shared" si="0"/>
        <v/>
      </c>
    </row>
    <row r="23" spans="1:9" s="11" customFormat="1" ht="20.100000000000001" customHeight="1">
      <c r="A23" s="42"/>
      <c r="B23" s="43" t="str">
        <f>IF(C23="","",INDEX('データ（触らないでください）'!$C$4:$C$52,MATCH(C23,'データ（触らないでください）'!$B$4:$B$52)))</f>
        <v/>
      </c>
      <c r="C23" s="44"/>
      <c r="D23" s="45"/>
      <c r="E23" s="33"/>
      <c r="F23" s="45"/>
      <c r="G23" s="46"/>
      <c r="H23" s="46"/>
      <c r="I23" s="47" t="str">
        <f t="shared" ref="I23:I27" si="1">IF(G23+H23&gt;0,SUM(G23:H23),"")</f>
        <v/>
      </c>
    </row>
    <row r="24" spans="1:9" s="11" customFormat="1" ht="20.100000000000001" customHeight="1">
      <c r="A24" s="42"/>
      <c r="B24" s="43" t="str">
        <f>IF(C24="","",INDEX('データ（触らないでください）'!$C$4:$C$52,MATCH(C24,'データ（触らないでください）'!$B$4:$B$52)))</f>
        <v/>
      </c>
      <c r="C24" s="44"/>
      <c r="D24" s="45"/>
      <c r="E24" s="33"/>
      <c r="F24" s="45"/>
      <c r="G24" s="46"/>
      <c r="H24" s="46"/>
      <c r="I24" s="47" t="str">
        <f t="shared" si="1"/>
        <v/>
      </c>
    </row>
    <row r="25" spans="1:9" s="11" customFormat="1" ht="20.100000000000001" customHeight="1">
      <c r="A25" s="42"/>
      <c r="B25" s="43" t="str">
        <f>IF(C25="","",INDEX('データ（触らないでください）'!$C$4:$C$52,MATCH(C25,'データ（触らないでください）'!$B$4:$B$52)))</f>
        <v/>
      </c>
      <c r="C25" s="44"/>
      <c r="D25" s="45"/>
      <c r="E25" s="33"/>
      <c r="F25" s="45"/>
      <c r="G25" s="46"/>
      <c r="H25" s="46"/>
      <c r="I25" s="47" t="str">
        <f t="shared" si="1"/>
        <v/>
      </c>
    </row>
    <row r="26" spans="1:9" s="11" customFormat="1" ht="20.100000000000001" customHeight="1">
      <c r="A26" s="42"/>
      <c r="B26" s="43" t="str">
        <f>IF(C26="","",INDEX('データ（触らないでください）'!$C$4:$C$52,MATCH(C26,'データ（触らないでください）'!$B$4:$B$52)))</f>
        <v/>
      </c>
      <c r="C26" s="44"/>
      <c r="D26" s="45"/>
      <c r="E26" s="33"/>
      <c r="F26" s="45"/>
      <c r="G26" s="46"/>
      <c r="H26" s="46"/>
      <c r="I26" s="47" t="str">
        <f t="shared" si="1"/>
        <v/>
      </c>
    </row>
    <row r="27" spans="1:9" s="11" customFormat="1" ht="20.100000000000001" customHeight="1">
      <c r="A27" s="42"/>
      <c r="B27" s="43" t="str">
        <f>IF(C27="","",INDEX('データ（触らないでください）'!$C$4:$C$52,MATCH(C27,'データ（触らないでください）'!$B$4:$B$52)))</f>
        <v/>
      </c>
      <c r="C27" s="44"/>
      <c r="D27" s="45"/>
      <c r="E27" s="33"/>
      <c r="F27" s="45"/>
      <c r="G27" s="46"/>
      <c r="H27" s="46"/>
      <c r="I27" s="47" t="str">
        <f t="shared" si="1"/>
        <v/>
      </c>
    </row>
    <row r="28" spans="1:9" s="11" customFormat="1" ht="20.100000000000001" customHeight="1">
      <c r="A28" s="42"/>
      <c r="B28" s="43" t="str">
        <f>IF(C28="","",INDEX('データ（触らないでください）'!$C$4:$C$52,MATCH(C28,'データ（触らないでください）'!$B$4:$B$52)))</f>
        <v/>
      </c>
      <c r="C28" s="44"/>
      <c r="D28" s="45"/>
      <c r="E28" s="33"/>
      <c r="F28" s="45"/>
      <c r="G28" s="46"/>
      <c r="H28" s="46"/>
      <c r="I28" s="47" t="str">
        <f t="shared" si="0"/>
        <v/>
      </c>
    </row>
    <row r="29" spans="1:9" s="11" customFormat="1" ht="20.100000000000001" customHeight="1">
      <c r="A29" s="42"/>
      <c r="B29" s="43" t="str">
        <f>IF(C29="","",INDEX('データ（触らないでください）'!$C$4:$C$52,MATCH(C29,'データ（触らないでください）'!$B$4:$B$52)))</f>
        <v/>
      </c>
      <c r="C29" s="44"/>
      <c r="D29" s="45"/>
      <c r="E29" s="33"/>
      <c r="F29" s="45"/>
      <c r="G29" s="46"/>
      <c r="H29" s="46"/>
      <c r="I29" s="47" t="str">
        <f t="shared" si="0"/>
        <v/>
      </c>
    </row>
    <row r="30" spans="1:9" s="11" customFormat="1" ht="20.100000000000001" customHeight="1">
      <c r="A30" s="42"/>
      <c r="B30" s="43" t="str">
        <f>IF(C30="","",INDEX('データ（触らないでください）'!$C$4:$C$52,MATCH(C30,'データ（触らないでください）'!$B$4:$B$52)))</f>
        <v/>
      </c>
      <c r="C30" s="44"/>
      <c r="D30" s="45"/>
      <c r="E30" s="33"/>
      <c r="F30" s="45"/>
      <c r="G30" s="46"/>
      <c r="H30" s="46"/>
      <c r="I30" s="47" t="str">
        <f t="shared" si="0"/>
        <v/>
      </c>
    </row>
    <row r="31" spans="1:9" s="11" customFormat="1" ht="20.100000000000001" customHeight="1">
      <c r="A31" s="42"/>
      <c r="B31" s="43" t="str">
        <f>IF(C31="","",INDEX('データ（触らないでください）'!$C$4:$C$52,MATCH(C31,'データ（触らないでください）'!$B$4:$B$52)))</f>
        <v/>
      </c>
      <c r="C31" s="44"/>
      <c r="D31" s="45"/>
      <c r="E31" s="33"/>
      <c r="F31" s="45"/>
      <c r="G31" s="46"/>
      <c r="H31" s="46"/>
      <c r="I31" s="47" t="str">
        <f t="shared" ref="I31:I32" si="2">IF(G31+H31&gt;0,SUM(G31:H31),"")</f>
        <v/>
      </c>
    </row>
    <row r="32" spans="1:9" s="11" customFormat="1" ht="20.100000000000001" customHeight="1">
      <c r="A32" s="42"/>
      <c r="B32" s="43" t="str">
        <f>IF(C32="","",INDEX('データ（触らないでください）'!$C$4:$C$52,MATCH(C32,'データ（触らないでください）'!$B$4:$B$52)))</f>
        <v/>
      </c>
      <c r="C32" s="44"/>
      <c r="D32" s="45"/>
      <c r="E32" s="33"/>
      <c r="F32" s="45"/>
      <c r="G32" s="46"/>
      <c r="H32" s="46"/>
      <c r="I32" s="47" t="str">
        <f t="shared" si="2"/>
        <v/>
      </c>
    </row>
    <row r="33" spans="1:13" s="11" customFormat="1" ht="20.100000000000001" customHeight="1">
      <c r="A33" s="42"/>
      <c r="B33" s="43" t="str">
        <f>IF(C33="","",INDEX('データ（触らないでください）'!$C$4:$C$52,MATCH(C33,'データ（触らないでください）'!$B$4:$B$52)))</f>
        <v/>
      </c>
      <c r="C33" s="44"/>
      <c r="D33" s="45"/>
      <c r="E33" s="33"/>
      <c r="F33" s="45"/>
      <c r="G33" s="46"/>
      <c r="H33" s="46"/>
      <c r="I33" s="47" t="str">
        <f t="shared" si="0"/>
        <v/>
      </c>
    </row>
    <row r="34" spans="1:13" s="11" customFormat="1" ht="20.100000000000001" customHeight="1">
      <c r="A34" s="42"/>
      <c r="B34" s="43" t="str">
        <f>IF(C34="","",INDEX('データ（触らないでください）'!$C$4:$C$52,MATCH(C34,'データ（触らないでください）'!$B$4:$B$52)))</f>
        <v/>
      </c>
      <c r="C34" s="44"/>
      <c r="D34" s="45"/>
      <c r="E34" s="33"/>
      <c r="F34" s="45"/>
      <c r="G34" s="46"/>
      <c r="H34" s="46"/>
      <c r="I34" s="47" t="str">
        <f t="shared" si="0"/>
        <v/>
      </c>
    </row>
    <row r="35" spans="1:13" s="11" customFormat="1" ht="20.100000000000001" customHeight="1">
      <c r="A35" s="42"/>
      <c r="B35" s="43" t="str">
        <f>IF(C35="","",INDEX('データ（触らないでください）'!$C$4:$C$52,MATCH(C35,'データ（触らないでください）'!$B$4:$B$52)))</f>
        <v/>
      </c>
      <c r="C35" s="44"/>
      <c r="D35" s="45"/>
      <c r="E35" s="33"/>
      <c r="F35" s="45"/>
      <c r="G35" s="46"/>
      <c r="H35" s="46"/>
      <c r="I35" s="47" t="str">
        <f t="shared" si="0"/>
        <v/>
      </c>
    </row>
    <row r="36" spans="1:13" s="11" customFormat="1" ht="20.100000000000001" customHeight="1">
      <c r="A36" s="42"/>
      <c r="B36" s="43" t="str">
        <f>IF(C36="","",INDEX('データ（触らないでください）'!$C$4:$C$52,MATCH(C36,'データ（触らないでください）'!$B$4:$B$52)))</f>
        <v/>
      </c>
      <c r="C36" s="44"/>
      <c r="D36" s="45"/>
      <c r="E36" s="33"/>
      <c r="F36" s="45"/>
      <c r="G36" s="46"/>
      <c r="H36" s="46"/>
      <c r="I36" s="47" t="str">
        <f t="shared" si="0"/>
        <v/>
      </c>
    </row>
    <row r="37" spans="1:13" s="11" customFormat="1" ht="20.100000000000001" customHeight="1">
      <c r="A37" s="42"/>
      <c r="B37" s="43" t="str">
        <f>IF(C37="","",INDEX('データ（触らないでください）'!$C$4:$C$52,MATCH(C37,'データ（触らないでください）'!$B$4:$B$52)))</f>
        <v/>
      </c>
      <c r="C37" s="44"/>
      <c r="D37" s="45"/>
      <c r="E37" s="33"/>
      <c r="F37" s="45"/>
      <c r="G37" s="46"/>
      <c r="H37" s="46"/>
      <c r="I37" s="47" t="str">
        <f t="shared" si="0"/>
        <v/>
      </c>
    </row>
    <row r="38" spans="1:13" s="11" customFormat="1" ht="20.100000000000001" customHeight="1">
      <c r="A38" s="42"/>
      <c r="B38" s="43" t="str">
        <f>IF(C38="","",INDEX('データ（触らないでください）'!$C$4:$C$52,MATCH(C38,'データ（触らないでください）'!$B$4:$B$52)))</f>
        <v/>
      </c>
      <c r="C38" s="44"/>
      <c r="D38" s="45"/>
      <c r="E38" s="33"/>
      <c r="F38" s="45"/>
      <c r="G38" s="46"/>
      <c r="H38" s="46"/>
      <c r="I38" s="47" t="str">
        <f t="shared" si="0"/>
        <v/>
      </c>
    </row>
    <row r="39" spans="1:13" s="11" customFormat="1" ht="20.100000000000001" customHeight="1">
      <c r="A39" s="42"/>
      <c r="B39" s="43" t="str">
        <f>IF(C39="","",INDEX('データ（触らないでください）'!$C$4:$C$52,MATCH(C39,'データ（触らないでください）'!$B$4:$B$52)))</f>
        <v/>
      </c>
      <c r="C39" s="44"/>
      <c r="D39" s="45"/>
      <c r="E39" s="33"/>
      <c r="F39" s="45"/>
      <c r="G39" s="46"/>
      <c r="H39" s="46"/>
      <c r="I39" s="47" t="str">
        <f t="shared" si="0"/>
        <v/>
      </c>
    </row>
    <row r="40" spans="1:13" s="11" customFormat="1" ht="20.100000000000001" customHeight="1">
      <c r="A40" s="42"/>
      <c r="B40" s="43" t="str">
        <f>IF(C40="","",INDEX('データ（触らないでください）'!$C$4:$C$52,MATCH(C40,'データ（触らないでください）'!$B$4:$B$52)))</f>
        <v/>
      </c>
      <c r="C40" s="44"/>
      <c r="D40" s="45"/>
      <c r="E40" s="33"/>
      <c r="F40" s="45"/>
      <c r="G40" s="46"/>
      <c r="H40" s="46"/>
      <c r="I40" s="47" t="str">
        <f t="shared" si="0"/>
        <v/>
      </c>
    </row>
    <row r="41" spans="1:13" s="11" customFormat="1" ht="20.100000000000001" customHeight="1">
      <c r="A41" s="42"/>
      <c r="B41" s="43" t="str">
        <f>IF(C41="","",INDEX('データ（触らないでください）'!$C$4:$C$52,MATCH(C41,'データ（触らないでください）'!$B$4:$B$52)))</f>
        <v/>
      </c>
      <c r="C41" s="44"/>
      <c r="D41" s="45"/>
      <c r="E41" s="33"/>
      <c r="F41" s="45"/>
      <c r="G41" s="46"/>
      <c r="H41" s="46"/>
      <c r="I41" s="47" t="str">
        <f t="shared" si="0"/>
        <v/>
      </c>
    </row>
    <row r="42" spans="1:13" s="11" customFormat="1" ht="20.100000000000001" customHeight="1">
      <c r="A42" s="42"/>
      <c r="B42" s="43" t="str">
        <f>IF(C42="","",INDEX('データ（触らないでください）'!$C$4:$C$52,MATCH(C42,'データ（触らないでください）'!$B$4:$B$52)))</f>
        <v/>
      </c>
      <c r="C42" s="44"/>
      <c r="D42" s="45"/>
      <c r="E42" s="33"/>
      <c r="F42" s="45"/>
      <c r="G42" s="46"/>
      <c r="H42" s="46"/>
      <c r="I42" s="47" t="str">
        <f t="shared" si="0"/>
        <v/>
      </c>
    </row>
    <row r="43" spans="1:13" s="11" customFormat="1" ht="20.100000000000001" customHeight="1" thickBot="1">
      <c r="A43" s="48"/>
      <c r="B43" s="43" t="str">
        <f>IF(C43="","",INDEX('データ（触らないでください）'!$C$4:$C$52,MATCH(C43,'データ（触らないでください）'!$B$4:$B$52)))</f>
        <v/>
      </c>
      <c r="C43" s="44"/>
      <c r="D43" s="45"/>
      <c r="E43" s="33"/>
      <c r="F43" s="45"/>
      <c r="G43" s="46"/>
      <c r="H43" s="46"/>
      <c r="I43" s="47" t="str">
        <f t="shared" si="0"/>
        <v/>
      </c>
    </row>
    <row r="44" spans="1:13" s="6" customFormat="1" ht="20.100000000000001" customHeight="1">
      <c r="A44" s="177" t="s">
        <v>46</v>
      </c>
      <c r="B44" s="177"/>
      <c r="C44" s="177"/>
      <c r="D44" s="177"/>
      <c r="E44" s="177"/>
      <c r="F44" s="177"/>
      <c r="G44" s="177"/>
      <c r="H44" s="177"/>
      <c r="I44" s="177"/>
    </row>
    <row r="45" spans="1:13" s="6" customFormat="1" ht="20.100000000000001" customHeight="1">
      <c r="A45" s="170" t="s">
        <v>47</v>
      </c>
      <c r="B45" s="170"/>
      <c r="C45" s="170"/>
      <c r="D45" s="170"/>
      <c r="E45" s="170"/>
      <c r="F45" s="170"/>
      <c r="G45" s="170"/>
      <c r="H45" s="170"/>
      <c r="I45" s="170"/>
    </row>
    <row r="46" spans="1:13" s="6" customFormat="1" ht="20.100000000000001" customHeight="1">
      <c r="A46" s="170" t="s">
        <v>48</v>
      </c>
      <c r="B46" s="170"/>
      <c r="C46" s="170"/>
      <c r="D46" s="170"/>
      <c r="E46" s="170"/>
      <c r="F46" s="170"/>
      <c r="G46" s="170"/>
      <c r="H46" s="170"/>
      <c r="I46" s="170"/>
      <c r="J46" s="10"/>
      <c r="K46" s="10"/>
      <c r="L46" s="10"/>
      <c r="M46" s="10"/>
    </row>
    <row r="47" spans="1:13" ht="20.100000000000001" customHeight="1">
      <c r="A47" s="170" t="s">
        <v>49</v>
      </c>
      <c r="B47" s="170"/>
      <c r="C47" s="170"/>
      <c r="D47" s="170"/>
      <c r="E47" s="170"/>
      <c r="F47" s="170"/>
      <c r="G47" s="170"/>
      <c r="H47" s="170"/>
      <c r="I47" s="170"/>
    </row>
    <row r="48" spans="1:13" ht="20.100000000000001" customHeight="1">
      <c r="A48" s="170" t="s">
        <v>50</v>
      </c>
      <c r="B48" s="170"/>
      <c r="C48" s="170"/>
      <c r="D48" s="170"/>
      <c r="E48" s="170"/>
      <c r="F48" s="170"/>
      <c r="G48" s="170"/>
      <c r="H48" s="170"/>
      <c r="I48" s="170"/>
    </row>
    <row r="49" spans="1:9" ht="20.100000000000001" customHeight="1">
      <c r="A49" s="170" t="s">
        <v>51</v>
      </c>
      <c r="B49" s="170"/>
      <c r="C49" s="170"/>
      <c r="D49" s="170"/>
      <c r="E49" s="170"/>
      <c r="F49" s="170"/>
      <c r="G49" s="170"/>
      <c r="H49" s="170"/>
      <c r="I49" s="170"/>
    </row>
    <row r="50" spans="1:9" ht="20.100000000000001" customHeight="1">
      <c r="A50" s="170" t="s">
        <v>52</v>
      </c>
      <c r="B50" s="170"/>
      <c r="C50" s="170"/>
      <c r="D50" s="170"/>
      <c r="E50" s="170"/>
      <c r="F50" s="170"/>
      <c r="G50" s="170"/>
      <c r="H50" s="170"/>
      <c r="I50" s="170"/>
    </row>
    <row r="51" spans="1:9" ht="20.100000000000001" customHeight="1">
      <c r="A51" s="170" t="s">
        <v>53</v>
      </c>
      <c r="B51" s="170"/>
      <c r="C51" s="170"/>
      <c r="D51" s="170"/>
      <c r="E51" s="170"/>
      <c r="F51" s="170"/>
      <c r="G51" s="170"/>
      <c r="H51" s="170"/>
      <c r="I51" s="170"/>
    </row>
  </sheetData>
  <sheetProtection sheet="1" formatCells="0" formatColumns="0" formatRows="0" insertColumns="0" insertRows="0" insertHyperlinks="0" deleteColumns="0" deleteRows="0" sort="0" autoFilter="0" pivotTables="0"/>
  <mergeCells count="20">
    <mergeCell ref="A51:I51"/>
    <mergeCell ref="G3:I3"/>
    <mergeCell ref="A45:I45"/>
    <mergeCell ref="A46:I46"/>
    <mergeCell ref="A47:I47"/>
    <mergeCell ref="A48:I48"/>
    <mergeCell ref="A49:I49"/>
    <mergeCell ref="A50:I50"/>
    <mergeCell ref="B8:B9"/>
    <mergeCell ref="C8:C9"/>
    <mergeCell ref="D8:D9"/>
    <mergeCell ref="F8:G8"/>
    <mergeCell ref="I8:I9"/>
    <mergeCell ref="A44:I44"/>
    <mergeCell ref="A1:I1"/>
    <mergeCell ref="A5:I5"/>
    <mergeCell ref="A6:I6"/>
    <mergeCell ref="B7:C7"/>
    <mergeCell ref="D7:E7"/>
    <mergeCell ref="F7:I7"/>
  </mergeCells>
  <phoneticPr fontId="3"/>
  <conditionalFormatting sqref="B10:B43">
    <cfRule type="expression" dxfId="15" priority="5">
      <formula>C10=""</formula>
    </cfRule>
  </conditionalFormatting>
  <conditionalFormatting sqref="F10:F43">
    <cfRule type="expression" dxfId="14" priority="3">
      <formula>OR(E10="",E10="Ｂ：最終処分")</formula>
    </cfRule>
  </conditionalFormatting>
  <conditionalFormatting sqref="F10:G43">
    <cfRule type="expression" dxfId="13" priority="6">
      <formula>$E10="B:最終処分"</formula>
    </cfRule>
  </conditionalFormatting>
  <conditionalFormatting sqref="G10:G43">
    <cfRule type="expression" dxfId="12" priority="1">
      <formula>OR(E10="",E10="Ｂ：最終処分")</formula>
    </cfRule>
  </conditionalFormatting>
  <conditionalFormatting sqref="G3:I3">
    <cfRule type="expression" dxfId="11" priority="46">
      <formula>$G$3=""</formula>
    </cfRule>
  </conditionalFormatting>
  <conditionalFormatting sqref="H10:H43">
    <cfRule type="expression" dxfId="10" priority="2">
      <formula>OR(E10="",E10="Ａ：中間処理")</formula>
    </cfRule>
  </conditionalFormatting>
  <conditionalFormatting sqref="I10:I43">
    <cfRule type="expression" dxfId="9" priority="4">
      <formula>I10=""</formula>
    </cfRule>
  </conditionalFormatting>
  <dataValidations count="1">
    <dataValidation type="custom" allowBlank="1" showInputMessage="1" showErrorMessage="1" sqref="B10:B43" xr:uid="{00000000-0002-0000-0100-000000000000}">
      <formula1>IF(C10="","",INDEX(#REF!,MATCH(C10,#REF!,0)))</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'データ（触らないでください）'!$D$4:$D$51</xm:f>
          </x14:formula1>
          <xm:sqref>D10:D43</xm:sqref>
        </x14:dataValidation>
        <x14:dataValidation type="list" allowBlank="1" showInputMessage="1" showErrorMessage="1" xr:uid="{00000000-0002-0000-0100-000002000000}">
          <x14:formula1>
            <xm:f>'データ（触らないでください）'!$E$4:$E$6</xm:f>
          </x14:formula1>
          <xm:sqref>E10:E43</xm:sqref>
        </x14:dataValidation>
        <x14:dataValidation type="list" allowBlank="1" showInputMessage="1" showErrorMessage="1" xr:uid="{00000000-0002-0000-0100-000004000000}">
          <x14:formula1>
            <xm:f>'データ（触らないでください）'!$B$4:$B$52</xm:f>
          </x14:formula1>
          <xm:sqref>C10:C43</xm:sqref>
        </x14:dataValidation>
        <x14:dataValidation type="list" allowBlank="1" showInputMessage="1" showErrorMessage="1" xr:uid="{00000000-0002-0000-0100-000003000000}">
          <x14:formula1>
            <xm:f>'データ（触らないでください）'!$F$4:$F$33</xm:f>
          </x14:formula1>
          <xm:sqref>F10:F43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47"/>
  <sheetViews>
    <sheetView view="pageBreakPreview" zoomScale="80" zoomScaleNormal="100" zoomScaleSheetLayoutView="80" workbookViewId="0">
      <pane xSplit="8" ySplit="7" topLeftCell="I8" activePane="bottomRight" state="frozen"/>
      <selection activeCell="C14" sqref="C14"/>
      <selection pane="topRight" activeCell="C14" sqref="C14"/>
      <selection pane="bottomLeft" activeCell="C14" sqref="C14"/>
      <selection pane="bottomRight" activeCell="D2" sqref="D2"/>
    </sheetView>
  </sheetViews>
  <sheetFormatPr defaultColWidth="2.875" defaultRowHeight="20.100000000000001" customHeight="1"/>
  <cols>
    <col min="1" max="1" width="4.625" style="13" customWidth="1"/>
    <col min="2" max="2" width="25.625" style="13" customWidth="1"/>
    <col min="3" max="3" width="8.625" style="13" customWidth="1"/>
    <col min="4" max="5" width="12.625" style="13" customWidth="1"/>
    <col min="6" max="6" width="11.875" style="13" customWidth="1"/>
    <col min="7" max="9" width="14.625" style="13" customWidth="1"/>
    <col min="10" max="16384" width="2.875" style="13"/>
  </cols>
  <sheetData>
    <row r="1" spans="1:12" s="6" customFormat="1" ht="20.100000000000001" customHeight="1">
      <c r="A1" s="161" t="s">
        <v>28</v>
      </c>
      <c r="B1" s="161"/>
      <c r="C1" s="161"/>
      <c r="D1" s="161"/>
      <c r="E1" s="161"/>
      <c r="F1" s="161"/>
      <c r="G1" s="161"/>
      <c r="H1" s="161"/>
      <c r="I1" s="161"/>
      <c r="L1" s="26"/>
    </row>
    <row r="2" spans="1:12" s="8" customFormat="1" ht="20.100000000000001" customHeight="1">
      <c r="A2" s="7"/>
      <c r="B2" s="7"/>
      <c r="C2" s="7"/>
      <c r="D2" s="7"/>
      <c r="F2" s="52" t="s">
        <v>29</v>
      </c>
      <c r="G2" s="178"/>
      <c r="H2" s="178"/>
      <c r="I2" s="178"/>
    </row>
    <row r="3" spans="1:12" s="8" customFormat="1" ht="20.100000000000001" customHeight="1" thickBot="1">
      <c r="A3" s="7"/>
      <c r="B3" s="7"/>
      <c r="C3" s="7"/>
      <c r="D3" s="7"/>
      <c r="F3" s="53" t="s">
        <v>30</v>
      </c>
      <c r="G3" s="7"/>
    </row>
    <row r="4" spans="1:12" s="6" customFormat="1" ht="20.100000000000001" customHeight="1">
      <c r="A4" s="179" t="s">
        <v>31</v>
      </c>
      <c r="B4" s="180"/>
      <c r="C4" s="180"/>
      <c r="D4" s="180"/>
      <c r="E4" s="180"/>
      <c r="F4" s="180"/>
      <c r="G4" s="180"/>
      <c r="H4" s="180"/>
      <c r="I4" s="181"/>
    </row>
    <row r="5" spans="1:12" s="10" customFormat="1" ht="20.100000000000001" customHeight="1">
      <c r="A5" s="9"/>
      <c r="B5" s="182" t="s">
        <v>32</v>
      </c>
      <c r="C5" s="173"/>
      <c r="D5" s="183" t="s">
        <v>33</v>
      </c>
      <c r="E5" s="183"/>
      <c r="F5" s="183" t="s">
        <v>34</v>
      </c>
      <c r="G5" s="183"/>
      <c r="H5" s="183"/>
      <c r="I5" s="176"/>
      <c r="K5" s="6"/>
      <c r="L5" s="6"/>
    </row>
    <row r="6" spans="1:12" s="10" customFormat="1" ht="20.100000000000001" customHeight="1">
      <c r="A6" s="9"/>
      <c r="B6" s="172" t="s">
        <v>35</v>
      </c>
      <c r="C6" s="167" t="s">
        <v>36</v>
      </c>
      <c r="D6" s="174" t="s">
        <v>37</v>
      </c>
      <c r="E6" s="50" t="s">
        <v>38</v>
      </c>
      <c r="F6" s="168" t="s">
        <v>39</v>
      </c>
      <c r="G6" s="168"/>
      <c r="H6" s="51" t="s">
        <v>40</v>
      </c>
      <c r="I6" s="176" t="s">
        <v>41</v>
      </c>
    </row>
    <row r="7" spans="1:12" s="10" customFormat="1" ht="99.95" customHeight="1">
      <c r="A7" s="9"/>
      <c r="B7" s="172"/>
      <c r="C7" s="167"/>
      <c r="D7" s="175"/>
      <c r="E7" s="57" t="s">
        <v>42</v>
      </c>
      <c r="F7" s="41" t="s">
        <v>43</v>
      </c>
      <c r="G7" s="41" t="s">
        <v>44</v>
      </c>
      <c r="H7" s="56" t="s">
        <v>45</v>
      </c>
      <c r="I7" s="176"/>
    </row>
    <row r="8" spans="1:12" s="6" customFormat="1" ht="20.100000000000001" customHeight="1">
      <c r="A8" s="9"/>
      <c r="B8" s="43" t="str">
        <f>IF(C8="","",INDEX('データ（触らないでください）'!$C$4:$C$52,MATCH(C8,'データ（触らないでください）'!$B$4:$B$52)))</f>
        <v/>
      </c>
      <c r="C8" s="32"/>
      <c r="D8" s="45"/>
      <c r="E8" s="33"/>
      <c r="F8" s="54"/>
      <c r="G8" s="55"/>
      <c r="H8" s="55"/>
      <c r="I8" s="47" t="str">
        <f>IF(G8+H8&gt;0,SUM(G8:H8),"")</f>
        <v/>
      </c>
      <c r="L8" s="26"/>
    </row>
    <row r="9" spans="1:12" s="11" customFormat="1" ht="20.100000000000001" customHeight="1">
      <c r="A9" s="9"/>
      <c r="B9" s="43" t="str">
        <f>IF(C9="","",INDEX('データ（触らないでください）'!$C$4:$C$52,MATCH(C9,'データ（触らないでください）'!$B$4:$B$52)))</f>
        <v/>
      </c>
      <c r="C9" s="32"/>
      <c r="D9" s="45"/>
      <c r="E9" s="33"/>
      <c r="F9" s="54"/>
      <c r="G9" s="55"/>
      <c r="H9" s="55"/>
      <c r="I9" s="47" t="str">
        <f t="shared" ref="I9:I33" si="0">IF(G9+H9&gt;0,SUM(G9:H9),"")</f>
        <v/>
      </c>
    </row>
    <row r="10" spans="1:12" s="11" customFormat="1" ht="20.100000000000001" customHeight="1">
      <c r="A10" s="9"/>
      <c r="B10" s="43" t="str">
        <f>IF(C10="","",INDEX('データ（触らないでください）'!$C$4:$C$52,MATCH(C10,'データ（触らないでください）'!$B$4:$B$52)))</f>
        <v/>
      </c>
      <c r="C10" s="32"/>
      <c r="D10" s="45"/>
      <c r="E10" s="33"/>
      <c r="F10" s="54"/>
      <c r="G10" s="55"/>
      <c r="H10" s="55"/>
      <c r="I10" s="47" t="str">
        <f t="shared" si="0"/>
        <v/>
      </c>
    </row>
    <row r="11" spans="1:12" s="11" customFormat="1" ht="20.100000000000001" customHeight="1">
      <c r="A11" s="9"/>
      <c r="B11" s="43" t="str">
        <f>IF(C11="","",INDEX('データ（触らないでください）'!$C$4:$C$52,MATCH(C11,'データ（触らないでください）'!$B$4:$B$52)))</f>
        <v/>
      </c>
      <c r="C11" s="32"/>
      <c r="D11" s="45"/>
      <c r="E11" s="33"/>
      <c r="F11" s="54"/>
      <c r="G11" s="55"/>
      <c r="H11" s="55"/>
      <c r="I11" s="47" t="str">
        <f t="shared" si="0"/>
        <v/>
      </c>
    </row>
    <row r="12" spans="1:12" s="11" customFormat="1" ht="20.100000000000001" customHeight="1">
      <c r="A12" s="9"/>
      <c r="B12" s="43" t="str">
        <f>IF(C12="","",INDEX('データ（触らないでください）'!$C$4:$C$52,MATCH(C12,'データ（触らないでください）'!$B$4:$B$52)))</f>
        <v/>
      </c>
      <c r="C12" s="32"/>
      <c r="D12" s="45"/>
      <c r="E12" s="33"/>
      <c r="F12" s="54"/>
      <c r="G12" s="55"/>
      <c r="H12" s="55"/>
      <c r="I12" s="47" t="str">
        <f t="shared" si="0"/>
        <v/>
      </c>
    </row>
    <row r="13" spans="1:12" s="11" customFormat="1" ht="20.100000000000001" customHeight="1">
      <c r="A13" s="9"/>
      <c r="B13" s="43" t="str">
        <f>IF(C13="","",INDEX('データ（触らないでください）'!$C$4:$C$52,MATCH(C13,'データ（触らないでください）'!$B$4:$B$52)))</f>
        <v/>
      </c>
      <c r="C13" s="32"/>
      <c r="D13" s="45"/>
      <c r="E13" s="33"/>
      <c r="F13" s="54"/>
      <c r="G13" s="55"/>
      <c r="H13" s="55"/>
      <c r="I13" s="47" t="str">
        <f t="shared" si="0"/>
        <v/>
      </c>
    </row>
    <row r="14" spans="1:12" s="11" customFormat="1" ht="20.100000000000001" customHeight="1">
      <c r="A14" s="9"/>
      <c r="B14" s="43" t="str">
        <f>IF(C14="","",INDEX('データ（触らないでください）'!$C$4:$C$52,MATCH(C14,'データ（触らないでください）'!$B$4:$B$52)))</f>
        <v/>
      </c>
      <c r="C14" s="32"/>
      <c r="D14" s="45"/>
      <c r="E14" s="33"/>
      <c r="F14" s="54"/>
      <c r="G14" s="55"/>
      <c r="H14" s="55"/>
      <c r="I14" s="47" t="str">
        <f t="shared" si="0"/>
        <v/>
      </c>
    </row>
    <row r="15" spans="1:12" s="11" customFormat="1" ht="20.100000000000001" customHeight="1">
      <c r="A15" s="9"/>
      <c r="B15" s="43" t="str">
        <f>IF(C15="","",INDEX('データ（触らないでください）'!$C$4:$C$52,MATCH(C15,'データ（触らないでください）'!$B$4:$B$52)))</f>
        <v/>
      </c>
      <c r="C15" s="32"/>
      <c r="D15" s="45"/>
      <c r="E15" s="33"/>
      <c r="F15" s="54"/>
      <c r="G15" s="55"/>
      <c r="H15" s="55"/>
      <c r="I15" s="47" t="str">
        <f t="shared" si="0"/>
        <v/>
      </c>
    </row>
    <row r="16" spans="1:12" s="11" customFormat="1" ht="20.100000000000001" customHeight="1">
      <c r="A16" s="9"/>
      <c r="B16" s="43" t="str">
        <f>IF(C16="","",INDEX('データ（触らないでください）'!$C$4:$C$52,MATCH(C16,'データ（触らないでください）'!$B$4:$B$52)))</f>
        <v/>
      </c>
      <c r="C16" s="32"/>
      <c r="D16" s="45"/>
      <c r="E16" s="33"/>
      <c r="F16" s="54"/>
      <c r="G16" s="55"/>
      <c r="H16" s="55"/>
      <c r="I16" s="47" t="str">
        <f t="shared" si="0"/>
        <v/>
      </c>
    </row>
    <row r="17" spans="1:9" s="11" customFormat="1" ht="20.100000000000001" customHeight="1">
      <c r="A17" s="9"/>
      <c r="B17" s="43" t="str">
        <f>IF(C17="","",INDEX('データ（触らないでください）'!$C$4:$C$52,MATCH(C17,'データ（触らないでください）'!$B$4:$B$52)))</f>
        <v/>
      </c>
      <c r="C17" s="32"/>
      <c r="D17" s="45"/>
      <c r="E17" s="33"/>
      <c r="F17" s="54"/>
      <c r="G17" s="55"/>
      <c r="H17" s="55"/>
      <c r="I17" s="47" t="str">
        <f t="shared" si="0"/>
        <v/>
      </c>
    </row>
    <row r="18" spans="1:9" s="11" customFormat="1" ht="20.100000000000001" customHeight="1">
      <c r="A18" s="9"/>
      <c r="B18" s="43" t="str">
        <f>IF(C18="","",INDEX('データ（触らないでください）'!$C$4:$C$52,MATCH(C18,'データ（触らないでください）'!$B$4:$B$52)))</f>
        <v/>
      </c>
      <c r="C18" s="32"/>
      <c r="D18" s="45"/>
      <c r="E18" s="33"/>
      <c r="F18" s="54"/>
      <c r="G18" s="55"/>
      <c r="H18" s="55"/>
      <c r="I18" s="47" t="str">
        <f t="shared" si="0"/>
        <v/>
      </c>
    </row>
    <row r="19" spans="1:9" s="11" customFormat="1" ht="20.100000000000001" customHeight="1">
      <c r="A19" s="9"/>
      <c r="B19" s="43" t="str">
        <f>IF(C19="","",INDEX('データ（触らないでください）'!$C$4:$C$52,MATCH(C19,'データ（触らないでください）'!$B$4:$B$52)))</f>
        <v/>
      </c>
      <c r="C19" s="32"/>
      <c r="D19" s="45"/>
      <c r="E19" s="33"/>
      <c r="F19" s="54"/>
      <c r="G19" s="55"/>
      <c r="H19" s="55"/>
      <c r="I19" s="47" t="str">
        <f t="shared" si="0"/>
        <v/>
      </c>
    </row>
    <row r="20" spans="1:9" s="11" customFormat="1" ht="20.100000000000001" customHeight="1">
      <c r="A20" s="9"/>
      <c r="B20" s="43" t="str">
        <f>IF(C20="","",INDEX('データ（触らないでください）'!$C$4:$C$52,MATCH(C20,'データ（触らないでください）'!$B$4:$B$52)))</f>
        <v/>
      </c>
      <c r="C20" s="32"/>
      <c r="D20" s="45"/>
      <c r="E20" s="33"/>
      <c r="F20" s="54"/>
      <c r="G20" s="55"/>
      <c r="H20" s="55"/>
      <c r="I20" s="47" t="str">
        <f t="shared" si="0"/>
        <v/>
      </c>
    </row>
    <row r="21" spans="1:9" s="11" customFormat="1" ht="20.100000000000001" customHeight="1">
      <c r="A21" s="9"/>
      <c r="B21" s="43" t="str">
        <f>IF(C21="","",INDEX('データ（触らないでください）'!$C$4:$C$52,MATCH(C21,'データ（触らないでください）'!$B$4:$B$52)))</f>
        <v/>
      </c>
      <c r="C21" s="32"/>
      <c r="D21" s="45"/>
      <c r="E21" s="33"/>
      <c r="F21" s="54"/>
      <c r="G21" s="55"/>
      <c r="H21" s="55"/>
      <c r="I21" s="47" t="str">
        <f t="shared" si="0"/>
        <v/>
      </c>
    </row>
    <row r="22" spans="1:9" s="11" customFormat="1" ht="20.100000000000001" customHeight="1">
      <c r="A22" s="9"/>
      <c r="B22" s="43" t="str">
        <f>IF(C22="","",INDEX('データ（触らないでください）'!$C$4:$C$52,MATCH(C22,'データ（触らないでください）'!$B$4:$B$52)))</f>
        <v/>
      </c>
      <c r="C22" s="32"/>
      <c r="D22" s="45"/>
      <c r="E22" s="33"/>
      <c r="F22" s="54"/>
      <c r="G22" s="55"/>
      <c r="H22" s="55"/>
      <c r="I22" s="47" t="str">
        <f t="shared" si="0"/>
        <v/>
      </c>
    </row>
    <row r="23" spans="1:9" s="11" customFormat="1" ht="20.100000000000001" customHeight="1">
      <c r="A23" s="9"/>
      <c r="B23" s="43" t="str">
        <f>IF(C23="","",INDEX('データ（触らないでください）'!$C$4:$C$52,MATCH(C23,'データ（触らないでください）'!$B$4:$B$52)))</f>
        <v/>
      </c>
      <c r="C23" s="32"/>
      <c r="D23" s="45"/>
      <c r="E23" s="33"/>
      <c r="F23" s="54"/>
      <c r="G23" s="55"/>
      <c r="H23" s="55"/>
      <c r="I23" s="47" t="str">
        <f t="shared" si="0"/>
        <v/>
      </c>
    </row>
    <row r="24" spans="1:9" s="11" customFormat="1" ht="20.100000000000001" customHeight="1">
      <c r="A24" s="9"/>
      <c r="B24" s="43" t="str">
        <f>IF(C24="","",INDEX('データ（触らないでください）'!$C$4:$C$52,MATCH(C24,'データ（触らないでください）'!$B$4:$B$52)))</f>
        <v/>
      </c>
      <c r="C24" s="32"/>
      <c r="D24" s="45"/>
      <c r="E24" s="33"/>
      <c r="F24" s="54"/>
      <c r="G24" s="55"/>
      <c r="H24" s="55"/>
      <c r="I24" s="47" t="str">
        <f t="shared" si="0"/>
        <v/>
      </c>
    </row>
    <row r="25" spans="1:9" s="11" customFormat="1" ht="20.100000000000001" customHeight="1">
      <c r="A25" s="9"/>
      <c r="B25" s="43" t="str">
        <f>IF(C25="","",INDEX('データ（触らないでください）'!$C$4:$C$52,MATCH(C25,'データ（触らないでください）'!$B$4:$B$52)))</f>
        <v/>
      </c>
      <c r="C25" s="32"/>
      <c r="D25" s="45"/>
      <c r="E25" s="33"/>
      <c r="F25" s="54"/>
      <c r="G25" s="55"/>
      <c r="H25" s="55"/>
      <c r="I25" s="47" t="str">
        <f t="shared" si="0"/>
        <v/>
      </c>
    </row>
    <row r="26" spans="1:9" s="11" customFormat="1" ht="20.100000000000001" customHeight="1">
      <c r="A26" s="9"/>
      <c r="B26" s="43" t="str">
        <f>IF(C26="","",INDEX('データ（触らないでください）'!$C$4:$C$52,MATCH(C26,'データ（触らないでください）'!$B$4:$B$52)))</f>
        <v/>
      </c>
      <c r="C26" s="32"/>
      <c r="D26" s="45"/>
      <c r="E26" s="33"/>
      <c r="F26" s="54"/>
      <c r="G26" s="55"/>
      <c r="H26" s="55"/>
      <c r="I26" s="47" t="str">
        <f t="shared" si="0"/>
        <v/>
      </c>
    </row>
    <row r="27" spans="1:9" s="11" customFormat="1" ht="20.100000000000001" customHeight="1">
      <c r="A27" s="9"/>
      <c r="B27" s="43" t="str">
        <f>IF(C27="","",INDEX('データ（触らないでください）'!$C$4:$C$52,MATCH(C27,'データ（触らないでください）'!$B$4:$B$52)))</f>
        <v/>
      </c>
      <c r="C27" s="32"/>
      <c r="D27" s="45"/>
      <c r="E27" s="33"/>
      <c r="F27" s="54"/>
      <c r="G27" s="55"/>
      <c r="H27" s="55"/>
      <c r="I27" s="47" t="str">
        <f t="shared" si="0"/>
        <v/>
      </c>
    </row>
    <row r="28" spans="1:9" s="11" customFormat="1" ht="20.100000000000001" customHeight="1">
      <c r="A28" s="9"/>
      <c r="B28" s="43" t="str">
        <f>IF(C28="","",INDEX('データ（触らないでください）'!$C$4:$C$52,MATCH(C28,'データ（触らないでください）'!$B$4:$B$52)))</f>
        <v/>
      </c>
      <c r="C28" s="32"/>
      <c r="D28" s="45"/>
      <c r="E28" s="33"/>
      <c r="F28" s="54"/>
      <c r="G28" s="55"/>
      <c r="H28" s="55"/>
      <c r="I28" s="47" t="str">
        <f t="shared" si="0"/>
        <v/>
      </c>
    </row>
    <row r="29" spans="1:9" s="11" customFormat="1" ht="20.100000000000001" customHeight="1">
      <c r="A29" s="9"/>
      <c r="B29" s="43" t="str">
        <f>IF(C29="","",INDEX('データ（触らないでください）'!$C$4:$C$52,MATCH(C29,'データ（触らないでください）'!$B$4:$B$52)))</f>
        <v/>
      </c>
      <c r="C29" s="32"/>
      <c r="D29" s="45"/>
      <c r="E29" s="33"/>
      <c r="F29" s="54"/>
      <c r="G29" s="55"/>
      <c r="H29" s="55"/>
      <c r="I29" s="47" t="str">
        <f t="shared" si="0"/>
        <v/>
      </c>
    </row>
    <row r="30" spans="1:9" s="11" customFormat="1" ht="20.100000000000001" customHeight="1">
      <c r="A30" s="9"/>
      <c r="B30" s="43" t="str">
        <f>IF(C30="","",INDEX('データ（触らないでください）'!$C$4:$C$52,MATCH(C30,'データ（触らないでください）'!$B$4:$B$52)))</f>
        <v/>
      </c>
      <c r="C30" s="32"/>
      <c r="D30" s="45"/>
      <c r="E30" s="33"/>
      <c r="F30" s="54"/>
      <c r="G30" s="55"/>
      <c r="H30" s="55"/>
      <c r="I30" s="47" t="str">
        <f t="shared" si="0"/>
        <v/>
      </c>
    </row>
    <row r="31" spans="1:9" s="11" customFormat="1" ht="20.100000000000001" customHeight="1">
      <c r="A31" s="9"/>
      <c r="B31" s="43" t="str">
        <f>IF(C31="","",INDEX('データ（触らないでください）'!$C$4:$C$52,MATCH(C31,'データ（触らないでください）'!$B$4:$B$52)))</f>
        <v/>
      </c>
      <c r="C31" s="32"/>
      <c r="D31" s="45"/>
      <c r="E31" s="33"/>
      <c r="F31" s="54"/>
      <c r="G31" s="55"/>
      <c r="H31" s="55"/>
      <c r="I31" s="47" t="str">
        <f t="shared" si="0"/>
        <v/>
      </c>
    </row>
    <row r="32" spans="1:9" s="11" customFormat="1" ht="20.100000000000001" customHeight="1">
      <c r="A32" s="9"/>
      <c r="B32" s="43" t="str">
        <f>IF(C32="","",INDEX('データ（触らないでください）'!$C$4:$C$52,MATCH(C32,'データ（触らないでください）'!$B$4:$B$52)))</f>
        <v/>
      </c>
      <c r="C32" s="32"/>
      <c r="D32" s="45"/>
      <c r="E32" s="33"/>
      <c r="F32" s="54"/>
      <c r="G32" s="55"/>
      <c r="H32" s="55"/>
      <c r="I32" s="47" t="str">
        <f t="shared" si="0"/>
        <v/>
      </c>
    </row>
    <row r="33" spans="1:9" s="11" customFormat="1" ht="20.100000000000001" customHeight="1">
      <c r="A33" s="9"/>
      <c r="B33" s="43" t="str">
        <f>IF(C33="","",INDEX('データ（触らないでください）'!$C$4:$C$52,MATCH(C33,'データ（触らないでください）'!$B$4:$B$52)))</f>
        <v/>
      </c>
      <c r="C33" s="32"/>
      <c r="D33" s="45"/>
      <c r="E33" s="33"/>
      <c r="F33" s="54"/>
      <c r="G33" s="55"/>
      <c r="H33" s="55"/>
      <c r="I33" s="47" t="str">
        <f t="shared" si="0"/>
        <v/>
      </c>
    </row>
    <row r="34" spans="1:9" s="6" customFormat="1" ht="20.100000000000001" customHeight="1">
      <c r="A34" s="9"/>
      <c r="B34" s="43" t="str">
        <f>IF(C34="","",INDEX('データ（触らないでください）'!$C$4:$C$52,MATCH(C34,'データ（触らないでください）'!$B$4:$B$52)))</f>
        <v/>
      </c>
      <c r="C34" s="32"/>
      <c r="D34" s="45"/>
      <c r="E34" s="33"/>
      <c r="F34" s="54"/>
      <c r="G34" s="55"/>
      <c r="H34" s="55"/>
      <c r="I34" s="47" t="str">
        <f>IF(G34+H34&gt;0,SUM(G34:H34),"")</f>
        <v/>
      </c>
    </row>
    <row r="35" spans="1:9" s="11" customFormat="1" ht="20.100000000000001" customHeight="1">
      <c r="A35" s="9"/>
      <c r="B35" s="43" t="str">
        <f>IF(C35="","",INDEX('データ（触らないでください）'!$C$4:$C$52,MATCH(C35,'データ（触らないでください）'!$B$4:$B$52)))</f>
        <v/>
      </c>
      <c r="C35" s="32"/>
      <c r="D35" s="45"/>
      <c r="E35" s="33"/>
      <c r="F35" s="54"/>
      <c r="G35" s="55"/>
      <c r="H35" s="55"/>
      <c r="I35" s="47" t="str">
        <f t="shared" ref="I35:I247" si="1">IF(G35+H35&gt;0,SUM(G35:H35),"")</f>
        <v/>
      </c>
    </row>
    <row r="36" spans="1:9" s="11" customFormat="1" ht="20.100000000000001" customHeight="1">
      <c r="A36" s="9"/>
      <c r="B36" s="43" t="str">
        <f>IF(C36="","",INDEX('データ（触らないでください）'!$C$4:$C$52,MATCH(C36,'データ（触らないでください）'!$B$4:$B$52)))</f>
        <v/>
      </c>
      <c r="C36" s="32"/>
      <c r="D36" s="45"/>
      <c r="E36" s="33"/>
      <c r="F36" s="54"/>
      <c r="G36" s="55"/>
      <c r="H36" s="55"/>
      <c r="I36" s="47" t="str">
        <f t="shared" si="1"/>
        <v/>
      </c>
    </row>
    <row r="37" spans="1:9" s="11" customFormat="1" ht="20.100000000000001" customHeight="1">
      <c r="A37" s="9"/>
      <c r="B37" s="43" t="str">
        <f>IF(C37="","",INDEX('データ（触らないでください）'!$C$4:$C$52,MATCH(C37,'データ（触らないでください）'!$B$4:$B$52)))</f>
        <v/>
      </c>
      <c r="C37" s="32"/>
      <c r="D37" s="45"/>
      <c r="E37" s="33"/>
      <c r="F37" s="54"/>
      <c r="G37" s="55"/>
      <c r="H37" s="55"/>
      <c r="I37" s="47" t="str">
        <f t="shared" si="1"/>
        <v/>
      </c>
    </row>
    <row r="38" spans="1:9" s="11" customFormat="1" ht="20.100000000000001" customHeight="1">
      <c r="A38" s="9"/>
      <c r="B38" s="43" t="str">
        <f>IF(C38="","",INDEX('データ（触らないでください）'!$C$4:$C$52,MATCH(C38,'データ（触らないでください）'!$B$4:$B$52)))</f>
        <v/>
      </c>
      <c r="C38" s="32"/>
      <c r="D38" s="45"/>
      <c r="E38" s="33"/>
      <c r="F38" s="54"/>
      <c r="G38" s="55"/>
      <c r="H38" s="55"/>
      <c r="I38" s="47" t="str">
        <f t="shared" si="1"/>
        <v/>
      </c>
    </row>
    <row r="39" spans="1:9" s="11" customFormat="1" ht="20.100000000000001" customHeight="1">
      <c r="A39" s="9"/>
      <c r="B39" s="43" t="str">
        <f>IF(C39="","",INDEX('データ（触らないでください）'!$C$4:$C$52,MATCH(C39,'データ（触らないでください）'!$B$4:$B$52)))</f>
        <v/>
      </c>
      <c r="C39" s="32"/>
      <c r="D39" s="45"/>
      <c r="E39" s="33"/>
      <c r="F39" s="54"/>
      <c r="G39" s="55"/>
      <c r="H39" s="55"/>
      <c r="I39" s="47" t="str">
        <f t="shared" si="1"/>
        <v/>
      </c>
    </row>
    <row r="40" spans="1:9" s="11" customFormat="1" ht="20.100000000000001" customHeight="1">
      <c r="A40" s="9"/>
      <c r="B40" s="43" t="str">
        <f>IF(C40="","",INDEX('データ（触らないでください）'!$C$4:$C$52,MATCH(C40,'データ（触らないでください）'!$B$4:$B$52)))</f>
        <v/>
      </c>
      <c r="C40" s="32"/>
      <c r="D40" s="45"/>
      <c r="E40" s="33"/>
      <c r="F40" s="54"/>
      <c r="G40" s="55"/>
      <c r="H40" s="55"/>
      <c r="I40" s="47" t="str">
        <f t="shared" si="1"/>
        <v/>
      </c>
    </row>
    <row r="41" spans="1:9" s="11" customFormat="1" ht="20.100000000000001" customHeight="1">
      <c r="A41" s="9"/>
      <c r="B41" s="43" t="str">
        <f>IF(C41="","",INDEX('データ（触らないでください）'!$C$4:$C$52,MATCH(C41,'データ（触らないでください）'!$B$4:$B$52)))</f>
        <v/>
      </c>
      <c r="C41" s="32"/>
      <c r="D41" s="45"/>
      <c r="E41" s="33"/>
      <c r="F41" s="54"/>
      <c r="G41" s="55"/>
      <c r="H41" s="55"/>
      <c r="I41" s="47" t="str">
        <f t="shared" si="1"/>
        <v/>
      </c>
    </row>
    <row r="42" spans="1:9" s="11" customFormat="1" ht="20.100000000000001" customHeight="1">
      <c r="A42" s="9"/>
      <c r="B42" s="43" t="str">
        <f>IF(C42="","",INDEX('データ（触らないでください）'!$C$4:$C$52,MATCH(C42,'データ（触らないでください）'!$B$4:$B$52)))</f>
        <v/>
      </c>
      <c r="C42" s="32"/>
      <c r="D42" s="45"/>
      <c r="E42" s="33"/>
      <c r="F42" s="54"/>
      <c r="G42" s="55"/>
      <c r="H42" s="55"/>
      <c r="I42" s="47" t="str">
        <f t="shared" si="1"/>
        <v/>
      </c>
    </row>
    <row r="43" spans="1:9" s="11" customFormat="1" ht="20.100000000000001" customHeight="1">
      <c r="A43" s="9"/>
      <c r="B43" s="43" t="str">
        <f>IF(C43="","",INDEX('データ（触らないでください）'!$C$4:$C$52,MATCH(C43,'データ（触らないでください）'!$B$4:$B$52)))</f>
        <v/>
      </c>
      <c r="C43" s="32"/>
      <c r="D43" s="45"/>
      <c r="E43" s="33"/>
      <c r="F43" s="54"/>
      <c r="G43" s="55"/>
      <c r="H43" s="55"/>
      <c r="I43" s="47" t="str">
        <f t="shared" si="1"/>
        <v/>
      </c>
    </row>
    <row r="44" spans="1:9" s="11" customFormat="1" ht="20.100000000000001" customHeight="1">
      <c r="A44" s="9"/>
      <c r="B44" s="43" t="str">
        <f>IF(C44="","",INDEX('データ（触らないでください）'!$C$4:$C$52,MATCH(C44,'データ（触らないでください）'!$B$4:$B$52)))</f>
        <v/>
      </c>
      <c r="C44" s="32"/>
      <c r="D44" s="45"/>
      <c r="E44" s="33"/>
      <c r="F44" s="54"/>
      <c r="G44" s="55"/>
      <c r="H44" s="55"/>
      <c r="I44" s="47" t="str">
        <f t="shared" si="1"/>
        <v/>
      </c>
    </row>
    <row r="45" spans="1:9" s="11" customFormat="1" ht="20.100000000000001" customHeight="1">
      <c r="A45" s="9"/>
      <c r="B45" s="43" t="str">
        <f>IF(C45="","",INDEX('データ（触らないでください）'!$C$4:$C$52,MATCH(C45,'データ（触らないでください）'!$B$4:$B$52)))</f>
        <v/>
      </c>
      <c r="C45" s="32"/>
      <c r="D45" s="45"/>
      <c r="E45" s="33"/>
      <c r="F45" s="54"/>
      <c r="G45" s="55"/>
      <c r="H45" s="55"/>
      <c r="I45" s="47" t="str">
        <f t="shared" si="1"/>
        <v/>
      </c>
    </row>
    <row r="46" spans="1:9" s="11" customFormat="1" ht="20.100000000000001" customHeight="1">
      <c r="A46" s="9"/>
      <c r="B46" s="43" t="str">
        <f>IF(C46="","",INDEX('データ（触らないでください）'!$C$4:$C$52,MATCH(C46,'データ（触らないでください）'!$B$4:$B$52)))</f>
        <v/>
      </c>
      <c r="C46" s="32"/>
      <c r="D46" s="45"/>
      <c r="E46" s="33"/>
      <c r="F46" s="54"/>
      <c r="G46" s="55"/>
      <c r="H46" s="55"/>
      <c r="I46" s="47" t="str">
        <f t="shared" si="1"/>
        <v/>
      </c>
    </row>
    <row r="47" spans="1:9" s="11" customFormat="1" ht="20.100000000000001" customHeight="1">
      <c r="A47" s="9"/>
      <c r="B47" s="43" t="str">
        <f>IF(C47="","",INDEX('データ（触らないでください）'!$C$4:$C$52,MATCH(C47,'データ（触らないでください）'!$B$4:$B$52)))</f>
        <v/>
      </c>
      <c r="C47" s="32"/>
      <c r="D47" s="45"/>
      <c r="E47" s="33"/>
      <c r="F47" s="54"/>
      <c r="G47" s="55"/>
      <c r="H47" s="55"/>
      <c r="I47" s="47" t="str">
        <f t="shared" si="1"/>
        <v/>
      </c>
    </row>
    <row r="48" spans="1:9" s="11" customFormat="1" ht="20.100000000000001" customHeight="1">
      <c r="A48" s="9"/>
      <c r="B48" s="43" t="str">
        <f>IF(C48="","",INDEX('データ（触らないでください）'!$C$4:$C$52,MATCH(C48,'データ（触らないでください）'!$B$4:$B$52)))</f>
        <v/>
      </c>
      <c r="C48" s="32"/>
      <c r="D48" s="45"/>
      <c r="E48" s="33"/>
      <c r="F48" s="54"/>
      <c r="G48" s="55"/>
      <c r="H48" s="55"/>
      <c r="I48" s="47" t="str">
        <f t="shared" si="1"/>
        <v/>
      </c>
    </row>
    <row r="49" spans="1:9" s="11" customFormat="1" ht="20.100000000000001" customHeight="1">
      <c r="A49" s="9"/>
      <c r="B49" s="43" t="str">
        <f>IF(C49="","",INDEX('データ（触らないでください）'!$C$4:$C$52,MATCH(C49,'データ（触らないでください）'!$B$4:$B$52)))</f>
        <v/>
      </c>
      <c r="C49" s="32"/>
      <c r="D49" s="45"/>
      <c r="E49" s="33"/>
      <c r="F49" s="54"/>
      <c r="G49" s="55"/>
      <c r="H49" s="55"/>
      <c r="I49" s="47" t="str">
        <f t="shared" si="1"/>
        <v/>
      </c>
    </row>
    <row r="50" spans="1:9" s="6" customFormat="1" ht="20.100000000000001" customHeight="1">
      <c r="A50" s="9"/>
      <c r="B50" s="43" t="str">
        <f>IF(C50="","",INDEX('データ（触らないでください）'!$C$4:$C$52,MATCH(C50,'データ（触らないでください）'!$B$4:$B$52)))</f>
        <v/>
      </c>
      <c r="C50" s="32"/>
      <c r="D50" s="45"/>
      <c r="E50" s="33"/>
      <c r="F50" s="54"/>
      <c r="G50" s="55"/>
      <c r="H50" s="55"/>
      <c r="I50" s="47" t="str">
        <f>IF(G50+H50&gt;0,SUM(G50:H50),"")</f>
        <v/>
      </c>
    </row>
    <row r="51" spans="1:9" s="11" customFormat="1" ht="20.100000000000001" customHeight="1">
      <c r="A51" s="9"/>
      <c r="B51" s="43" t="str">
        <f>IF(C51="","",INDEX('データ（触らないでください）'!$C$4:$C$52,MATCH(C51,'データ（触らないでください）'!$B$4:$B$52)))</f>
        <v/>
      </c>
      <c r="C51" s="32"/>
      <c r="D51" s="45"/>
      <c r="E51" s="33"/>
      <c r="F51" s="54"/>
      <c r="G51" s="55"/>
      <c r="H51" s="55"/>
      <c r="I51" s="47" t="str">
        <f t="shared" ref="I51:I75" si="2">IF(G51+H51&gt;0,SUM(G51:H51),"")</f>
        <v/>
      </c>
    </row>
    <row r="52" spans="1:9" s="11" customFormat="1" ht="20.100000000000001" customHeight="1">
      <c r="A52" s="9"/>
      <c r="B52" s="43" t="str">
        <f>IF(C52="","",INDEX('データ（触らないでください）'!$C$4:$C$52,MATCH(C52,'データ（触らないでください）'!$B$4:$B$52)))</f>
        <v/>
      </c>
      <c r="C52" s="32"/>
      <c r="D52" s="45"/>
      <c r="E52" s="33"/>
      <c r="F52" s="54"/>
      <c r="G52" s="55"/>
      <c r="H52" s="55"/>
      <c r="I52" s="47" t="str">
        <f t="shared" si="2"/>
        <v/>
      </c>
    </row>
    <row r="53" spans="1:9" s="11" customFormat="1" ht="20.100000000000001" customHeight="1">
      <c r="A53" s="9"/>
      <c r="B53" s="43" t="str">
        <f>IF(C53="","",INDEX('データ（触らないでください）'!$C$4:$C$52,MATCH(C53,'データ（触らないでください）'!$B$4:$B$52)))</f>
        <v/>
      </c>
      <c r="C53" s="32"/>
      <c r="D53" s="45"/>
      <c r="E53" s="33"/>
      <c r="F53" s="54"/>
      <c r="G53" s="55"/>
      <c r="H53" s="55"/>
      <c r="I53" s="47" t="str">
        <f t="shared" si="2"/>
        <v/>
      </c>
    </row>
    <row r="54" spans="1:9" s="11" customFormat="1" ht="20.100000000000001" customHeight="1">
      <c r="A54" s="9"/>
      <c r="B54" s="43" t="str">
        <f>IF(C54="","",INDEX('データ（触らないでください）'!$C$4:$C$52,MATCH(C54,'データ（触らないでください）'!$B$4:$B$52)))</f>
        <v/>
      </c>
      <c r="C54" s="32"/>
      <c r="D54" s="45"/>
      <c r="E54" s="33"/>
      <c r="F54" s="54"/>
      <c r="G54" s="55"/>
      <c r="H54" s="55"/>
      <c r="I54" s="47" t="str">
        <f t="shared" si="2"/>
        <v/>
      </c>
    </row>
    <row r="55" spans="1:9" s="11" customFormat="1" ht="20.100000000000001" customHeight="1">
      <c r="A55" s="9"/>
      <c r="B55" s="43" t="str">
        <f>IF(C55="","",INDEX('データ（触らないでください）'!$C$4:$C$52,MATCH(C55,'データ（触らないでください）'!$B$4:$B$52)))</f>
        <v/>
      </c>
      <c r="C55" s="32"/>
      <c r="D55" s="45"/>
      <c r="E55" s="33"/>
      <c r="F55" s="54"/>
      <c r="G55" s="55"/>
      <c r="H55" s="55"/>
      <c r="I55" s="47" t="str">
        <f t="shared" si="2"/>
        <v/>
      </c>
    </row>
    <row r="56" spans="1:9" s="11" customFormat="1" ht="20.100000000000001" customHeight="1">
      <c r="A56" s="9"/>
      <c r="B56" s="43" t="str">
        <f>IF(C56="","",INDEX('データ（触らないでください）'!$C$4:$C$52,MATCH(C56,'データ（触らないでください）'!$B$4:$B$52)))</f>
        <v/>
      </c>
      <c r="C56" s="32"/>
      <c r="D56" s="45"/>
      <c r="E56" s="33"/>
      <c r="F56" s="54"/>
      <c r="G56" s="55"/>
      <c r="H56" s="55"/>
      <c r="I56" s="47" t="str">
        <f t="shared" si="2"/>
        <v/>
      </c>
    </row>
    <row r="57" spans="1:9" s="11" customFormat="1" ht="20.100000000000001" customHeight="1">
      <c r="A57" s="9"/>
      <c r="B57" s="43" t="str">
        <f>IF(C57="","",INDEX('データ（触らないでください）'!$C$4:$C$52,MATCH(C57,'データ（触らないでください）'!$B$4:$B$52)))</f>
        <v/>
      </c>
      <c r="C57" s="32"/>
      <c r="D57" s="45"/>
      <c r="E57" s="33"/>
      <c r="F57" s="54"/>
      <c r="G57" s="55"/>
      <c r="H57" s="55"/>
      <c r="I57" s="47" t="str">
        <f t="shared" si="2"/>
        <v/>
      </c>
    </row>
    <row r="58" spans="1:9" s="11" customFormat="1" ht="20.100000000000001" customHeight="1">
      <c r="A58" s="9"/>
      <c r="B58" s="43" t="str">
        <f>IF(C58="","",INDEX('データ（触らないでください）'!$C$4:$C$52,MATCH(C58,'データ（触らないでください）'!$B$4:$B$52)))</f>
        <v/>
      </c>
      <c r="C58" s="32"/>
      <c r="D58" s="45"/>
      <c r="E58" s="33"/>
      <c r="F58" s="54"/>
      <c r="G58" s="55"/>
      <c r="H58" s="55"/>
      <c r="I58" s="47" t="str">
        <f t="shared" si="2"/>
        <v/>
      </c>
    </row>
    <row r="59" spans="1:9" s="11" customFormat="1" ht="20.100000000000001" customHeight="1">
      <c r="A59" s="9"/>
      <c r="B59" s="43" t="str">
        <f>IF(C59="","",INDEX('データ（触らないでください）'!$C$4:$C$52,MATCH(C59,'データ（触らないでください）'!$B$4:$B$52)))</f>
        <v/>
      </c>
      <c r="C59" s="32"/>
      <c r="D59" s="45"/>
      <c r="E59" s="33"/>
      <c r="F59" s="54"/>
      <c r="G59" s="55"/>
      <c r="H59" s="55"/>
      <c r="I59" s="47" t="str">
        <f t="shared" si="2"/>
        <v/>
      </c>
    </row>
    <row r="60" spans="1:9" s="11" customFormat="1" ht="20.100000000000001" customHeight="1">
      <c r="A60" s="9"/>
      <c r="B60" s="43" t="str">
        <f>IF(C60="","",INDEX('データ（触らないでください）'!$C$4:$C$52,MATCH(C60,'データ（触らないでください）'!$B$4:$B$52)))</f>
        <v/>
      </c>
      <c r="C60" s="32"/>
      <c r="D60" s="45"/>
      <c r="E60" s="33"/>
      <c r="F60" s="54"/>
      <c r="G60" s="55"/>
      <c r="H60" s="55"/>
      <c r="I60" s="47" t="str">
        <f t="shared" si="2"/>
        <v/>
      </c>
    </row>
    <row r="61" spans="1:9" s="11" customFormat="1" ht="20.100000000000001" customHeight="1">
      <c r="A61" s="9"/>
      <c r="B61" s="43" t="str">
        <f>IF(C61="","",INDEX('データ（触らないでください）'!$C$4:$C$52,MATCH(C61,'データ（触らないでください）'!$B$4:$B$52)))</f>
        <v/>
      </c>
      <c r="C61" s="32"/>
      <c r="D61" s="45"/>
      <c r="E61" s="33"/>
      <c r="F61" s="54"/>
      <c r="G61" s="55"/>
      <c r="H61" s="55"/>
      <c r="I61" s="47" t="str">
        <f t="shared" si="2"/>
        <v/>
      </c>
    </row>
    <row r="62" spans="1:9" s="11" customFormat="1" ht="20.100000000000001" customHeight="1">
      <c r="A62" s="9"/>
      <c r="B62" s="43" t="str">
        <f>IF(C62="","",INDEX('データ（触らないでください）'!$C$4:$C$52,MATCH(C62,'データ（触らないでください）'!$B$4:$B$52)))</f>
        <v/>
      </c>
      <c r="C62" s="32"/>
      <c r="D62" s="45"/>
      <c r="E62" s="33"/>
      <c r="F62" s="54"/>
      <c r="G62" s="55"/>
      <c r="H62" s="55"/>
      <c r="I62" s="47" t="str">
        <f t="shared" si="2"/>
        <v/>
      </c>
    </row>
    <row r="63" spans="1:9" s="11" customFormat="1" ht="20.100000000000001" customHeight="1">
      <c r="A63" s="9"/>
      <c r="B63" s="43" t="str">
        <f>IF(C63="","",INDEX('データ（触らないでください）'!$C$4:$C$52,MATCH(C63,'データ（触らないでください）'!$B$4:$B$52)))</f>
        <v/>
      </c>
      <c r="C63" s="32"/>
      <c r="D63" s="45"/>
      <c r="E63" s="33"/>
      <c r="F63" s="54"/>
      <c r="G63" s="55"/>
      <c r="H63" s="55"/>
      <c r="I63" s="47" t="str">
        <f t="shared" si="2"/>
        <v/>
      </c>
    </row>
    <row r="64" spans="1:9" s="11" customFormat="1" ht="20.100000000000001" customHeight="1">
      <c r="A64" s="9"/>
      <c r="B64" s="43" t="str">
        <f>IF(C64="","",INDEX('データ（触らないでください）'!$C$4:$C$52,MATCH(C64,'データ（触らないでください）'!$B$4:$B$52)))</f>
        <v/>
      </c>
      <c r="C64" s="32"/>
      <c r="D64" s="45"/>
      <c r="E64" s="33"/>
      <c r="F64" s="54"/>
      <c r="G64" s="55"/>
      <c r="H64" s="55"/>
      <c r="I64" s="47" t="str">
        <f t="shared" si="2"/>
        <v/>
      </c>
    </row>
    <row r="65" spans="1:9" s="11" customFormat="1" ht="20.100000000000001" customHeight="1">
      <c r="A65" s="9"/>
      <c r="B65" s="43" t="str">
        <f>IF(C65="","",INDEX('データ（触らないでください）'!$C$4:$C$52,MATCH(C65,'データ（触らないでください）'!$B$4:$B$52)))</f>
        <v/>
      </c>
      <c r="C65" s="32"/>
      <c r="D65" s="45"/>
      <c r="E65" s="33"/>
      <c r="F65" s="54"/>
      <c r="G65" s="55"/>
      <c r="H65" s="55"/>
      <c r="I65" s="47" t="str">
        <f t="shared" si="2"/>
        <v/>
      </c>
    </row>
    <row r="66" spans="1:9" s="11" customFormat="1" ht="20.100000000000001" customHeight="1">
      <c r="A66" s="9"/>
      <c r="B66" s="43" t="str">
        <f>IF(C66="","",INDEX('データ（触らないでください）'!$C$4:$C$52,MATCH(C66,'データ（触らないでください）'!$B$4:$B$52)))</f>
        <v/>
      </c>
      <c r="C66" s="32"/>
      <c r="D66" s="45"/>
      <c r="E66" s="33"/>
      <c r="F66" s="54"/>
      <c r="G66" s="55"/>
      <c r="H66" s="55"/>
      <c r="I66" s="47" t="str">
        <f t="shared" si="2"/>
        <v/>
      </c>
    </row>
    <row r="67" spans="1:9" s="11" customFormat="1" ht="20.100000000000001" customHeight="1">
      <c r="A67" s="9"/>
      <c r="B67" s="43" t="str">
        <f>IF(C67="","",INDEX('データ（触らないでください）'!$C$4:$C$52,MATCH(C67,'データ（触らないでください）'!$B$4:$B$52)))</f>
        <v/>
      </c>
      <c r="C67" s="32"/>
      <c r="D67" s="45"/>
      <c r="E67" s="33"/>
      <c r="F67" s="54"/>
      <c r="G67" s="55"/>
      <c r="H67" s="55"/>
      <c r="I67" s="47" t="str">
        <f t="shared" si="2"/>
        <v/>
      </c>
    </row>
    <row r="68" spans="1:9" s="11" customFormat="1" ht="20.100000000000001" customHeight="1">
      <c r="A68" s="9"/>
      <c r="B68" s="43" t="str">
        <f>IF(C68="","",INDEX('データ（触らないでください）'!$C$4:$C$52,MATCH(C68,'データ（触らないでください）'!$B$4:$B$52)))</f>
        <v/>
      </c>
      <c r="C68" s="32"/>
      <c r="D68" s="45"/>
      <c r="E68" s="33"/>
      <c r="F68" s="54"/>
      <c r="G68" s="55"/>
      <c r="H68" s="55"/>
      <c r="I68" s="47" t="str">
        <f t="shared" si="2"/>
        <v/>
      </c>
    </row>
    <row r="69" spans="1:9" s="11" customFormat="1" ht="20.100000000000001" customHeight="1">
      <c r="A69" s="9"/>
      <c r="B69" s="43" t="str">
        <f>IF(C69="","",INDEX('データ（触らないでください）'!$C$4:$C$52,MATCH(C69,'データ（触らないでください）'!$B$4:$B$52)))</f>
        <v/>
      </c>
      <c r="C69" s="32"/>
      <c r="D69" s="45"/>
      <c r="E69" s="33"/>
      <c r="F69" s="54"/>
      <c r="G69" s="55"/>
      <c r="H69" s="55"/>
      <c r="I69" s="47" t="str">
        <f t="shared" si="2"/>
        <v/>
      </c>
    </row>
    <row r="70" spans="1:9" s="11" customFormat="1" ht="20.100000000000001" customHeight="1">
      <c r="A70" s="9"/>
      <c r="B70" s="43" t="str">
        <f>IF(C70="","",INDEX('データ（触らないでください）'!$C$4:$C$52,MATCH(C70,'データ（触らないでください）'!$B$4:$B$52)))</f>
        <v/>
      </c>
      <c r="C70" s="32"/>
      <c r="D70" s="45"/>
      <c r="E70" s="33"/>
      <c r="F70" s="54"/>
      <c r="G70" s="55"/>
      <c r="H70" s="55"/>
      <c r="I70" s="47" t="str">
        <f t="shared" si="2"/>
        <v/>
      </c>
    </row>
    <row r="71" spans="1:9" s="11" customFormat="1" ht="20.100000000000001" customHeight="1">
      <c r="A71" s="9"/>
      <c r="B71" s="43" t="str">
        <f>IF(C71="","",INDEX('データ（触らないでください）'!$C$4:$C$52,MATCH(C71,'データ（触らないでください）'!$B$4:$B$52)))</f>
        <v/>
      </c>
      <c r="C71" s="32"/>
      <c r="D71" s="45"/>
      <c r="E71" s="33"/>
      <c r="F71" s="54"/>
      <c r="G71" s="55"/>
      <c r="H71" s="55"/>
      <c r="I71" s="47" t="str">
        <f t="shared" si="2"/>
        <v/>
      </c>
    </row>
    <row r="72" spans="1:9" s="11" customFormat="1" ht="20.100000000000001" customHeight="1">
      <c r="A72" s="9"/>
      <c r="B72" s="43" t="str">
        <f>IF(C72="","",INDEX('データ（触らないでください）'!$C$4:$C$52,MATCH(C72,'データ（触らないでください）'!$B$4:$B$52)))</f>
        <v/>
      </c>
      <c r="C72" s="32"/>
      <c r="D72" s="45"/>
      <c r="E72" s="33"/>
      <c r="F72" s="54"/>
      <c r="G72" s="55"/>
      <c r="H72" s="55"/>
      <c r="I72" s="47" t="str">
        <f t="shared" si="2"/>
        <v/>
      </c>
    </row>
    <row r="73" spans="1:9" s="11" customFormat="1" ht="20.100000000000001" customHeight="1">
      <c r="A73" s="9"/>
      <c r="B73" s="43" t="str">
        <f>IF(C73="","",INDEX('データ（触らないでください）'!$C$4:$C$52,MATCH(C73,'データ（触らないでください）'!$B$4:$B$52)))</f>
        <v/>
      </c>
      <c r="C73" s="32"/>
      <c r="D73" s="45"/>
      <c r="E73" s="33"/>
      <c r="F73" s="54"/>
      <c r="G73" s="55"/>
      <c r="H73" s="55"/>
      <c r="I73" s="47" t="str">
        <f t="shared" si="2"/>
        <v/>
      </c>
    </row>
    <row r="74" spans="1:9" s="11" customFormat="1" ht="20.100000000000001" customHeight="1">
      <c r="A74" s="9"/>
      <c r="B74" s="43" t="str">
        <f>IF(C74="","",INDEX('データ（触らないでください）'!$C$4:$C$52,MATCH(C74,'データ（触らないでください）'!$B$4:$B$52)))</f>
        <v/>
      </c>
      <c r="C74" s="32"/>
      <c r="D74" s="45"/>
      <c r="E74" s="33"/>
      <c r="F74" s="54"/>
      <c r="G74" s="55"/>
      <c r="H74" s="55"/>
      <c r="I74" s="47" t="str">
        <f t="shared" si="2"/>
        <v/>
      </c>
    </row>
    <row r="75" spans="1:9" s="11" customFormat="1" ht="20.100000000000001" customHeight="1">
      <c r="A75" s="9"/>
      <c r="B75" s="43" t="str">
        <f>IF(C75="","",INDEX('データ（触らないでください）'!$C$4:$C$52,MATCH(C75,'データ（触らないでください）'!$B$4:$B$52)))</f>
        <v/>
      </c>
      <c r="C75" s="32"/>
      <c r="D75" s="45"/>
      <c r="E75" s="33"/>
      <c r="F75" s="54"/>
      <c r="G75" s="55"/>
      <c r="H75" s="55"/>
      <c r="I75" s="47" t="str">
        <f t="shared" si="2"/>
        <v/>
      </c>
    </row>
    <row r="76" spans="1:9" s="6" customFormat="1" ht="20.100000000000001" customHeight="1">
      <c r="A76" s="9"/>
      <c r="B76" s="43" t="str">
        <f>IF(C76="","",INDEX('データ（触らないでください）'!$C$4:$C$52,MATCH(C76,'データ（触らないでください）'!$B$4:$B$52)))</f>
        <v/>
      </c>
      <c r="C76" s="32"/>
      <c r="D76" s="45"/>
      <c r="E76" s="33"/>
      <c r="F76" s="54"/>
      <c r="G76" s="55"/>
      <c r="H76" s="55"/>
      <c r="I76" s="47" t="str">
        <f>IF(G76+H76&gt;0,SUM(G76:H76),"")</f>
        <v/>
      </c>
    </row>
    <row r="77" spans="1:9" s="11" customFormat="1" ht="20.100000000000001" customHeight="1">
      <c r="A77" s="9"/>
      <c r="B77" s="43" t="str">
        <f>IF(C77="","",INDEX('データ（触らないでください）'!$C$4:$C$52,MATCH(C77,'データ（触らないでください）'!$B$4:$B$52)))</f>
        <v/>
      </c>
      <c r="C77" s="32"/>
      <c r="D77" s="45"/>
      <c r="E77" s="33"/>
      <c r="F77" s="54"/>
      <c r="G77" s="55"/>
      <c r="H77" s="55"/>
      <c r="I77" s="47" t="str">
        <f t="shared" ref="I77:I91" si="3">IF(G77+H77&gt;0,SUM(G77:H77),"")</f>
        <v/>
      </c>
    </row>
    <row r="78" spans="1:9" s="11" customFormat="1" ht="20.100000000000001" customHeight="1">
      <c r="A78" s="9"/>
      <c r="B78" s="43" t="str">
        <f>IF(C78="","",INDEX('データ（触らないでください）'!$C$4:$C$52,MATCH(C78,'データ（触らないでください）'!$B$4:$B$52)))</f>
        <v/>
      </c>
      <c r="C78" s="32"/>
      <c r="D78" s="45"/>
      <c r="E78" s="33"/>
      <c r="F78" s="54"/>
      <c r="G78" s="55"/>
      <c r="H78" s="55"/>
      <c r="I78" s="47" t="str">
        <f t="shared" si="3"/>
        <v/>
      </c>
    </row>
    <row r="79" spans="1:9" s="11" customFormat="1" ht="20.100000000000001" customHeight="1">
      <c r="A79" s="9"/>
      <c r="B79" s="43" t="str">
        <f>IF(C79="","",INDEX('データ（触らないでください）'!$C$4:$C$52,MATCH(C79,'データ（触らないでください）'!$B$4:$B$52)))</f>
        <v/>
      </c>
      <c r="C79" s="32"/>
      <c r="D79" s="45"/>
      <c r="E79" s="33"/>
      <c r="F79" s="54"/>
      <c r="G79" s="55"/>
      <c r="H79" s="55"/>
      <c r="I79" s="47" t="str">
        <f t="shared" si="3"/>
        <v/>
      </c>
    </row>
    <row r="80" spans="1:9" s="11" customFormat="1" ht="20.100000000000001" customHeight="1">
      <c r="A80" s="9"/>
      <c r="B80" s="43" t="str">
        <f>IF(C80="","",INDEX('データ（触らないでください）'!$C$4:$C$52,MATCH(C80,'データ（触らないでください）'!$B$4:$B$52)))</f>
        <v/>
      </c>
      <c r="C80" s="32"/>
      <c r="D80" s="45"/>
      <c r="E80" s="33"/>
      <c r="F80" s="54"/>
      <c r="G80" s="55"/>
      <c r="H80" s="55"/>
      <c r="I80" s="47" t="str">
        <f t="shared" si="3"/>
        <v/>
      </c>
    </row>
    <row r="81" spans="1:9" s="11" customFormat="1" ht="20.100000000000001" customHeight="1">
      <c r="A81" s="9"/>
      <c r="B81" s="43" t="str">
        <f>IF(C81="","",INDEX('データ（触らないでください）'!$C$4:$C$52,MATCH(C81,'データ（触らないでください）'!$B$4:$B$52)))</f>
        <v/>
      </c>
      <c r="C81" s="32"/>
      <c r="D81" s="45"/>
      <c r="E81" s="33"/>
      <c r="F81" s="54"/>
      <c r="G81" s="55"/>
      <c r="H81" s="55"/>
      <c r="I81" s="47" t="str">
        <f t="shared" si="3"/>
        <v/>
      </c>
    </row>
    <row r="82" spans="1:9" s="11" customFormat="1" ht="20.100000000000001" customHeight="1">
      <c r="A82" s="9"/>
      <c r="B82" s="43" t="str">
        <f>IF(C82="","",INDEX('データ（触らないでください）'!$C$4:$C$52,MATCH(C82,'データ（触らないでください）'!$B$4:$B$52)))</f>
        <v/>
      </c>
      <c r="C82" s="32"/>
      <c r="D82" s="45"/>
      <c r="E82" s="33"/>
      <c r="F82" s="54"/>
      <c r="G82" s="55"/>
      <c r="H82" s="55"/>
      <c r="I82" s="47" t="str">
        <f t="shared" si="3"/>
        <v/>
      </c>
    </row>
    <row r="83" spans="1:9" s="11" customFormat="1" ht="20.100000000000001" customHeight="1">
      <c r="A83" s="9"/>
      <c r="B83" s="43" t="str">
        <f>IF(C83="","",INDEX('データ（触らないでください）'!$C$4:$C$52,MATCH(C83,'データ（触らないでください）'!$B$4:$B$52)))</f>
        <v/>
      </c>
      <c r="C83" s="32"/>
      <c r="D83" s="45"/>
      <c r="E83" s="33"/>
      <c r="F83" s="54"/>
      <c r="G83" s="55"/>
      <c r="H83" s="55"/>
      <c r="I83" s="47" t="str">
        <f t="shared" si="3"/>
        <v/>
      </c>
    </row>
    <row r="84" spans="1:9" s="11" customFormat="1" ht="20.100000000000001" customHeight="1">
      <c r="A84" s="9"/>
      <c r="B84" s="43" t="str">
        <f>IF(C84="","",INDEX('データ（触らないでください）'!$C$4:$C$52,MATCH(C84,'データ（触らないでください）'!$B$4:$B$52)))</f>
        <v/>
      </c>
      <c r="C84" s="32"/>
      <c r="D84" s="45"/>
      <c r="E84" s="33"/>
      <c r="F84" s="54"/>
      <c r="G84" s="55"/>
      <c r="H84" s="55"/>
      <c r="I84" s="47" t="str">
        <f t="shared" si="3"/>
        <v/>
      </c>
    </row>
    <row r="85" spans="1:9" s="11" customFormat="1" ht="20.100000000000001" customHeight="1">
      <c r="A85" s="9"/>
      <c r="B85" s="43" t="str">
        <f>IF(C85="","",INDEX('データ（触らないでください）'!$C$4:$C$52,MATCH(C85,'データ（触らないでください）'!$B$4:$B$52)))</f>
        <v/>
      </c>
      <c r="C85" s="32"/>
      <c r="D85" s="45"/>
      <c r="E85" s="33"/>
      <c r="F85" s="54"/>
      <c r="G85" s="55"/>
      <c r="H85" s="55"/>
      <c r="I85" s="47" t="str">
        <f t="shared" si="3"/>
        <v/>
      </c>
    </row>
    <row r="86" spans="1:9" s="11" customFormat="1" ht="20.100000000000001" customHeight="1">
      <c r="A86" s="9"/>
      <c r="B86" s="43" t="str">
        <f>IF(C86="","",INDEX('データ（触らないでください）'!$C$4:$C$52,MATCH(C86,'データ（触らないでください）'!$B$4:$B$52)))</f>
        <v/>
      </c>
      <c r="C86" s="32"/>
      <c r="D86" s="45"/>
      <c r="E86" s="33"/>
      <c r="F86" s="54"/>
      <c r="G86" s="55"/>
      <c r="H86" s="55"/>
      <c r="I86" s="47" t="str">
        <f t="shared" si="3"/>
        <v/>
      </c>
    </row>
    <row r="87" spans="1:9" s="11" customFormat="1" ht="20.100000000000001" customHeight="1">
      <c r="A87" s="9"/>
      <c r="B87" s="43" t="str">
        <f>IF(C87="","",INDEX('データ（触らないでください）'!$C$4:$C$52,MATCH(C87,'データ（触らないでください）'!$B$4:$B$52)))</f>
        <v/>
      </c>
      <c r="C87" s="32"/>
      <c r="D87" s="45"/>
      <c r="E87" s="33"/>
      <c r="F87" s="54"/>
      <c r="G87" s="55"/>
      <c r="H87" s="55"/>
      <c r="I87" s="47" t="str">
        <f t="shared" si="3"/>
        <v/>
      </c>
    </row>
    <row r="88" spans="1:9" s="11" customFormat="1" ht="20.100000000000001" customHeight="1">
      <c r="A88" s="9"/>
      <c r="B88" s="43" t="str">
        <f>IF(C88="","",INDEX('データ（触らないでください）'!$C$4:$C$52,MATCH(C88,'データ（触らないでください）'!$B$4:$B$52)))</f>
        <v/>
      </c>
      <c r="C88" s="32"/>
      <c r="D88" s="45"/>
      <c r="E88" s="33"/>
      <c r="F88" s="54"/>
      <c r="G88" s="55"/>
      <c r="H88" s="55"/>
      <c r="I88" s="47" t="str">
        <f t="shared" si="3"/>
        <v/>
      </c>
    </row>
    <row r="89" spans="1:9" s="11" customFormat="1" ht="20.100000000000001" customHeight="1">
      <c r="A89" s="9"/>
      <c r="B89" s="43" t="str">
        <f>IF(C89="","",INDEX('データ（触らないでください）'!$C$4:$C$52,MATCH(C89,'データ（触らないでください）'!$B$4:$B$52)))</f>
        <v/>
      </c>
      <c r="C89" s="32"/>
      <c r="D89" s="45"/>
      <c r="E89" s="33"/>
      <c r="F89" s="54"/>
      <c r="G89" s="55"/>
      <c r="H89" s="55"/>
      <c r="I89" s="47" t="str">
        <f t="shared" si="3"/>
        <v/>
      </c>
    </row>
    <row r="90" spans="1:9" s="11" customFormat="1" ht="20.100000000000001" customHeight="1">
      <c r="A90" s="9"/>
      <c r="B90" s="43" t="str">
        <f>IF(C90="","",INDEX('データ（触らないでください）'!$C$4:$C$52,MATCH(C90,'データ（触らないでください）'!$B$4:$B$52)))</f>
        <v/>
      </c>
      <c r="C90" s="32"/>
      <c r="D90" s="45"/>
      <c r="E90" s="33"/>
      <c r="F90" s="54"/>
      <c r="G90" s="55"/>
      <c r="H90" s="55"/>
      <c r="I90" s="47" t="str">
        <f t="shared" si="3"/>
        <v/>
      </c>
    </row>
    <row r="91" spans="1:9" s="11" customFormat="1" ht="20.100000000000001" customHeight="1">
      <c r="A91" s="9"/>
      <c r="B91" s="43" t="str">
        <f>IF(C91="","",INDEX('データ（触らないでください）'!$C$4:$C$52,MATCH(C91,'データ（触らないでください）'!$B$4:$B$52)))</f>
        <v/>
      </c>
      <c r="C91" s="32"/>
      <c r="D91" s="45"/>
      <c r="E91" s="33"/>
      <c r="F91" s="54"/>
      <c r="G91" s="55"/>
      <c r="H91" s="55"/>
      <c r="I91" s="47" t="str">
        <f t="shared" si="3"/>
        <v/>
      </c>
    </row>
    <row r="92" spans="1:9" s="6" customFormat="1" ht="20.100000000000001" customHeight="1">
      <c r="A92" s="9"/>
      <c r="B92" s="43" t="str">
        <f>IF(C92="","",INDEX('データ（触らないでください）'!$C$4:$C$52,MATCH(C92,'データ（触らないでください）'!$B$4:$B$52)))</f>
        <v/>
      </c>
      <c r="C92" s="32"/>
      <c r="D92" s="45"/>
      <c r="E92" s="33"/>
      <c r="F92" s="54"/>
      <c r="G92" s="55"/>
      <c r="H92" s="55"/>
      <c r="I92" s="47" t="str">
        <f>IF(G92+H92&gt;0,SUM(G92:H92),"")</f>
        <v/>
      </c>
    </row>
    <row r="93" spans="1:9" s="11" customFormat="1" ht="20.100000000000001" customHeight="1">
      <c r="A93" s="9"/>
      <c r="B93" s="43" t="str">
        <f>IF(C93="","",INDEX('データ（触らないでください）'!$C$4:$C$52,MATCH(C93,'データ（触らないでください）'!$B$4:$B$52)))</f>
        <v/>
      </c>
      <c r="C93" s="32"/>
      <c r="D93" s="45"/>
      <c r="E93" s="33"/>
      <c r="F93" s="54"/>
      <c r="G93" s="55"/>
      <c r="H93" s="55"/>
      <c r="I93" s="47" t="str">
        <f t="shared" ref="I93:I117" si="4">IF(G93+H93&gt;0,SUM(G93:H93),"")</f>
        <v/>
      </c>
    </row>
    <row r="94" spans="1:9" s="11" customFormat="1" ht="20.100000000000001" customHeight="1">
      <c r="A94" s="9"/>
      <c r="B94" s="43" t="str">
        <f>IF(C94="","",INDEX('データ（触らないでください）'!$C$4:$C$52,MATCH(C94,'データ（触らないでください）'!$B$4:$B$52)))</f>
        <v/>
      </c>
      <c r="C94" s="32"/>
      <c r="D94" s="45"/>
      <c r="E94" s="33"/>
      <c r="F94" s="54"/>
      <c r="G94" s="55"/>
      <c r="H94" s="55"/>
      <c r="I94" s="47" t="str">
        <f t="shared" si="4"/>
        <v/>
      </c>
    </row>
    <row r="95" spans="1:9" s="11" customFormat="1" ht="20.100000000000001" customHeight="1">
      <c r="A95" s="9"/>
      <c r="B95" s="43" t="str">
        <f>IF(C95="","",INDEX('データ（触らないでください）'!$C$4:$C$52,MATCH(C95,'データ（触らないでください）'!$B$4:$B$52)))</f>
        <v/>
      </c>
      <c r="C95" s="32"/>
      <c r="D95" s="45"/>
      <c r="E95" s="33"/>
      <c r="F95" s="54"/>
      <c r="G95" s="55"/>
      <c r="H95" s="55"/>
      <c r="I95" s="47" t="str">
        <f t="shared" si="4"/>
        <v/>
      </c>
    </row>
    <row r="96" spans="1:9" s="11" customFormat="1" ht="20.100000000000001" customHeight="1">
      <c r="A96" s="9"/>
      <c r="B96" s="43" t="str">
        <f>IF(C96="","",INDEX('データ（触らないでください）'!$C$4:$C$52,MATCH(C96,'データ（触らないでください）'!$B$4:$B$52)))</f>
        <v/>
      </c>
      <c r="C96" s="32"/>
      <c r="D96" s="45"/>
      <c r="E96" s="33"/>
      <c r="F96" s="54"/>
      <c r="G96" s="55"/>
      <c r="H96" s="55"/>
      <c r="I96" s="47" t="str">
        <f t="shared" si="4"/>
        <v/>
      </c>
    </row>
    <row r="97" spans="1:9" s="11" customFormat="1" ht="20.100000000000001" customHeight="1">
      <c r="A97" s="9"/>
      <c r="B97" s="43" t="str">
        <f>IF(C97="","",INDEX('データ（触らないでください）'!$C$4:$C$52,MATCH(C97,'データ（触らないでください）'!$B$4:$B$52)))</f>
        <v/>
      </c>
      <c r="C97" s="32"/>
      <c r="D97" s="45"/>
      <c r="E97" s="33"/>
      <c r="F97" s="54"/>
      <c r="G97" s="55"/>
      <c r="H97" s="55"/>
      <c r="I97" s="47" t="str">
        <f t="shared" si="4"/>
        <v/>
      </c>
    </row>
    <row r="98" spans="1:9" s="11" customFormat="1" ht="20.100000000000001" customHeight="1">
      <c r="A98" s="9"/>
      <c r="B98" s="43" t="str">
        <f>IF(C98="","",INDEX('データ（触らないでください）'!$C$4:$C$52,MATCH(C98,'データ（触らないでください）'!$B$4:$B$52)))</f>
        <v/>
      </c>
      <c r="C98" s="32"/>
      <c r="D98" s="45"/>
      <c r="E98" s="33"/>
      <c r="F98" s="54"/>
      <c r="G98" s="55"/>
      <c r="H98" s="55"/>
      <c r="I98" s="47" t="str">
        <f t="shared" si="4"/>
        <v/>
      </c>
    </row>
    <row r="99" spans="1:9" s="11" customFormat="1" ht="20.100000000000001" customHeight="1">
      <c r="A99" s="9"/>
      <c r="B99" s="43" t="str">
        <f>IF(C99="","",INDEX('データ（触らないでください）'!$C$4:$C$52,MATCH(C99,'データ（触らないでください）'!$B$4:$B$52)))</f>
        <v/>
      </c>
      <c r="C99" s="32"/>
      <c r="D99" s="45"/>
      <c r="E99" s="33"/>
      <c r="F99" s="54"/>
      <c r="G99" s="55"/>
      <c r="H99" s="55"/>
      <c r="I99" s="47" t="str">
        <f t="shared" si="4"/>
        <v/>
      </c>
    </row>
    <row r="100" spans="1:9" s="11" customFormat="1" ht="20.100000000000001" customHeight="1">
      <c r="A100" s="9"/>
      <c r="B100" s="43" t="str">
        <f>IF(C100="","",INDEX('データ（触らないでください）'!$C$4:$C$52,MATCH(C100,'データ（触らないでください）'!$B$4:$B$52)))</f>
        <v/>
      </c>
      <c r="C100" s="32"/>
      <c r="D100" s="45"/>
      <c r="E100" s="33"/>
      <c r="F100" s="54"/>
      <c r="G100" s="55"/>
      <c r="H100" s="55"/>
      <c r="I100" s="47" t="str">
        <f t="shared" si="4"/>
        <v/>
      </c>
    </row>
    <row r="101" spans="1:9" s="11" customFormat="1" ht="20.100000000000001" customHeight="1">
      <c r="A101" s="9"/>
      <c r="B101" s="43" t="str">
        <f>IF(C101="","",INDEX('データ（触らないでください）'!$C$4:$C$52,MATCH(C101,'データ（触らないでください）'!$B$4:$B$52)))</f>
        <v/>
      </c>
      <c r="C101" s="32"/>
      <c r="D101" s="45"/>
      <c r="E101" s="33"/>
      <c r="F101" s="54"/>
      <c r="G101" s="55"/>
      <c r="H101" s="55"/>
      <c r="I101" s="47" t="str">
        <f t="shared" si="4"/>
        <v/>
      </c>
    </row>
    <row r="102" spans="1:9" s="11" customFormat="1" ht="20.100000000000001" customHeight="1">
      <c r="A102" s="9"/>
      <c r="B102" s="43" t="str">
        <f>IF(C102="","",INDEX('データ（触らないでください）'!$C$4:$C$52,MATCH(C102,'データ（触らないでください）'!$B$4:$B$52)))</f>
        <v/>
      </c>
      <c r="C102" s="32"/>
      <c r="D102" s="45"/>
      <c r="E102" s="33"/>
      <c r="F102" s="54"/>
      <c r="G102" s="55"/>
      <c r="H102" s="55"/>
      <c r="I102" s="47" t="str">
        <f t="shared" si="4"/>
        <v/>
      </c>
    </row>
    <row r="103" spans="1:9" s="11" customFormat="1" ht="20.100000000000001" customHeight="1">
      <c r="A103" s="9"/>
      <c r="B103" s="43" t="str">
        <f>IF(C103="","",INDEX('データ（触らないでください）'!$C$4:$C$52,MATCH(C103,'データ（触らないでください）'!$B$4:$B$52)))</f>
        <v/>
      </c>
      <c r="C103" s="32"/>
      <c r="D103" s="45"/>
      <c r="E103" s="33"/>
      <c r="F103" s="54"/>
      <c r="G103" s="55"/>
      <c r="H103" s="55"/>
      <c r="I103" s="47" t="str">
        <f t="shared" si="4"/>
        <v/>
      </c>
    </row>
    <row r="104" spans="1:9" s="11" customFormat="1" ht="20.100000000000001" customHeight="1">
      <c r="A104" s="9"/>
      <c r="B104" s="43" t="str">
        <f>IF(C104="","",INDEX('データ（触らないでください）'!$C$4:$C$52,MATCH(C104,'データ（触らないでください）'!$B$4:$B$52)))</f>
        <v/>
      </c>
      <c r="C104" s="32"/>
      <c r="D104" s="45"/>
      <c r="E104" s="33"/>
      <c r="F104" s="54"/>
      <c r="G104" s="55"/>
      <c r="H104" s="55"/>
      <c r="I104" s="47" t="str">
        <f t="shared" si="4"/>
        <v/>
      </c>
    </row>
    <row r="105" spans="1:9" s="11" customFormat="1" ht="20.100000000000001" customHeight="1">
      <c r="A105" s="9"/>
      <c r="B105" s="43" t="str">
        <f>IF(C105="","",INDEX('データ（触らないでください）'!$C$4:$C$52,MATCH(C105,'データ（触らないでください）'!$B$4:$B$52)))</f>
        <v/>
      </c>
      <c r="C105" s="32"/>
      <c r="D105" s="45"/>
      <c r="E105" s="33"/>
      <c r="F105" s="54"/>
      <c r="G105" s="55"/>
      <c r="H105" s="55"/>
      <c r="I105" s="47" t="str">
        <f t="shared" si="4"/>
        <v/>
      </c>
    </row>
    <row r="106" spans="1:9" s="11" customFormat="1" ht="20.100000000000001" customHeight="1">
      <c r="A106" s="9"/>
      <c r="B106" s="43" t="str">
        <f>IF(C106="","",INDEX('データ（触らないでください）'!$C$4:$C$52,MATCH(C106,'データ（触らないでください）'!$B$4:$B$52)))</f>
        <v/>
      </c>
      <c r="C106" s="32"/>
      <c r="D106" s="45"/>
      <c r="E106" s="33"/>
      <c r="F106" s="54"/>
      <c r="G106" s="55"/>
      <c r="H106" s="55"/>
      <c r="I106" s="47" t="str">
        <f t="shared" si="4"/>
        <v/>
      </c>
    </row>
    <row r="107" spans="1:9" s="11" customFormat="1" ht="20.100000000000001" customHeight="1">
      <c r="A107" s="9"/>
      <c r="B107" s="43" t="str">
        <f>IF(C107="","",INDEX('データ（触らないでください）'!$C$4:$C$52,MATCH(C107,'データ（触らないでください）'!$B$4:$B$52)))</f>
        <v/>
      </c>
      <c r="C107" s="32"/>
      <c r="D107" s="45"/>
      <c r="E107" s="33"/>
      <c r="F107" s="54"/>
      <c r="G107" s="55"/>
      <c r="H107" s="55"/>
      <c r="I107" s="47" t="str">
        <f t="shared" si="4"/>
        <v/>
      </c>
    </row>
    <row r="108" spans="1:9" s="11" customFormat="1" ht="20.100000000000001" customHeight="1">
      <c r="A108" s="9"/>
      <c r="B108" s="43" t="str">
        <f>IF(C108="","",INDEX('データ（触らないでください）'!$C$4:$C$52,MATCH(C108,'データ（触らないでください）'!$B$4:$B$52)))</f>
        <v/>
      </c>
      <c r="C108" s="32"/>
      <c r="D108" s="45"/>
      <c r="E108" s="33"/>
      <c r="F108" s="54"/>
      <c r="G108" s="55"/>
      <c r="H108" s="55"/>
      <c r="I108" s="47" t="str">
        <f t="shared" si="4"/>
        <v/>
      </c>
    </row>
    <row r="109" spans="1:9" s="11" customFormat="1" ht="20.100000000000001" customHeight="1">
      <c r="A109" s="9"/>
      <c r="B109" s="43" t="str">
        <f>IF(C109="","",INDEX('データ（触らないでください）'!$C$4:$C$52,MATCH(C109,'データ（触らないでください）'!$B$4:$B$52)))</f>
        <v/>
      </c>
      <c r="C109" s="32"/>
      <c r="D109" s="45"/>
      <c r="E109" s="33"/>
      <c r="F109" s="54"/>
      <c r="G109" s="55"/>
      <c r="H109" s="55"/>
      <c r="I109" s="47" t="str">
        <f t="shared" si="4"/>
        <v/>
      </c>
    </row>
    <row r="110" spans="1:9" s="11" customFormat="1" ht="20.100000000000001" customHeight="1">
      <c r="A110" s="9"/>
      <c r="B110" s="43" t="str">
        <f>IF(C110="","",INDEX('データ（触らないでください）'!$C$4:$C$52,MATCH(C110,'データ（触らないでください）'!$B$4:$B$52)))</f>
        <v/>
      </c>
      <c r="C110" s="32"/>
      <c r="D110" s="45"/>
      <c r="E110" s="33"/>
      <c r="F110" s="54"/>
      <c r="G110" s="55"/>
      <c r="H110" s="55"/>
      <c r="I110" s="47" t="str">
        <f t="shared" si="4"/>
        <v/>
      </c>
    </row>
    <row r="111" spans="1:9" s="11" customFormat="1" ht="20.100000000000001" customHeight="1">
      <c r="A111" s="9"/>
      <c r="B111" s="43" t="str">
        <f>IF(C111="","",INDEX('データ（触らないでください）'!$C$4:$C$52,MATCH(C111,'データ（触らないでください）'!$B$4:$B$52)))</f>
        <v/>
      </c>
      <c r="C111" s="32"/>
      <c r="D111" s="45"/>
      <c r="E111" s="33"/>
      <c r="F111" s="54"/>
      <c r="G111" s="55"/>
      <c r="H111" s="55"/>
      <c r="I111" s="47" t="str">
        <f t="shared" si="4"/>
        <v/>
      </c>
    </row>
    <row r="112" spans="1:9" s="11" customFormat="1" ht="20.100000000000001" customHeight="1">
      <c r="A112" s="9"/>
      <c r="B112" s="43" t="str">
        <f>IF(C112="","",INDEX('データ（触らないでください）'!$C$4:$C$52,MATCH(C112,'データ（触らないでください）'!$B$4:$B$52)))</f>
        <v/>
      </c>
      <c r="C112" s="32"/>
      <c r="D112" s="45"/>
      <c r="E112" s="33"/>
      <c r="F112" s="54"/>
      <c r="G112" s="55"/>
      <c r="H112" s="55"/>
      <c r="I112" s="47" t="str">
        <f t="shared" si="4"/>
        <v/>
      </c>
    </row>
    <row r="113" spans="1:9" s="11" customFormat="1" ht="20.100000000000001" customHeight="1">
      <c r="A113" s="9"/>
      <c r="B113" s="43" t="str">
        <f>IF(C113="","",INDEX('データ（触らないでください）'!$C$4:$C$52,MATCH(C113,'データ（触らないでください）'!$B$4:$B$52)))</f>
        <v/>
      </c>
      <c r="C113" s="32"/>
      <c r="D113" s="45"/>
      <c r="E113" s="33"/>
      <c r="F113" s="54"/>
      <c r="G113" s="55"/>
      <c r="H113" s="55"/>
      <c r="I113" s="47" t="str">
        <f t="shared" si="4"/>
        <v/>
      </c>
    </row>
    <row r="114" spans="1:9" s="11" customFormat="1" ht="20.100000000000001" customHeight="1">
      <c r="A114" s="9"/>
      <c r="B114" s="43" t="str">
        <f>IF(C114="","",INDEX('データ（触らないでください）'!$C$4:$C$52,MATCH(C114,'データ（触らないでください）'!$B$4:$B$52)))</f>
        <v/>
      </c>
      <c r="C114" s="32"/>
      <c r="D114" s="45"/>
      <c r="E114" s="33"/>
      <c r="F114" s="54"/>
      <c r="G114" s="55"/>
      <c r="H114" s="55"/>
      <c r="I114" s="47" t="str">
        <f t="shared" si="4"/>
        <v/>
      </c>
    </row>
    <row r="115" spans="1:9" s="11" customFormat="1" ht="20.100000000000001" customHeight="1">
      <c r="A115" s="9"/>
      <c r="B115" s="43" t="str">
        <f>IF(C115="","",INDEX('データ（触らないでください）'!$C$4:$C$52,MATCH(C115,'データ（触らないでください）'!$B$4:$B$52)))</f>
        <v/>
      </c>
      <c r="C115" s="32"/>
      <c r="D115" s="45"/>
      <c r="E115" s="33"/>
      <c r="F115" s="54"/>
      <c r="G115" s="55"/>
      <c r="H115" s="55"/>
      <c r="I115" s="47" t="str">
        <f t="shared" si="4"/>
        <v/>
      </c>
    </row>
    <row r="116" spans="1:9" s="11" customFormat="1" ht="20.100000000000001" customHeight="1">
      <c r="A116" s="9"/>
      <c r="B116" s="43" t="str">
        <f>IF(C116="","",INDEX('データ（触らないでください）'!$C$4:$C$52,MATCH(C116,'データ（触らないでください）'!$B$4:$B$52)))</f>
        <v/>
      </c>
      <c r="C116" s="32"/>
      <c r="D116" s="45"/>
      <c r="E116" s="33"/>
      <c r="F116" s="54"/>
      <c r="G116" s="55"/>
      <c r="H116" s="55"/>
      <c r="I116" s="47" t="str">
        <f t="shared" si="4"/>
        <v/>
      </c>
    </row>
    <row r="117" spans="1:9" s="11" customFormat="1" ht="20.100000000000001" customHeight="1">
      <c r="A117" s="9"/>
      <c r="B117" s="43" t="str">
        <f>IF(C117="","",INDEX('データ（触らないでください）'!$C$4:$C$52,MATCH(C117,'データ（触らないでください）'!$B$4:$B$52)))</f>
        <v/>
      </c>
      <c r="C117" s="32"/>
      <c r="D117" s="45"/>
      <c r="E117" s="33"/>
      <c r="F117" s="54"/>
      <c r="G117" s="55"/>
      <c r="H117" s="55"/>
      <c r="I117" s="47" t="str">
        <f t="shared" si="4"/>
        <v/>
      </c>
    </row>
    <row r="118" spans="1:9" s="6" customFormat="1" ht="20.100000000000001" customHeight="1">
      <c r="A118" s="9"/>
      <c r="B118" s="43" t="str">
        <f>IF(C118="","",INDEX('データ（触らないでください）'!$C$4:$C$52,MATCH(C118,'データ（触らないでください）'!$B$4:$B$52)))</f>
        <v/>
      </c>
      <c r="C118" s="32"/>
      <c r="D118" s="45"/>
      <c r="E118" s="33"/>
      <c r="F118" s="54"/>
      <c r="G118" s="55"/>
      <c r="H118" s="55"/>
      <c r="I118" s="47" t="str">
        <f>IF(G118+H118&gt;0,SUM(G118:H118),"")</f>
        <v/>
      </c>
    </row>
    <row r="119" spans="1:9" s="11" customFormat="1" ht="20.100000000000001" customHeight="1">
      <c r="A119" s="9"/>
      <c r="B119" s="43" t="str">
        <f>IF(C119="","",INDEX('データ（触らないでください）'!$C$4:$C$52,MATCH(C119,'データ（触らないでください）'!$B$4:$B$52)))</f>
        <v/>
      </c>
      <c r="C119" s="32"/>
      <c r="D119" s="45"/>
      <c r="E119" s="33"/>
      <c r="F119" s="54"/>
      <c r="G119" s="55"/>
      <c r="H119" s="55"/>
      <c r="I119" s="47" t="str">
        <f t="shared" ref="I119:I133" si="5">IF(G119+H119&gt;0,SUM(G119:H119),"")</f>
        <v/>
      </c>
    </row>
    <row r="120" spans="1:9" s="11" customFormat="1" ht="20.100000000000001" customHeight="1">
      <c r="A120" s="9"/>
      <c r="B120" s="43" t="str">
        <f>IF(C120="","",INDEX('データ（触らないでください）'!$C$4:$C$52,MATCH(C120,'データ（触らないでください）'!$B$4:$B$52)))</f>
        <v/>
      </c>
      <c r="C120" s="32"/>
      <c r="D120" s="45"/>
      <c r="E120" s="33"/>
      <c r="F120" s="54"/>
      <c r="G120" s="55"/>
      <c r="H120" s="55"/>
      <c r="I120" s="47" t="str">
        <f t="shared" si="5"/>
        <v/>
      </c>
    </row>
    <row r="121" spans="1:9" s="11" customFormat="1" ht="20.100000000000001" customHeight="1">
      <c r="A121" s="9"/>
      <c r="B121" s="43" t="str">
        <f>IF(C121="","",INDEX('データ（触らないでください）'!$C$4:$C$52,MATCH(C121,'データ（触らないでください）'!$B$4:$B$52)))</f>
        <v/>
      </c>
      <c r="C121" s="32"/>
      <c r="D121" s="45"/>
      <c r="E121" s="33"/>
      <c r="F121" s="54"/>
      <c r="G121" s="55"/>
      <c r="H121" s="55"/>
      <c r="I121" s="47" t="str">
        <f t="shared" si="5"/>
        <v/>
      </c>
    </row>
    <row r="122" spans="1:9" s="11" customFormat="1" ht="20.100000000000001" customHeight="1">
      <c r="A122" s="9"/>
      <c r="B122" s="43" t="str">
        <f>IF(C122="","",INDEX('データ（触らないでください）'!$C$4:$C$52,MATCH(C122,'データ（触らないでください）'!$B$4:$B$52)))</f>
        <v/>
      </c>
      <c r="C122" s="32"/>
      <c r="D122" s="45"/>
      <c r="E122" s="33"/>
      <c r="F122" s="54"/>
      <c r="G122" s="55"/>
      <c r="H122" s="55"/>
      <c r="I122" s="47" t="str">
        <f t="shared" si="5"/>
        <v/>
      </c>
    </row>
    <row r="123" spans="1:9" s="11" customFormat="1" ht="20.100000000000001" customHeight="1">
      <c r="A123" s="9"/>
      <c r="B123" s="43" t="str">
        <f>IF(C123="","",INDEX('データ（触らないでください）'!$C$4:$C$52,MATCH(C123,'データ（触らないでください）'!$B$4:$B$52)))</f>
        <v/>
      </c>
      <c r="C123" s="32"/>
      <c r="D123" s="45"/>
      <c r="E123" s="33"/>
      <c r="F123" s="54"/>
      <c r="G123" s="55"/>
      <c r="H123" s="55"/>
      <c r="I123" s="47" t="str">
        <f t="shared" si="5"/>
        <v/>
      </c>
    </row>
    <row r="124" spans="1:9" s="11" customFormat="1" ht="20.100000000000001" customHeight="1">
      <c r="A124" s="9"/>
      <c r="B124" s="43" t="str">
        <f>IF(C124="","",INDEX('データ（触らないでください）'!$C$4:$C$52,MATCH(C124,'データ（触らないでください）'!$B$4:$B$52)))</f>
        <v/>
      </c>
      <c r="C124" s="32"/>
      <c r="D124" s="45"/>
      <c r="E124" s="33"/>
      <c r="F124" s="54"/>
      <c r="G124" s="55"/>
      <c r="H124" s="55"/>
      <c r="I124" s="47" t="str">
        <f t="shared" si="5"/>
        <v/>
      </c>
    </row>
    <row r="125" spans="1:9" s="11" customFormat="1" ht="20.100000000000001" customHeight="1">
      <c r="A125" s="9"/>
      <c r="B125" s="43" t="str">
        <f>IF(C125="","",INDEX('データ（触らないでください）'!$C$4:$C$52,MATCH(C125,'データ（触らないでください）'!$B$4:$B$52)))</f>
        <v/>
      </c>
      <c r="C125" s="32"/>
      <c r="D125" s="45"/>
      <c r="E125" s="33"/>
      <c r="F125" s="54"/>
      <c r="G125" s="55"/>
      <c r="H125" s="55"/>
      <c r="I125" s="47" t="str">
        <f t="shared" si="5"/>
        <v/>
      </c>
    </row>
    <row r="126" spans="1:9" s="11" customFormat="1" ht="20.100000000000001" customHeight="1">
      <c r="A126" s="9"/>
      <c r="B126" s="43" t="str">
        <f>IF(C126="","",INDEX('データ（触らないでください）'!$C$4:$C$52,MATCH(C126,'データ（触らないでください）'!$B$4:$B$52)))</f>
        <v/>
      </c>
      <c r="C126" s="32"/>
      <c r="D126" s="45"/>
      <c r="E126" s="33"/>
      <c r="F126" s="54"/>
      <c r="G126" s="55"/>
      <c r="H126" s="55"/>
      <c r="I126" s="47" t="str">
        <f t="shared" si="5"/>
        <v/>
      </c>
    </row>
    <row r="127" spans="1:9" s="11" customFormat="1" ht="20.100000000000001" customHeight="1">
      <c r="A127" s="9"/>
      <c r="B127" s="43" t="str">
        <f>IF(C127="","",INDEX('データ（触らないでください）'!$C$4:$C$52,MATCH(C127,'データ（触らないでください）'!$B$4:$B$52)))</f>
        <v/>
      </c>
      <c r="C127" s="32"/>
      <c r="D127" s="45"/>
      <c r="E127" s="33"/>
      <c r="F127" s="54"/>
      <c r="G127" s="55"/>
      <c r="H127" s="55"/>
      <c r="I127" s="47" t="str">
        <f t="shared" si="5"/>
        <v/>
      </c>
    </row>
    <row r="128" spans="1:9" s="11" customFormat="1" ht="20.100000000000001" customHeight="1">
      <c r="A128" s="9"/>
      <c r="B128" s="43" t="str">
        <f>IF(C128="","",INDEX('データ（触らないでください）'!$C$4:$C$52,MATCH(C128,'データ（触らないでください）'!$B$4:$B$52)))</f>
        <v/>
      </c>
      <c r="C128" s="32"/>
      <c r="D128" s="45"/>
      <c r="E128" s="33"/>
      <c r="F128" s="54"/>
      <c r="G128" s="55"/>
      <c r="H128" s="55"/>
      <c r="I128" s="47" t="str">
        <f t="shared" si="5"/>
        <v/>
      </c>
    </row>
    <row r="129" spans="1:9" s="11" customFormat="1" ht="20.100000000000001" customHeight="1">
      <c r="A129" s="9"/>
      <c r="B129" s="43" t="str">
        <f>IF(C129="","",INDEX('データ（触らないでください）'!$C$4:$C$52,MATCH(C129,'データ（触らないでください）'!$B$4:$B$52)))</f>
        <v/>
      </c>
      <c r="C129" s="32"/>
      <c r="D129" s="45"/>
      <c r="E129" s="33"/>
      <c r="F129" s="54"/>
      <c r="G129" s="55"/>
      <c r="H129" s="55"/>
      <c r="I129" s="47" t="str">
        <f t="shared" si="5"/>
        <v/>
      </c>
    </row>
    <row r="130" spans="1:9" s="11" customFormat="1" ht="20.100000000000001" customHeight="1">
      <c r="A130" s="9"/>
      <c r="B130" s="43" t="str">
        <f>IF(C130="","",INDEX('データ（触らないでください）'!$C$4:$C$52,MATCH(C130,'データ（触らないでください）'!$B$4:$B$52)))</f>
        <v/>
      </c>
      <c r="C130" s="32"/>
      <c r="D130" s="45"/>
      <c r="E130" s="33"/>
      <c r="F130" s="54"/>
      <c r="G130" s="55"/>
      <c r="H130" s="55"/>
      <c r="I130" s="47" t="str">
        <f t="shared" si="5"/>
        <v/>
      </c>
    </row>
    <row r="131" spans="1:9" s="11" customFormat="1" ht="20.100000000000001" customHeight="1">
      <c r="A131" s="9"/>
      <c r="B131" s="43" t="str">
        <f>IF(C131="","",INDEX('データ（触らないでください）'!$C$4:$C$52,MATCH(C131,'データ（触らないでください）'!$B$4:$B$52)))</f>
        <v/>
      </c>
      <c r="C131" s="32"/>
      <c r="D131" s="45"/>
      <c r="E131" s="33"/>
      <c r="F131" s="54"/>
      <c r="G131" s="55"/>
      <c r="H131" s="55"/>
      <c r="I131" s="47" t="str">
        <f t="shared" si="5"/>
        <v/>
      </c>
    </row>
    <row r="132" spans="1:9" s="11" customFormat="1" ht="20.100000000000001" customHeight="1">
      <c r="A132" s="9"/>
      <c r="B132" s="43" t="str">
        <f>IF(C132="","",INDEX('データ（触らないでください）'!$C$4:$C$52,MATCH(C132,'データ（触らないでください）'!$B$4:$B$52)))</f>
        <v/>
      </c>
      <c r="C132" s="32"/>
      <c r="D132" s="45"/>
      <c r="E132" s="33"/>
      <c r="F132" s="54"/>
      <c r="G132" s="55"/>
      <c r="H132" s="55"/>
      <c r="I132" s="47" t="str">
        <f t="shared" si="5"/>
        <v/>
      </c>
    </row>
    <row r="133" spans="1:9" s="11" customFormat="1" ht="20.100000000000001" customHeight="1">
      <c r="A133" s="9"/>
      <c r="B133" s="43" t="str">
        <f>IF(C133="","",INDEX('データ（触らないでください）'!$C$4:$C$52,MATCH(C133,'データ（触らないでください）'!$B$4:$B$52)))</f>
        <v/>
      </c>
      <c r="C133" s="32"/>
      <c r="D133" s="45"/>
      <c r="E133" s="33"/>
      <c r="F133" s="54"/>
      <c r="G133" s="55"/>
      <c r="H133" s="55"/>
      <c r="I133" s="47" t="str">
        <f t="shared" si="5"/>
        <v/>
      </c>
    </row>
    <row r="134" spans="1:9" s="11" customFormat="1" ht="20.100000000000001" customHeight="1">
      <c r="A134" s="9"/>
      <c r="B134" s="43" t="str">
        <f>IF(C134="","",INDEX('データ（触らないでください）'!$C$4:$C$52,MATCH(C134,'データ（触らないでください）'!$B$4:$B$52)))</f>
        <v/>
      </c>
      <c r="C134" s="32"/>
      <c r="D134" s="45"/>
      <c r="E134" s="33"/>
      <c r="F134" s="54"/>
      <c r="G134" s="55"/>
      <c r="H134" s="55"/>
      <c r="I134" s="47" t="str">
        <f t="shared" si="1"/>
        <v/>
      </c>
    </row>
    <row r="135" spans="1:9" s="11" customFormat="1" ht="20.100000000000001" customHeight="1">
      <c r="A135" s="9"/>
      <c r="B135" s="43" t="str">
        <f>IF(C135="","",INDEX('データ（触らないでください）'!$C$4:$C$52,MATCH(C135,'データ（触らないでください）'!$B$4:$B$52)))</f>
        <v/>
      </c>
      <c r="C135" s="32"/>
      <c r="D135" s="45"/>
      <c r="E135" s="33"/>
      <c r="F135" s="54"/>
      <c r="G135" s="55"/>
      <c r="H135" s="55"/>
      <c r="I135" s="47" t="str">
        <f t="shared" si="1"/>
        <v/>
      </c>
    </row>
    <row r="136" spans="1:9" s="11" customFormat="1" ht="20.100000000000001" customHeight="1">
      <c r="A136" s="9"/>
      <c r="B136" s="43" t="str">
        <f>IF(C136="","",INDEX('データ（触らないでください）'!$C$4:$C$52,MATCH(C136,'データ（触らないでください）'!$B$4:$B$52)))</f>
        <v/>
      </c>
      <c r="C136" s="32"/>
      <c r="D136" s="45"/>
      <c r="E136" s="33"/>
      <c r="F136" s="54"/>
      <c r="G136" s="55"/>
      <c r="H136" s="55"/>
      <c r="I136" s="47" t="str">
        <f t="shared" si="1"/>
        <v/>
      </c>
    </row>
    <row r="137" spans="1:9" s="11" customFormat="1" ht="20.100000000000001" customHeight="1">
      <c r="A137" s="9"/>
      <c r="B137" s="43" t="str">
        <f>IF(C137="","",INDEX('データ（触らないでください）'!$C$4:$C$52,MATCH(C137,'データ（触らないでください）'!$B$4:$B$52)))</f>
        <v/>
      </c>
      <c r="C137" s="32"/>
      <c r="D137" s="45"/>
      <c r="E137" s="33"/>
      <c r="F137" s="54"/>
      <c r="G137" s="55"/>
      <c r="H137" s="55"/>
      <c r="I137" s="47" t="str">
        <f t="shared" si="1"/>
        <v/>
      </c>
    </row>
    <row r="138" spans="1:9" s="11" customFormat="1" ht="20.100000000000001" customHeight="1">
      <c r="A138" s="9"/>
      <c r="B138" s="43" t="str">
        <f>IF(C138="","",INDEX('データ（触らないでください）'!$C$4:$C$52,MATCH(C138,'データ（触らないでください）'!$B$4:$B$52)))</f>
        <v/>
      </c>
      <c r="C138" s="32"/>
      <c r="D138" s="45"/>
      <c r="E138" s="33"/>
      <c r="F138" s="54"/>
      <c r="G138" s="55"/>
      <c r="H138" s="55"/>
      <c r="I138" s="47" t="str">
        <f t="shared" si="1"/>
        <v/>
      </c>
    </row>
    <row r="139" spans="1:9" s="11" customFormat="1" ht="20.100000000000001" customHeight="1">
      <c r="A139" s="9"/>
      <c r="B139" s="43"/>
      <c r="C139" s="32"/>
      <c r="D139" s="45"/>
      <c r="E139" s="33"/>
      <c r="F139" s="54"/>
      <c r="G139" s="55"/>
      <c r="H139" s="55"/>
      <c r="I139" s="47"/>
    </row>
    <row r="140" spans="1:9" s="11" customFormat="1" ht="20.100000000000001" customHeight="1">
      <c r="A140" s="9"/>
      <c r="B140" s="43" t="str">
        <f>IF(C140="","",INDEX('データ（触らないでください）'!$C$4:$C$52,MATCH(C140,'データ（触らないでください）'!$B$4:$B$52)))</f>
        <v/>
      </c>
      <c r="C140" s="32"/>
      <c r="D140" s="45"/>
      <c r="E140" s="33"/>
      <c r="F140" s="54"/>
      <c r="G140" s="55"/>
      <c r="H140" s="55"/>
      <c r="I140" s="47" t="str">
        <f t="shared" si="1"/>
        <v/>
      </c>
    </row>
    <row r="141" spans="1:9" s="11" customFormat="1" ht="20.100000000000001" customHeight="1">
      <c r="A141" s="9"/>
      <c r="B141" s="43" t="str">
        <f>IF(C141="","",INDEX('データ（触らないでください）'!$C$4:$C$52,MATCH(C141,'データ（触らないでください）'!$B$4:$B$52)))</f>
        <v/>
      </c>
      <c r="C141" s="32"/>
      <c r="D141" s="45"/>
      <c r="E141" s="33"/>
      <c r="F141" s="54"/>
      <c r="G141" s="55"/>
      <c r="H141" s="55"/>
      <c r="I141" s="47" t="str">
        <f t="shared" si="1"/>
        <v/>
      </c>
    </row>
    <row r="142" spans="1:9" s="11" customFormat="1" ht="20.100000000000001" customHeight="1">
      <c r="A142" s="9"/>
      <c r="B142" s="43" t="str">
        <f>IF(C142="","",INDEX('データ（触らないでください）'!$C$4:$C$52,MATCH(C142,'データ（触らないでください）'!$B$4:$B$52)))</f>
        <v/>
      </c>
      <c r="C142" s="32"/>
      <c r="D142" s="45"/>
      <c r="E142" s="33"/>
      <c r="F142" s="54"/>
      <c r="G142" s="55"/>
      <c r="H142" s="55"/>
      <c r="I142" s="47" t="str">
        <f t="shared" ref="I142" si="6">IF(G142+H142&gt;0,SUM(G142:H142),"")</f>
        <v/>
      </c>
    </row>
    <row r="143" spans="1:9" s="6" customFormat="1" ht="20.100000000000001" customHeight="1">
      <c r="A143" s="9"/>
      <c r="B143" s="43" t="str">
        <f>IF(C143="","",INDEX('データ（触らないでください）'!$C$4:$C$52,MATCH(C143,'データ（触らないでください）'!$B$4:$B$52)))</f>
        <v/>
      </c>
      <c r="C143" s="32"/>
      <c r="D143" s="45"/>
      <c r="E143" s="33"/>
      <c r="F143" s="54"/>
      <c r="G143" s="55"/>
      <c r="H143" s="55"/>
      <c r="I143" s="47" t="str">
        <f>IF(G143+H143&gt;0,SUM(G143:H143),"")</f>
        <v/>
      </c>
    </row>
    <row r="144" spans="1:9" s="11" customFormat="1" ht="20.100000000000001" customHeight="1">
      <c r="A144" s="9"/>
      <c r="B144" s="43" t="str">
        <f>IF(C144="","",INDEX('データ（触らないでください）'!$C$4:$C$52,MATCH(C144,'データ（触らないでください）'!$B$4:$B$52)))</f>
        <v/>
      </c>
      <c r="C144" s="32"/>
      <c r="D144" s="45"/>
      <c r="E144" s="33"/>
      <c r="F144" s="54"/>
      <c r="G144" s="55"/>
      <c r="H144" s="55"/>
      <c r="I144" s="47" t="str">
        <f t="shared" ref="I144:I168" si="7">IF(G144+H144&gt;0,SUM(G144:H144),"")</f>
        <v/>
      </c>
    </row>
    <row r="145" spans="1:9" s="11" customFormat="1" ht="20.100000000000001" customHeight="1">
      <c r="A145" s="9"/>
      <c r="B145" s="43" t="str">
        <f>IF(C145="","",INDEX('データ（触らないでください）'!$C$4:$C$52,MATCH(C145,'データ（触らないでください）'!$B$4:$B$52)))</f>
        <v/>
      </c>
      <c r="C145" s="32"/>
      <c r="D145" s="45"/>
      <c r="E145" s="33"/>
      <c r="F145" s="54"/>
      <c r="G145" s="55"/>
      <c r="H145" s="55"/>
      <c r="I145" s="47" t="str">
        <f t="shared" si="7"/>
        <v/>
      </c>
    </row>
    <row r="146" spans="1:9" s="11" customFormat="1" ht="20.100000000000001" customHeight="1">
      <c r="A146" s="9"/>
      <c r="B146" s="43" t="str">
        <f>IF(C146="","",INDEX('データ（触らないでください）'!$C$4:$C$52,MATCH(C146,'データ（触らないでください）'!$B$4:$B$52)))</f>
        <v/>
      </c>
      <c r="C146" s="32"/>
      <c r="D146" s="45"/>
      <c r="E146" s="33"/>
      <c r="F146" s="54"/>
      <c r="G146" s="55"/>
      <c r="H146" s="55"/>
      <c r="I146" s="47" t="str">
        <f t="shared" si="7"/>
        <v/>
      </c>
    </row>
    <row r="147" spans="1:9" s="11" customFormat="1" ht="20.100000000000001" customHeight="1">
      <c r="A147" s="9"/>
      <c r="B147" s="43" t="str">
        <f>IF(C147="","",INDEX('データ（触らないでください）'!$C$4:$C$52,MATCH(C147,'データ（触らないでください）'!$B$4:$B$52)))</f>
        <v/>
      </c>
      <c r="C147" s="32"/>
      <c r="D147" s="45"/>
      <c r="E147" s="33"/>
      <c r="F147" s="54"/>
      <c r="G147" s="55"/>
      <c r="H147" s="55"/>
      <c r="I147" s="47" t="str">
        <f t="shared" si="7"/>
        <v/>
      </c>
    </row>
    <row r="148" spans="1:9" s="11" customFormat="1" ht="20.100000000000001" customHeight="1">
      <c r="A148" s="9"/>
      <c r="B148" s="43" t="str">
        <f>IF(C148="","",INDEX('データ（触らないでください）'!$C$4:$C$52,MATCH(C148,'データ（触らないでください）'!$B$4:$B$52)))</f>
        <v/>
      </c>
      <c r="C148" s="32"/>
      <c r="D148" s="45"/>
      <c r="E148" s="33"/>
      <c r="F148" s="54"/>
      <c r="G148" s="55"/>
      <c r="H148" s="55"/>
      <c r="I148" s="47" t="str">
        <f t="shared" si="7"/>
        <v/>
      </c>
    </row>
    <row r="149" spans="1:9" s="11" customFormat="1" ht="20.100000000000001" customHeight="1">
      <c r="A149" s="9"/>
      <c r="B149" s="43" t="str">
        <f>IF(C149="","",INDEX('データ（触らないでください）'!$C$4:$C$52,MATCH(C149,'データ（触らないでください）'!$B$4:$B$52)))</f>
        <v/>
      </c>
      <c r="C149" s="32"/>
      <c r="D149" s="45"/>
      <c r="E149" s="33"/>
      <c r="F149" s="54"/>
      <c r="G149" s="55"/>
      <c r="H149" s="55"/>
      <c r="I149" s="47" t="str">
        <f t="shared" si="7"/>
        <v/>
      </c>
    </row>
    <row r="150" spans="1:9" s="11" customFormat="1" ht="20.100000000000001" customHeight="1">
      <c r="A150" s="9"/>
      <c r="B150" s="43" t="str">
        <f>IF(C150="","",INDEX('データ（触らないでください）'!$C$4:$C$52,MATCH(C150,'データ（触らないでください）'!$B$4:$B$52)))</f>
        <v/>
      </c>
      <c r="C150" s="32"/>
      <c r="D150" s="45"/>
      <c r="E150" s="33"/>
      <c r="F150" s="54"/>
      <c r="G150" s="55"/>
      <c r="H150" s="55"/>
      <c r="I150" s="47" t="str">
        <f t="shared" si="7"/>
        <v/>
      </c>
    </row>
    <row r="151" spans="1:9" s="11" customFormat="1" ht="20.100000000000001" customHeight="1">
      <c r="A151" s="9"/>
      <c r="B151" s="43" t="str">
        <f>IF(C151="","",INDEX('データ（触らないでください）'!$C$4:$C$52,MATCH(C151,'データ（触らないでください）'!$B$4:$B$52)))</f>
        <v/>
      </c>
      <c r="C151" s="32"/>
      <c r="D151" s="45"/>
      <c r="E151" s="33"/>
      <c r="F151" s="54"/>
      <c r="G151" s="55"/>
      <c r="H151" s="55"/>
      <c r="I151" s="47" t="str">
        <f t="shared" si="7"/>
        <v/>
      </c>
    </row>
    <row r="152" spans="1:9" s="11" customFormat="1" ht="20.100000000000001" customHeight="1">
      <c r="A152" s="9"/>
      <c r="B152" s="43" t="str">
        <f>IF(C152="","",INDEX('データ（触らないでください）'!$C$4:$C$52,MATCH(C152,'データ（触らないでください）'!$B$4:$B$52)))</f>
        <v/>
      </c>
      <c r="C152" s="32"/>
      <c r="D152" s="45"/>
      <c r="E152" s="33"/>
      <c r="F152" s="54"/>
      <c r="G152" s="55"/>
      <c r="H152" s="55"/>
      <c r="I152" s="47" t="str">
        <f t="shared" si="7"/>
        <v/>
      </c>
    </row>
    <row r="153" spans="1:9" s="11" customFormat="1" ht="20.100000000000001" customHeight="1">
      <c r="A153" s="9"/>
      <c r="B153" s="43" t="str">
        <f>IF(C153="","",INDEX('データ（触らないでください）'!$C$4:$C$52,MATCH(C153,'データ（触らないでください）'!$B$4:$B$52)))</f>
        <v/>
      </c>
      <c r="C153" s="32"/>
      <c r="D153" s="45"/>
      <c r="E153" s="33"/>
      <c r="F153" s="54"/>
      <c r="G153" s="55"/>
      <c r="H153" s="55"/>
      <c r="I153" s="47" t="str">
        <f t="shared" si="7"/>
        <v/>
      </c>
    </row>
    <row r="154" spans="1:9" s="11" customFormat="1" ht="20.100000000000001" customHeight="1">
      <c r="A154" s="9"/>
      <c r="B154" s="43" t="str">
        <f>IF(C154="","",INDEX('データ（触らないでください）'!$C$4:$C$52,MATCH(C154,'データ（触らないでください）'!$B$4:$B$52)))</f>
        <v/>
      </c>
      <c r="C154" s="32"/>
      <c r="D154" s="45"/>
      <c r="E154" s="33"/>
      <c r="F154" s="54"/>
      <c r="G154" s="55"/>
      <c r="H154" s="55"/>
      <c r="I154" s="47" t="str">
        <f t="shared" si="7"/>
        <v/>
      </c>
    </row>
    <row r="155" spans="1:9" s="11" customFormat="1" ht="20.100000000000001" customHeight="1">
      <c r="A155" s="9"/>
      <c r="B155" s="43" t="str">
        <f>IF(C155="","",INDEX('データ（触らないでください）'!$C$4:$C$52,MATCH(C155,'データ（触らないでください）'!$B$4:$B$52)))</f>
        <v/>
      </c>
      <c r="C155" s="32"/>
      <c r="D155" s="45"/>
      <c r="E155" s="33"/>
      <c r="F155" s="54"/>
      <c r="G155" s="55"/>
      <c r="H155" s="55"/>
      <c r="I155" s="47" t="str">
        <f t="shared" si="7"/>
        <v/>
      </c>
    </row>
    <row r="156" spans="1:9" s="11" customFormat="1" ht="20.100000000000001" customHeight="1">
      <c r="A156" s="9"/>
      <c r="B156" s="43" t="str">
        <f>IF(C156="","",INDEX('データ（触らないでください）'!$C$4:$C$52,MATCH(C156,'データ（触らないでください）'!$B$4:$B$52)))</f>
        <v/>
      </c>
      <c r="C156" s="32"/>
      <c r="D156" s="45"/>
      <c r="E156" s="33"/>
      <c r="F156" s="54"/>
      <c r="G156" s="55"/>
      <c r="H156" s="55"/>
      <c r="I156" s="47" t="str">
        <f t="shared" si="7"/>
        <v/>
      </c>
    </row>
    <row r="157" spans="1:9" s="11" customFormat="1" ht="20.100000000000001" customHeight="1">
      <c r="A157" s="9"/>
      <c r="B157" s="43" t="str">
        <f>IF(C157="","",INDEX('データ（触らないでください）'!$C$4:$C$52,MATCH(C157,'データ（触らないでください）'!$B$4:$B$52)))</f>
        <v/>
      </c>
      <c r="C157" s="32"/>
      <c r="D157" s="45"/>
      <c r="E157" s="33"/>
      <c r="F157" s="54"/>
      <c r="G157" s="55"/>
      <c r="H157" s="55"/>
      <c r="I157" s="47" t="str">
        <f t="shared" si="7"/>
        <v/>
      </c>
    </row>
    <row r="158" spans="1:9" s="11" customFormat="1" ht="20.100000000000001" customHeight="1">
      <c r="A158" s="9"/>
      <c r="B158" s="43" t="str">
        <f>IF(C158="","",INDEX('データ（触らないでください）'!$C$4:$C$52,MATCH(C158,'データ（触らないでください）'!$B$4:$B$52)))</f>
        <v/>
      </c>
      <c r="C158" s="32"/>
      <c r="D158" s="45"/>
      <c r="E158" s="33"/>
      <c r="F158" s="54"/>
      <c r="G158" s="55"/>
      <c r="H158" s="55"/>
      <c r="I158" s="47" t="str">
        <f t="shared" si="7"/>
        <v/>
      </c>
    </row>
    <row r="159" spans="1:9" s="11" customFormat="1" ht="20.100000000000001" customHeight="1">
      <c r="A159" s="9"/>
      <c r="B159" s="43" t="str">
        <f>IF(C159="","",INDEX('データ（触らないでください）'!$C$4:$C$52,MATCH(C159,'データ（触らないでください）'!$B$4:$B$52)))</f>
        <v/>
      </c>
      <c r="C159" s="32"/>
      <c r="D159" s="45"/>
      <c r="E159" s="33"/>
      <c r="F159" s="54"/>
      <c r="G159" s="55"/>
      <c r="H159" s="55"/>
      <c r="I159" s="47" t="str">
        <f t="shared" si="7"/>
        <v/>
      </c>
    </row>
    <row r="160" spans="1:9" s="11" customFormat="1" ht="20.100000000000001" customHeight="1">
      <c r="A160" s="9"/>
      <c r="B160" s="43" t="str">
        <f>IF(C160="","",INDEX('データ（触らないでください）'!$C$4:$C$52,MATCH(C160,'データ（触らないでください）'!$B$4:$B$52)))</f>
        <v/>
      </c>
      <c r="C160" s="32"/>
      <c r="D160" s="45"/>
      <c r="E160" s="33"/>
      <c r="F160" s="54"/>
      <c r="G160" s="55"/>
      <c r="H160" s="55"/>
      <c r="I160" s="47" t="str">
        <f t="shared" si="7"/>
        <v/>
      </c>
    </row>
    <row r="161" spans="1:9" s="11" customFormat="1" ht="20.100000000000001" customHeight="1">
      <c r="A161" s="9"/>
      <c r="B161" s="43" t="str">
        <f>IF(C161="","",INDEX('データ（触らないでください）'!$C$4:$C$52,MATCH(C161,'データ（触らないでください）'!$B$4:$B$52)))</f>
        <v/>
      </c>
      <c r="C161" s="32"/>
      <c r="D161" s="45"/>
      <c r="E161" s="33"/>
      <c r="F161" s="54"/>
      <c r="G161" s="55"/>
      <c r="H161" s="55"/>
      <c r="I161" s="47" t="str">
        <f t="shared" si="7"/>
        <v/>
      </c>
    </row>
    <row r="162" spans="1:9" s="11" customFormat="1" ht="20.100000000000001" customHeight="1">
      <c r="A162" s="9"/>
      <c r="B162" s="43" t="str">
        <f>IF(C162="","",INDEX('データ（触らないでください）'!$C$4:$C$52,MATCH(C162,'データ（触らないでください）'!$B$4:$B$52)))</f>
        <v/>
      </c>
      <c r="C162" s="32"/>
      <c r="D162" s="45"/>
      <c r="E162" s="33"/>
      <c r="F162" s="54"/>
      <c r="G162" s="55"/>
      <c r="H162" s="55"/>
      <c r="I162" s="47" t="str">
        <f t="shared" si="7"/>
        <v/>
      </c>
    </row>
    <row r="163" spans="1:9" s="11" customFormat="1" ht="20.100000000000001" customHeight="1">
      <c r="A163" s="9"/>
      <c r="B163" s="43" t="str">
        <f>IF(C163="","",INDEX('データ（触らないでください）'!$C$4:$C$52,MATCH(C163,'データ（触らないでください）'!$B$4:$B$52)))</f>
        <v/>
      </c>
      <c r="C163" s="32"/>
      <c r="D163" s="45"/>
      <c r="E163" s="33"/>
      <c r="F163" s="54"/>
      <c r="G163" s="55"/>
      <c r="H163" s="55"/>
      <c r="I163" s="47" t="str">
        <f t="shared" si="7"/>
        <v/>
      </c>
    </row>
    <row r="164" spans="1:9" s="11" customFormat="1" ht="20.100000000000001" customHeight="1">
      <c r="A164" s="9"/>
      <c r="B164" s="43" t="str">
        <f>IF(C164="","",INDEX('データ（触らないでください）'!$C$4:$C$52,MATCH(C164,'データ（触らないでください）'!$B$4:$B$52)))</f>
        <v/>
      </c>
      <c r="C164" s="32"/>
      <c r="D164" s="45"/>
      <c r="E164" s="33"/>
      <c r="F164" s="54"/>
      <c r="G164" s="55"/>
      <c r="H164" s="55"/>
      <c r="I164" s="47" t="str">
        <f t="shared" si="7"/>
        <v/>
      </c>
    </row>
    <row r="165" spans="1:9" s="11" customFormat="1" ht="20.100000000000001" customHeight="1">
      <c r="A165" s="9"/>
      <c r="B165" s="43" t="str">
        <f>IF(C165="","",INDEX('データ（触らないでください）'!$C$4:$C$52,MATCH(C165,'データ（触らないでください）'!$B$4:$B$52)))</f>
        <v/>
      </c>
      <c r="C165" s="32"/>
      <c r="D165" s="45"/>
      <c r="E165" s="33"/>
      <c r="F165" s="54"/>
      <c r="G165" s="55"/>
      <c r="H165" s="55"/>
      <c r="I165" s="47" t="str">
        <f t="shared" si="7"/>
        <v/>
      </c>
    </row>
    <row r="166" spans="1:9" s="11" customFormat="1" ht="20.100000000000001" customHeight="1">
      <c r="A166" s="9"/>
      <c r="B166" s="43" t="str">
        <f>IF(C166="","",INDEX('データ（触らないでください）'!$C$4:$C$52,MATCH(C166,'データ（触らないでください）'!$B$4:$B$52)))</f>
        <v/>
      </c>
      <c r="C166" s="32"/>
      <c r="D166" s="45"/>
      <c r="E166" s="33"/>
      <c r="F166" s="54"/>
      <c r="G166" s="55"/>
      <c r="H166" s="55"/>
      <c r="I166" s="47" t="str">
        <f t="shared" si="7"/>
        <v/>
      </c>
    </row>
    <row r="167" spans="1:9" s="11" customFormat="1" ht="20.100000000000001" customHeight="1">
      <c r="A167" s="9"/>
      <c r="B167" s="43" t="str">
        <f>IF(C167="","",INDEX('データ（触らないでください）'!$C$4:$C$52,MATCH(C167,'データ（触らないでください）'!$B$4:$B$52)))</f>
        <v/>
      </c>
      <c r="C167" s="32"/>
      <c r="D167" s="45"/>
      <c r="E167" s="33"/>
      <c r="F167" s="54"/>
      <c r="G167" s="55"/>
      <c r="H167" s="55"/>
      <c r="I167" s="47" t="str">
        <f t="shared" si="7"/>
        <v/>
      </c>
    </row>
    <row r="168" spans="1:9" s="11" customFormat="1" ht="20.100000000000001" customHeight="1">
      <c r="A168" s="9"/>
      <c r="B168" s="43" t="str">
        <f>IF(C168="","",INDEX('データ（触らないでください）'!$C$4:$C$52,MATCH(C168,'データ（触らないでください）'!$B$4:$B$52)))</f>
        <v/>
      </c>
      <c r="C168" s="32"/>
      <c r="D168" s="45"/>
      <c r="E168" s="33"/>
      <c r="F168" s="54"/>
      <c r="G168" s="55"/>
      <c r="H168" s="55"/>
      <c r="I168" s="47" t="str">
        <f t="shared" si="7"/>
        <v/>
      </c>
    </row>
    <row r="169" spans="1:9" s="6" customFormat="1" ht="20.100000000000001" customHeight="1">
      <c r="A169" s="9"/>
      <c r="B169" s="43" t="str">
        <f>IF(C169="","",INDEX('データ（触らないでください）'!$C$4:$C$52,MATCH(C169,'データ（触らないでください）'!$B$4:$B$52)))</f>
        <v/>
      </c>
      <c r="C169" s="32"/>
      <c r="D169" s="45"/>
      <c r="E169" s="33"/>
      <c r="F169" s="54"/>
      <c r="G169" s="55"/>
      <c r="H169" s="55"/>
      <c r="I169" s="47" t="str">
        <f>IF(G169+H169&gt;0,SUM(G169:H169),"")</f>
        <v/>
      </c>
    </row>
    <row r="170" spans="1:9" s="11" customFormat="1" ht="20.100000000000001" customHeight="1">
      <c r="A170" s="9"/>
      <c r="B170" s="43" t="str">
        <f>IF(C170="","",INDEX('データ（触らないでください）'!$C$4:$C$52,MATCH(C170,'データ（触らないでください）'!$B$4:$B$52)))</f>
        <v/>
      </c>
      <c r="C170" s="32"/>
      <c r="D170" s="45"/>
      <c r="E170" s="33"/>
      <c r="F170" s="54"/>
      <c r="G170" s="55"/>
      <c r="H170" s="55"/>
      <c r="I170" s="47" t="str">
        <f t="shared" ref="I170:I184" si="8">IF(G170+H170&gt;0,SUM(G170:H170),"")</f>
        <v/>
      </c>
    </row>
    <row r="171" spans="1:9" s="11" customFormat="1" ht="20.100000000000001" customHeight="1">
      <c r="A171" s="9"/>
      <c r="B171" s="43" t="str">
        <f>IF(C171="","",INDEX('データ（触らないでください）'!$C$4:$C$52,MATCH(C171,'データ（触らないでください）'!$B$4:$B$52)))</f>
        <v/>
      </c>
      <c r="C171" s="32"/>
      <c r="D171" s="45"/>
      <c r="E171" s="33"/>
      <c r="F171" s="54"/>
      <c r="G171" s="55"/>
      <c r="H171" s="55"/>
      <c r="I171" s="47" t="str">
        <f t="shared" si="8"/>
        <v/>
      </c>
    </row>
    <row r="172" spans="1:9" s="11" customFormat="1" ht="20.100000000000001" customHeight="1">
      <c r="A172" s="9"/>
      <c r="B172" s="43" t="str">
        <f>IF(C172="","",INDEX('データ（触らないでください）'!$C$4:$C$52,MATCH(C172,'データ（触らないでください）'!$B$4:$B$52)))</f>
        <v/>
      </c>
      <c r="C172" s="32"/>
      <c r="D172" s="45"/>
      <c r="E172" s="33"/>
      <c r="F172" s="54"/>
      <c r="G172" s="55"/>
      <c r="H172" s="55"/>
      <c r="I172" s="47" t="str">
        <f t="shared" si="8"/>
        <v/>
      </c>
    </row>
    <row r="173" spans="1:9" s="11" customFormat="1" ht="20.100000000000001" customHeight="1">
      <c r="A173" s="9"/>
      <c r="B173" s="43" t="str">
        <f>IF(C173="","",INDEX('データ（触らないでください）'!$C$4:$C$52,MATCH(C173,'データ（触らないでください）'!$B$4:$B$52)))</f>
        <v/>
      </c>
      <c r="C173" s="32"/>
      <c r="D173" s="45"/>
      <c r="E173" s="33"/>
      <c r="F173" s="54"/>
      <c r="G173" s="55"/>
      <c r="H173" s="55"/>
      <c r="I173" s="47" t="str">
        <f t="shared" si="8"/>
        <v/>
      </c>
    </row>
    <row r="174" spans="1:9" s="11" customFormat="1" ht="20.100000000000001" customHeight="1">
      <c r="A174" s="9"/>
      <c r="B174" s="43" t="str">
        <f>IF(C174="","",INDEX('データ（触らないでください）'!$C$4:$C$52,MATCH(C174,'データ（触らないでください）'!$B$4:$B$52)))</f>
        <v/>
      </c>
      <c r="C174" s="32"/>
      <c r="D174" s="45"/>
      <c r="E174" s="33"/>
      <c r="F174" s="54"/>
      <c r="G174" s="55"/>
      <c r="H174" s="55"/>
      <c r="I174" s="47" t="str">
        <f t="shared" si="8"/>
        <v/>
      </c>
    </row>
    <row r="175" spans="1:9" s="11" customFormat="1" ht="20.100000000000001" customHeight="1">
      <c r="A175" s="9"/>
      <c r="B175" s="43" t="str">
        <f>IF(C175="","",INDEX('データ（触らないでください）'!$C$4:$C$52,MATCH(C175,'データ（触らないでください）'!$B$4:$B$52)))</f>
        <v/>
      </c>
      <c r="C175" s="32"/>
      <c r="D175" s="45"/>
      <c r="E175" s="33"/>
      <c r="F175" s="54"/>
      <c r="G175" s="55"/>
      <c r="H175" s="55"/>
      <c r="I175" s="47" t="str">
        <f t="shared" si="8"/>
        <v/>
      </c>
    </row>
    <row r="176" spans="1:9" s="11" customFormat="1" ht="20.100000000000001" customHeight="1">
      <c r="A176" s="9"/>
      <c r="B176" s="43" t="str">
        <f>IF(C176="","",INDEX('データ（触らないでください）'!$C$4:$C$52,MATCH(C176,'データ（触らないでください）'!$B$4:$B$52)))</f>
        <v/>
      </c>
      <c r="C176" s="32"/>
      <c r="D176" s="45"/>
      <c r="E176" s="33"/>
      <c r="F176" s="54"/>
      <c r="G176" s="55"/>
      <c r="H176" s="55"/>
      <c r="I176" s="47" t="str">
        <f t="shared" si="8"/>
        <v/>
      </c>
    </row>
    <row r="177" spans="1:9" s="11" customFormat="1" ht="20.100000000000001" customHeight="1">
      <c r="A177" s="9"/>
      <c r="B177" s="43" t="str">
        <f>IF(C177="","",INDEX('データ（触らないでください）'!$C$4:$C$52,MATCH(C177,'データ（触らないでください）'!$B$4:$B$52)))</f>
        <v/>
      </c>
      <c r="C177" s="32"/>
      <c r="D177" s="45"/>
      <c r="E177" s="33"/>
      <c r="F177" s="54"/>
      <c r="G177" s="55"/>
      <c r="H177" s="55"/>
      <c r="I177" s="47" t="str">
        <f t="shared" si="8"/>
        <v/>
      </c>
    </row>
    <row r="178" spans="1:9" s="11" customFormat="1" ht="20.100000000000001" customHeight="1">
      <c r="A178" s="9"/>
      <c r="B178" s="43" t="str">
        <f>IF(C178="","",INDEX('データ（触らないでください）'!$C$4:$C$52,MATCH(C178,'データ（触らないでください）'!$B$4:$B$52)))</f>
        <v/>
      </c>
      <c r="C178" s="32"/>
      <c r="D178" s="45"/>
      <c r="E178" s="33"/>
      <c r="F178" s="54"/>
      <c r="G178" s="55"/>
      <c r="H178" s="55"/>
      <c r="I178" s="47" t="str">
        <f t="shared" si="8"/>
        <v/>
      </c>
    </row>
    <row r="179" spans="1:9" s="11" customFormat="1" ht="20.100000000000001" customHeight="1">
      <c r="A179" s="9"/>
      <c r="B179" s="43" t="str">
        <f>IF(C179="","",INDEX('データ（触らないでください）'!$C$4:$C$52,MATCH(C179,'データ（触らないでください）'!$B$4:$B$52)))</f>
        <v/>
      </c>
      <c r="C179" s="32"/>
      <c r="D179" s="45"/>
      <c r="E179" s="33"/>
      <c r="F179" s="54"/>
      <c r="G179" s="55"/>
      <c r="H179" s="55"/>
      <c r="I179" s="47" t="str">
        <f t="shared" si="8"/>
        <v/>
      </c>
    </row>
    <row r="180" spans="1:9" s="11" customFormat="1" ht="20.100000000000001" customHeight="1">
      <c r="A180" s="9"/>
      <c r="B180" s="43" t="str">
        <f>IF(C180="","",INDEX('データ（触らないでください）'!$C$4:$C$52,MATCH(C180,'データ（触らないでください）'!$B$4:$B$52)))</f>
        <v/>
      </c>
      <c r="C180" s="32"/>
      <c r="D180" s="45"/>
      <c r="E180" s="33"/>
      <c r="F180" s="54"/>
      <c r="G180" s="55"/>
      <c r="H180" s="55"/>
      <c r="I180" s="47" t="str">
        <f t="shared" si="8"/>
        <v/>
      </c>
    </row>
    <row r="181" spans="1:9" s="11" customFormat="1" ht="20.100000000000001" customHeight="1">
      <c r="A181" s="9"/>
      <c r="B181" s="43" t="str">
        <f>IF(C181="","",INDEX('データ（触らないでください）'!$C$4:$C$52,MATCH(C181,'データ（触らないでください）'!$B$4:$B$52)))</f>
        <v/>
      </c>
      <c r="C181" s="32"/>
      <c r="D181" s="45"/>
      <c r="E181" s="33"/>
      <c r="F181" s="54"/>
      <c r="G181" s="55"/>
      <c r="H181" s="55"/>
      <c r="I181" s="47" t="str">
        <f t="shared" si="8"/>
        <v/>
      </c>
    </row>
    <row r="182" spans="1:9" s="11" customFormat="1" ht="20.100000000000001" customHeight="1">
      <c r="A182" s="9"/>
      <c r="B182" s="43" t="str">
        <f>IF(C182="","",INDEX('データ（触らないでください）'!$C$4:$C$52,MATCH(C182,'データ（触らないでください）'!$B$4:$B$52)))</f>
        <v/>
      </c>
      <c r="C182" s="32"/>
      <c r="D182" s="45"/>
      <c r="E182" s="33"/>
      <c r="F182" s="54"/>
      <c r="G182" s="55"/>
      <c r="H182" s="55"/>
      <c r="I182" s="47" t="str">
        <f t="shared" si="8"/>
        <v/>
      </c>
    </row>
    <row r="183" spans="1:9" s="11" customFormat="1" ht="20.100000000000001" customHeight="1">
      <c r="A183" s="9"/>
      <c r="B183" s="43" t="str">
        <f>IF(C183="","",INDEX('データ（触らないでください）'!$C$4:$C$52,MATCH(C183,'データ（触らないでください）'!$B$4:$B$52)))</f>
        <v/>
      </c>
      <c r="C183" s="32"/>
      <c r="D183" s="45"/>
      <c r="E183" s="33"/>
      <c r="F183" s="54"/>
      <c r="G183" s="55"/>
      <c r="H183" s="55"/>
      <c r="I183" s="47" t="str">
        <f t="shared" si="8"/>
        <v/>
      </c>
    </row>
    <row r="184" spans="1:9" s="11" customFormat="1" ht="20.100000000000001" customHeight="1">
      <c r="A184" s="9"/>
      <c r="B184" s="43" t="str">
        <f>IF(C184="","",INDEX('データ（触らないでください）'!$C$4:$C$52,MATCH(C184,'データ（触らないでください）'!$B$4:$B$52)))</f>
        <v/>
      </c>
      <c r="C184" s="32"/>
      <c r="D184" s="45"/>
      <c r="E184" s="33"/>
      <c r="F184" s="54"/>
      <c r="G184" s="55"/>
      <c r="H184" s="55"/>
      <c r="I184" s="47" t="str">
        <f t="shared" si="8"/>
        <v/>
      </c>
    </row>
    <row r="185" spans="1:9" s="6" customFormat="1" ht="20.100000000000001" customHeight="1">
      <c r="A185" s="9"/>
      <c r="B185" s="43" t="str">
        <f>IF(C185="","",INDEX('データ（触らないでください）'!$C$4:$C$52,MATCH(C185,'データ（触らないでください）'!$B$4:$B$52)))</f>
        <v/>
      </c>
      <c r="C185" s="32"/>
      <c r="D185" s="45"/>
      <c r="E185" s="33"/>
      <c r="F185" s="54"/>
      <c r="G185" s="55"/>
      <c r="H185" s="55"/>
      <c r="I185" s="47" t="str">
        <f>IF(G185+H185&gt;0,SUM(G185:H185),"")</f>
        <v/>
      </c>
    </row>
    <row r="186" spans="1:9" s="11" customFormat="1" ht="20.100000000000001" customHeight="1">
      <c r="A186" s="9"/>
      <c r="B186" s="43" t="str">
        <f>IF(C186="","",INDEX('データ（触らないでください）'!$C$4:$C$52,MATCH(C186,'データ（触らないでください）'!$B$4:$B$52)))</f>
        <v/>
      </c>
      <c r="C186" s="32"/>
      <c r="D186" s="45"/>
      <c r="E186" s="33"/>
      <c r="F186" s="54"/>
      <c r="G186" s="55"/>
      <c r="H186" s="55"/>
      <c r="I186" s="47" t="str">
        <f t="shared" ref="I186:I210" si="9">IF(G186+H186&gt;0,SUM(G186:H186),"")</f>
        <v/>
      </c>
    </row>
    <row r="187" spans="1:9" s="11" customFormat="1" ht="20.100000000000001" customHeight="1">
      <c r="A187" s="9"/>
      <c r="B187" s="43" t="str">
        <f>IF(C187="","",INDEX('データ（触らないでください）'!$C$4:$C$52,MATCH(C187,'データ（触らないでください）'!$B$4:$B$52)))</f>
        <v/>
      </c>
      <c r="C187" s="32"/>
      <c r="D187" s="45"/>
      <c r="E187" s="33"/>
      <c r="F187" s="54"/>
      <c r="G187" s="55"/>
      <c r="H187" s="55"/>
      <c r="I187" s="47" t="str">
        <f t="shared" si="9"/>
        <v/>
      </c>
    </row>
    <row r="188" spans="1:9" s="11" customFormat="1" ht="20.100000000000001" customHeight="1">
      <c r="A188" s="9"/>
      <c r="B188" s="43" t="str">
        <f>IF(C188="","",INDEX('データ（触らないでください）'!$C$4:$C$52,MATCH(C188,'データ（触らないでください）'!$B$4:$B$52)))</f>
        <v/>
      </c>
      <c r="C188" s="32"/>
      <c r="D188" s="45"/>
      <c r="E188" s="33"/>
      <c r="F188" s="54"/>
      <c r="G188" s="55"/>
      <c r="H188" s="55"/>
      <c r="I188" s="47" t="str">
        <f t="shared" si="9"/>
        <v/>
      </c>
    </row>
    <row r="189" spans="1:9" s="11" customFormat="1" ht="20.100000000000001" customHeight="1">
      <c r="A189" s="9"/>
      <c r="B189" s="43" t="str">
        <f>IF(C189="","",INDEX('データ（触らないでください）'!$C$4:$C$52,MATCH(C189,'データ（触らないでください）'!$B$4:$B$52)))</f>
        <v/>
      </c>
      <c r="C189" s="32"/>
      <c r="D189" s="45"/>
      <c r="E189" s="33"/>
      <c r="F189" s="54"/>
      <c r="G189" s="55"/>
      <c r="H189" s="55"/>
      <c r="I189" s="47" t="str">
        <f t="shared" si="9"/>
        <v/>
      </c>
    </row>
    <row r="190" spans="1:9" s="11" customFormat="1" ht="20.100000000000001" customHeight="1">
      <c r="A190" s="9"/>
      <c r="B190" s="43" t="str">
        <f>IF(C190="","",INDEX('データ（触らないでください）'!$C$4:$C$52,MATCH(C190,'データ（触らないでください）'!$B$4:$B$52)))</f>
        <v/>
      </c>
      <c r="C190" s="32"/>
      <c r="D190" s="45"/>
      <c r="E190" s="33"/>
      <c r="F190" s="54"/>
      <c r="G190" s="55"/>
      <c r="H190" s="55"/>
      <c r="I190" s="47" t="str">
        <f t="shared" si="9"/>
        <v/>
      </c>
    </row>
    <row r="191" spans="1:9" s="11" customFormat="1" ht="20.100000000000001" customHeight="1">
      <c r="A191" s="9"/>
      <c r="B191" s="43" t="str">
        <f>IF(C191="","",INDEX('データ（触らないでください）'!$C$4:$C$52,MATCH(C191,'データ（触らないでください）'!$B$4:$B$52)))</f>
        <v/>
      </c>
      <c r="C191" s="32"/>
      <c r="D191" s="45"/>
      <c r="E191" s="33"/>
      <c r="F191" s="54"/>
      <c r="G191" s="55"/>
      <c r="H191" s="55"/>
      <c r="I191" s="47" t="str">
        <f t="shared" si="9"/>
        <v/>
      </c>
    </row>
    <row r="192" spans="1:9" s="11" customFormat="1" ht="20.100000000000001" customHeight="1">
      <c r="A192" s="9"/>
      <c r="B192" s="43" t="str">
        <f>IF(C192="","",INDEX('データ（触らないでください）'!$C$4:$C$52,MATCH(C192,'データ（触らないでください）'!$B$4:$B$52)))</f>
        <v/>
      </c>
      <c r="C192" s="32"/>
      <c r="D192" s="45"/>
      <c r="E192" s="33"/>
      <c r="F192" s="54"/>
      <c r="G192" s="55"/>
      <c r="H192" s="55"/>
      <c r="I192" s="47" t="str">
        <f t="shared" si="9"/>
        <v/>
      </c>
    </row>
    <row r="193" spans="1:9" s="11" customFormat="1" ht="20.100000000000001" customHeight="1">
      <c r="A193" s="9"/>
      <c r="B193" s="43" t="str">
        <f>IF(C193="","",INDEX('データ（触らないでください）'!$C$4:$C$52,MATCH(C193,'データ（触らないでください）'!$B$4:$B$52)))</f>
        <v/>
      </c>
      <c r="C193" s="32"/>
      <c r="D193" s="45"/>
      <c r="E193" s="33"/>
      <c r="F193" s="54"/>
      <c r="G193" s="55"/>
      <c r="H193" s="55"/>
      <c r="I193" s="47" t="str">
        <f t="shared" si="9"/>
        <v/>
      </c>
    </row>
    <row r="194" spans="1:9" s="11" customFormat="1" ht="20.100000000000001" customHeight="1">
      <c r="A194" s="9"/>
      <c r="B194" s="43" t="str">
        <f>IF(C194="","",INDEX('データ（触らないでください）'!$C$4:$C$52,MATCH(C194,'データ（触らないでください）'!$B$4:$B$52)))</f>
        <v/>
      </c>
      <c r="C194" s="32"/>
      <c r="D194" s="45"/>
      <c r="E194" s="33"/>
      <c r="F194" s="54"/>
      <c r="G194" s="55"/>
      <c r="H194" s="55"/>
      <c r="I194" s="47" t="str">
        <f t="shared" si="9"/>
        <v/>
      </c>
    </row>
    <row r="195" spans="1:9" s="11" customFormat="1" ht="20.100000000000001" customHeight="1">
      <c r="A195" s="9"/>
      <c r="B195" s="43" t="str">
        <f>IF(C195="","",INDEX('データ（触らないでください）'!$C$4:$C$52,MATCH(C195,'データ（触らないでください）'!$B$4:$B$52)))</f>
        <v/>
      </c>
      <c r="C195" s="32"/>
      <c r="D195" s="45"/>
      <c r="E195" s="33"/>
      <c r="F195" s="54"/>
      <c r="G195" s="55"/>
      <c r="H195" s="55"/>
      <c r="I195" s="47" t="str">
        <f t="shared" si="9"/>
        <v/>
      </c>
    </row>
    <row r="196" spans="1:9" s="11" customFormat="1" ht="20.100000000000001" customHeight="1">
      <c r="A196" s="9"/>
      <c r="B196" s="43" t="str">
        <f>IF(C196="","",INDEX('データ（触らないでください）'!$C$4:$C$52,MATCH(C196,'データ（触らないでください）'!$B$4:$B$52)))</f>
        <v/>
      </c>
      <c r="C196" s="32"/>
      <c r="D196" s="45"/>
      <c r="E196" s="33"/>
      <c r="F196" s="54"/>
      <c r="G196" s="55"/>
      <c r="H196" s="55"/>
      <c r="I196" s="47" t="str">
        <f t="shared" si="9"/>
        <v/>
      </c>
    </row>
    <row r="197" spans="1:9" s="11" customFormat="1" ht="20.100000000000001" customHeight="1">
      <c r="A197" s="9"/>
      <c r="B197" s="43" t="str">
        <f>IF(C197="","",INDEX('データ（触らないでください）'!$C$4:$C$52,MATCH(C197,'データ（触らないでください）'!$B$4:$B$52)))</f>
        <v/>
      </c>
      <c r="C197" s="32"/>
      <c r="D197" s="45"/>
      <c r="E197" s="33"/>
      <c r="F197" s="54"/>
      <c r="G197" s="55"/>
      <c r="H197" s="55"/>
      <c r="I197" s="47" t="str">
        <f t="shared" si="9"/>
        <v/>
      </c>
    </row>
    <row r="198" spans="1:9" s="11" customFormat="1" ht="20.100000000000001" customHeight="1">
      <c r="A198" s="9"/>
      <c r="B198" s="43" t="str">
        <f>IF(C198="","",INDEX('データ（触らないでください）'!$C$4:$C$52,MATCH(C198,'データ（触らないでください）'!$B$4:$B$52)))</f>
        <v/>
      </c>
      <c r="C198" s="32"/>
      <c r="D198" s="45"/>
      <c r="E198" s="33"/>
      <c r="F198" s="54"/>
      <c r="G198" s="55"/>
      <c r="H198" s="55"/>
      <c r="I198" s="47" t="str">
        <f t="shared" si="9"/>
        <v/>
      </c>
    </row>
    <row r="199" spans="1:9" s="11" customFormat="1" ht="20.100000000000001" customHeight="1">
      <c r="A199" s="9"/>
      <c r="B199" s="43" t="str">
        <f>IF(C199="","",INDEX('データ（触らないでください）'!$C$4:$C$52,MATCH(C199,'データ（触らないでください）'!$B$4:$B$52)))</f>
        <v/>
      </c>
      <c r="C199" s="32"/>
      <c r="D199" s="45"/>
      <c r="E199" s="33"/>
      <c r="F199" s="54"/>
      <c r="G199" s="55"/>
      <c r="H199" s="55"/>
      <c r="I199" s="47" t="str">
        <f t="shared" si="9"/>
        <v/>
      </c>
    </row>
    <row r="200" spans="1:9" s="11" customFormat="1" ht="20.100000000000001" customHeight="1">
      <c r="A200" s="9"/>
      <c r="B200" s="43" t="str">
        <f>IF(C200="","",INDEX('データ（触らないでください）'!$C$4:$C$52,MATCH(C200,'データ（触らないでください）'!$B$4:$B$52)))</f>
        <v/>
      </c>
      <c r="C200" s="32"/>
      <c r="D200" s="45"/>
      <c r="E200" s="33"/>
      <c r="F200" s="54"/>
      <c r="G200" s="55"/>
      <c r="H200" s="55"/>
      <c r="I200" s="47" t="str">
        <f t="shared" si="9"/>
        <v/>
      </c>
    </row>
    <row r="201" spans="1:9" s="11" customFormat="1" ht="20.100000000000001" customHeight="1">
      <c r="A201" s="9"/>
      <c r="B201" s="43" t="str">
        <f>IF(C201="","",INDEX('データ（触らないでください）'!$C$4:$C$52,MATCH(C201,'データ（触らないでください）'!$B$4:$B$52)))</f>
        <v/>
      </c>
      <c r="C201" s="32"/>
      <c r="D201" s="45"/>
      <c r="E201" s="33"/>
      <c r="F201" s="54"/>
      <c r="G201" s="55"/>
      <c r="H201" s="55"/>
      <c r="I201" s="47" t="str">
        <f t="shared" si="9"/>
        <v/>
      </c>
    </row>
    <row r="202" spans="1:9" s="11" customFormat="1" ht="20.100000000000001" customHeight="1">
      <c r="A202" s="9"/>
      <c r="B202" s="43" t="str">
        <f>IF(C202="","",INDEX('データ（触らないでください）'!$C$4:$C$52,MATCH(C202,'データ（触らないでください）'!$B$4:$B$52)))</f>
        <v/>
      </c>
      <c r="C202" s="32"/>
      <c r="D202" s="45"/>
      <c r="E202" s="33"/>
      <c r="F202" s="54"/>
      <c r="G202" s="55"/>
      <c r="H202" s="55"/>
      <c r="I202" s="47" t="str">
        <f t="shared" si="9"/>
        <v/>
      </c>
    </row>
    <row r="203" spans="1:9" s="11" customFormat="1" ht="20.100000000000001" customHeight="1">
      <c r="A203" s="9"/>
      <c r="B203" s="43" t="str">
        <f>IF(C203="","",INDEX('データ（触らないでください）'!$C$4:$C$52,MATCH(C203,'データ（触らないでください）'!$B$4:$B$52)))</f>
        <v/>
      </c>
      <c r="C203" s="32"/>
      <c r="D203" s="45"/>
      <c r="E203" s="33"/>
      <c r="F203" s="54"/>
      <c r="G203" s="55"/>
      <c r="H203" s="55"/>
      <c r="I203" s="47" t="str">
        <f t="shared" si="9"/>
        <v/>
      </c>
    </row>
    <row r="204" spans="1:9" s="11" customFormat="1" ht="20.100000000000001" customHeight="1">
      <c r="A204" s="9"/>
      <c r="B204" s="43" t="str">
        <f>IF(C204="","",INDEX('データ（触らないでください）'!$C$4:$C$52,MATCH(C204,'データ（触らないでください）'!$B$4:$B$52)))</f>
        <v/>
      </c>
      <c r="C204" s="32"/>
      <c r="D204" s="45"/>
      <c r="E204" s="33"/>
      <c r="F204" s="54"/>
      <c r="G204" s="55"/>
      <c r="H204" s="55"/>
      <c r="I204" s="47" t="str">
        <f t="shared" si="9"/>
        <v/>
      </c>
    </row>
    <row r="205" spans="1:9" s="11" customFormat="1" ht="20.100000000000001" customHeight="1">
      <c r="A205" s="9"/>
      <c r="B205" s="43" t="str">
        <f>IF(C205="","",INDEX('データ（触らないでください）'!$C$4:$C$52,MATCH(C205,'データ（触らないでください）'!$B$4:$B$52)))</f>
        <v/>
      </c>
      <c r="C205" s="32"/>
      <c r="D205" s="45"/>
      <c r="E205" s="33"/>
      <c r="F205" s="54"/>
      <c r="G205" s="55"/>
      <c r="H205" s="55"/>
      <c r="I205" s="47" t="str">
        <f t="shared" si="9"/>
        <v/>
      </c>
    </row>
    <row r="206" spans="1:9" s="11" customFormat="1" ht="20.100000000000001" customHeight="1">
      <c r="A206" s="9"/>
      <c r="B206" s="43" t="str">
        <f>IF(C206="","",INDEX('データ（触らないでください）'!$C$4:$C$52,MATCH(C206,'データ（触らないでください）'!$B$4:$B$52)))</f>
        <v/>
      </c>
      <c r="C206" s="32"/>
      <c r="D206" s="45"/>
      <c r="E206" s="33"/>
      <c r="F206" s="54"/>
      <c r="G206" s="55"/>
      <c r="H206" s="55"/>
      <c r="I206" s="47" t="str">
        <f t="shared" si="9"/>
        <v/>
      </c>
    </row>
    <row r="207" spans="1:9" s="11" customFormat="1" ht="20.100000000000001" customHeight="1">
      <c r="A207" s="9"/>
      <c r="B207" s="43" t="str">
        <f>IF(C207="","",INDEX('データ（触らないでください）'!$C$4:$C$52,MATCH(C207,'データ（触らないでください）'!$B$4:$B$52)))</f>
        <v/>
      </c>
      <c r="C207" s="32"/>
      <c r="D207" s="45"/>
      <c r="E207" s="33"/>
      <c r="F207" s="54"/>
      <c r="G207" s="55"/>
      <c r="H207" s="55"/>
      <c r="I207" s="47" t="str">
        <f t="shared" si="9"/>
        <v/>
      </c>
    </row>
    <row r="208" spans="1:9" s="11" customFormat="1" ht="20.100000000000001" customHeight="1">
      <c r="A208" s="9"/>
      <c r="B208" s="43" t="str">
        <f>IF(C208="","",INDEX('データ（触らないでください）'!$C$4:$C$52,MATCH(C208,'データ（触らないでください）'!$B$4:$B$52)))</f>
        <v/>
      </c>
      <c r="C208" s="32"/>
      <c r="D208" s="45"/>
      <c r="E208" s="33"/>
      <c r="F208" s="54"/>
      <c r="G208" s="55"/>
      <c r="H208" s="55"/>
      <c r="I208" s="47" t="str">
        <f t="shared" si="9"/>
        <v/>
      </c>
    </row>
    <row r="209" spans="1:9" s="11" customFormat="1" ht="20.100000000000001" customHeight="1">
      <c r="A209" s="9"/>
      <c r="B209" s="43" t="str">
        <f>IF(C209="","",INDEX('データ（触らないでください）'!$C$4:$C$52,MATCH(C209,'データ（触らないでください）'!$B$4:$B$52)))</f>
        <v/>
      </c>
      <c r="C209" s="32"/>
      <c r="D209" s="45"/>
      <c r="E209" s="33"/>
      <c r="F209" s="54"/>
      <c r="G209" s="55"/>
      <c r="H209" s="55"/>
      <c r="I209" s="47" t="str">
        <f t="shared" si="9"/>
        <v/>
      </c>
    </row>
    <row r="210" spans="1:9" s="11" customFormat="1" ht="20.100000000000001" customHeight="1">
      <c r="A210" s="9"/>
      <c r="B210" s="43" t="str">
        <f>IF(C210="","",INDEX('データ（触らないでください）'!$C$4:$C$52,MATCH(C210,'データ（触らないでください）'!$B$4:$B$52)))</f>
        <v/>
      </c>
      <c r="C210" s="32"/>
      <c r="D210" s="45"/>
      <c r="E210" s="33"/>
      <c r="F210" s="54"/>
      <c r="G210" s="55"/>
      <c r="H210" s="55"/>
      <c r="I210" s="47" t="str">
        <f t="shared" si="9"/>
        <v/>
      </c>
    </row>
    <row r="211" spans="1:9" s="6" customFormat="1" ht="20.100000000000001" customHeight="1">
      <c r="A211" s="9"/>
      <c r="B211" s="43" t="str">
        <f>IF(C211="","",INDEX('データ（触らないでください）'!$C$4:$C$52,MATCH(C211,'データ（触らないでください）'!$B$4:$B$52)))</f>
        <v/>
      </c>
      <c r="C211" s="32"/>
      <c r="D211" s="45"/>
      <c r="E211" s="33"/>
      <c r="F211" s="54"/>
      <c r="G211" s="55"/>
      <c r="H211" s="55"/>
      <c r="I211" s="47" t="str">
        <f>IF(G211+H211&gt;0,SUM(G211:H211),"")</f>
        <v/>
      </c>
    </row>
    <row r="212" spans="1:9" s="11" customFormat="1" ht="20.100000000000001" customHeight="1">
      <c r="A212" s="9"/>
      <c r="B212" s="43" t="str">
        <f>IF(C212="","",INDEX('データ（触らないでください）'!$C$4:$C$52,MATCH(C212,'データ（触らないでください）'!$B$4:$B$52)))</f>
        <v/>
      </c>
      <c r="C212" s="32"/>
      <c r="D212" s="45"/>
      <c r="E212" s="33"/>
      <c r="F212" s="54"/>
      <c r="G212" s="55"/>
      <c r="H212" s="55"/>
      <c r="I212" s="47" t="str">
        <f t="shared" ref="I212:I243" si="10">IF(G212+H212&gt;0,SUM(G212:H212),"")</f>
        <v/>
      </c>
    </row>
    <row r="213" spans="1:9" s="11" customFormat="1" ht="20.100000000000001" customHeight="1">
      <c r="A213" s="9"/>
      <c r="B213" s="43" t="str">
        <f>IF(C213="","",INDEX('データ（触らないでください）'!$C$4:$C$52,MATCH(C213,'データ（触らないでください）'!$B$4:$B$52)))</f>
        <v/>
      </c>
      <c r="C213" s="32"/>
      <c r="D213" s="45"/>
      <c r="E213" s="33"/>
      <c r="F213" s="54"/>
      <c r="G213" s="55"/>
      <c r="H213" s="55"/>
      <c r="I213" s="47" t="str">
        <f t="shared" si="10"/>
        <v/>
      </c>
    </row>
    <row r="214" spans="1:9" s="11" customFormat="1" ht="20.100000000000001" customHeight="1">
      <c r="A214" s="9"/>
      <c r="B214" s="43" t="str">
        <f>IF(C214="","",INDEX('データ（触らないでください）'!$C$4:$C$52,MATCH(C214,'データ（触らないでください）'!$B$4:$B$52)))</f>
        <v/>
      </c>
      <c r="C214" s="32"/>
      <c r="D214" s="45"/>
      <c r="E214" s="33"/>
      <c r="F214" s="54"/>
      <c r="G214" s="55"/>
      <c r="H214" s="55"/>
      <c r="I214" s="47" t="str">
        <f t="shared" si="10"/>
        <v/>
      </c>
    </row>
    <row r="215" spans="1:9" s="11" customFormat="1" ht="20.100000000000001" customHeight="1">
      <c r="A215" s="9"/>
      <c r="B215" s="43" t="str">
        <f>IF(C215="","",INDEX('データ（触らないでください）'!$C$4:$C$52,MATCH(C215,'データ（触らないでください）'!$B$4:$B$52)))</f>
        <v/>
      </c>
      <c r="C215" s="32"/>
      <c r="D215" s="45"/>
      <c r="E215" s="33"/>
      <c r="F215" s="54"/>
      <c r="G215" s="55"/>
      <c r="H215" s="55"/>
      <c r="I215" s="47" t="str">
        <f t="shared" si="10"/>
        <v/>
      </c>
    </row>
    <row r="216" spans="1:9" s="11" customFormat="1" ht="20.100000000000001" customHeight="1">
      <c r="A216" s="9"/>
      <c r="B216" s="43" t="str">
        <f>IF(C216="","",INDEX('データ（触らないでください）'!$C$4:$C$52,MATCH(C216,'データ（触らないでください）'!$B$4:$B$52)))</f>
        <v/>
      </c>
      <c r="C216" s="32"/>
      <c r="D216" s="45"/>
      <c r="E216" s="33"/>
      <c r="F216" s="54"/>
      <c r="G216" s="55"/>
      <c r="H216" s="55"/>
      <c r="I216" s="47" t="str">
        <f t="shared" si="10"/>
        <v/>
      </c>
    </row>
    <row r="217" spans="1:9" s="11" customFormat="1" ht="20.100000000000001" customHeight="1">
      <c r="A217" s="9"/>
      <c r="B217" s="43" t="str">
        <f>IF(C217="","",INDEX('データ（触らないでください）'!$C$4:$C$52,MATCH(C217,'データ（触らないでください）'!$B$4:$B$52)))</f>
        <v/>
      </c>
      <c r="C217" s="32"/>
      <c r="D217" s="45"/>
      <c r="E217" s="33"/>
      <c r="F217" s="54"/>
      <c r="G217" s="55"/>
      <c r="H217" s="55"/>
      <c r="I217" s="47" t="str">
        <f t="shared" si="10"/>
        <v/>
      </c>
    </row>
    <row r="218" spans="1:9" s="11" customFormat="1" ht="20.100000000000001" customHeight="1">
      <c r="A218" s="9"/>
      <c r="B218" s="43" t="str">
        <f>IF(C218="","",INDEX('データ（触らないでください）'!$C$4:$C$52,MATCH(C218,'データ（触らないでください）'!$B$4:$B$52)))</f>
        <v/>
      </c>
      <c r="C218" s="32"/>
      <c r="D218" s="45"/>
      <c r="E218" s="33"/>
      <c r="F218" s="54"/>
      <c r="G218" s="55"/>
      <c r="H218" s="55"/>
      <c r="I218" s="47" t="str">
        <f t="shared" si="10"/>
        <v/>
      </c>
    </row>
    <row r="219" spans="1:9" s="11" customFormat="1" ht="20.100000000000001" customHeight="1">
      <c r="A219" s="9"/>
      <c r="B219" s="43" t="str">
        <f>IF(C219="","",INDEX('データ（触らないでください）'!$C$4:$C$52,MATCH(C219,'データ（触らないでください）'!$B$4:$B$52)))</f>
        <v/>
      </c>
      <c r="C219" s="32"/>
      <c r="D219" s="45"/>
      <c r="E219" s="33"/>
      <c r="F219" s="54"/>
      <c r="G219" s="55"/>
      <c r="H219" s="55"/>
      <c r="I219" s="47" t="str">
        <f t="shared" ref="I219:I228" si="11">IF(G219+H219&gt;0,SUM(G219:H219),"")</f>
        <v/>
      </c>
    </row>
    <row r="220" spans="1:9" s="11" customFormat="1" ht="20.100000000000001" customHeight="1">
      <c r="A220" s="9"/>
      <c r="B220" s="43" t="str">
        <f>IF(C220="","",INDEX('データ（触らないでください）'!$C$4:$C$52,MATCH(C220,'データ（触らないでください）'!$B$4:$B$52)))</f>
        <v/>
      </c>
      <c r="C220" s="32"/>
      <c r="D220" s="45"/>
      <c r="E220" s="33"/>
      <c r="F220" s="54"/>
      <c r="G220" s="55"/>
      <c r="H220" s="55"/>
      <c r="I220" s="47" t="str">
        <f t="shared" si="11"/>
        <v/>
      </c>
    </row>
    <row r="221" spans="1:9" s="11" customFormat="1" ht="20.100000000000001" customHeight="1">
      <c r="A221" s="9"/>
      <c r="B221" s="43" t="str">
        <f>IF(C221="","",INDEX('データ（触らないでください）'!$C$4:$C$52,MATCH(C221,'データ（触らないでください）'!$B$4:$B$52)))</f>
        <v/>
      </c>
      <c r="C221" s="32"/>
      <c r="D221" s="45"/>
      <c r="E221" s="33"/>
      <c r="F221" s="54"/>
      <c r="G221" s="55"/>
      <c r="H221" s="55"/>
      <c r="I221" s="47" t="str">
        <f t="shared" si="11"/>
        <v/>
      </c>
    </row>
    <row r="222" spans="1:9" s="11" customFormat="1" ht="20.100000000000001" customHeight="1">
      <c r="A222" s="9"/>
      <c r="B222" s="43" t="str">
        <f>IF(C222="","",INDEX('データ（触らないでください）'!$C$4:$C$52,MATCH(C222,'データ（触らないでください）'!$B$4:$B$52)))</f>
        <v/>
      </c>
      <c r="C222" s="32"/>
      <c r="D222" s="45"/>
      <c r="E222" s="33"/>
      <c r="F222" s="54"/>
      <c r="G222" s="55"/>
      <c r="H222" s="55"/>
      <c r="I222" s="47" t="str">
        <f t="shared" si="11"/>
        <v/>
      </c>
    </row>
    <row r="223" spans="1:9" s="11" customFormat="1" ht="20.100000000000001" customHeight="1">
      <c r="A223" s="9"/>
      <c r="B223" s="43" t="str">
        <f>IF(C223="","",INDEX('データ（触らないでください）'!$C$4:$C$52,MATCH(C223,'データ（触らないでください）'!$B$4:$B$52)))</f>
        <v/>
      </c>
      <c r="C223" s="32"/>
      <c r="D223" s="45"/>
      <c r="E223" s="33"/>
      <c r="F223" s="54"/>
      <c r="G223" s="55"/>
      <c r="H223" s="55"/>
      <c r="I223" s="47" t="str">
        <f t="shared" si="11"/>
        <v/>
      </c>
    </row>
    <row r="224" spans="1:9" s="11" customFormat="1" ht="20.100000000000001" customHeight="1">
      <c r="A224" s="9"/>
      <c r="B224" s="43" t="str">
        <f>IF(C224="","",INDEX('データ（触らないでください）'!$C$4:$C$52,MATCH(C224,'データ（触らないでください）'!$B$4:$B$52)))</f>
        <v/>
      </c>
      <c r="C224" s="32"/>
      <c r="D224" s="45"/>
      <c r="E224" s="33"/>
      <c r="F224" s="54"/>
      <c r="G224" s="55"/>
      <c r="H224" s="55"/>
      <c r="I224" s="47" t="str">
        <f t="shared" si="11"/>
        <v/>
      </c>
    </row>
    <row r="225" spans="1:9" s="11" customFormat="1" ht="20.100000000000001" customHeight="1">
      <c r="A225" s="9"/>
      <c r="B225" s="43" t="str">
        <f>IF(C225="","",INDEX('データ（触らないでください）'!$C$4:$C$52,MATCH(C225,'データ（触らないでください）'!$B$4:$B$52)))</f>
        <v/>
      </c>
      <c r="C225" s="32"/>
      <c r="D225" s="45"/>
      <c r="E225" s="33"/>
      <c r="F225" s="54"/>
      <c r="G225" s="55"/>
      <c r="H225" s="55"/>
      <c r="I225" s="47" t="str">
        <f t="shared" si="11"/>
        <v/>
      </c>
    </row>
    <row r="226" spans="1:9" s="11" customFormat="1" ht="20.100000000000001" customHeight="1">
      <c r="A226" s="9"/>
      <c r="B226" s="43" t="str">
        <f>IF(C226="","",INDEX('データ（触らないでください）'!$C$4:$C$52,MATCH(C226,'データ（触らないでください）'!$B$4:$B$52)))</f>
        <v/>
      </c>
      <c r="C226" s="32"/>
      <c r="D226" s="45"/>
      <c r="E226" s="33"/>
      <c r="F226" s="54"/>
      <c r="G226" s="55"/>
      <c r="H226" s="55"/>
      <c r="I226" s="47" t="str">
        <f t="shared" si="11"/>
        <v/>
      </c>
    </row>
    <row r="227" spans="1:9" s="11" customFormat="1" ht="20.100000000000001" customHeight="1">
      <c r="A227" s="9"/>
      <c r="B227" s="43" t="str">
        <f>IF(C227="","",INDEX('データ（触らないでください）'!$C$4:$C$52,MATCH(C227,'データ（触らないでください）'!$B$4:$B$52)))</f>
        <v/>
      </c>
      <c r="C227" s="32"/>
      <c r="D227" s="45"/>
      <c r="E227" s="33"/>
      <c r="F227" s="54"/>
      <c r="G227" s="55"/>
      <c r="H227" s="55"/>
      <c r="I227" s="47" t="str">
        <f t="shared" si="11"/>
        <v/>
      </c>
    </row>
    <row r="228" spans="1:9" s="11" customFormat="1" ht="20.100000000000001" customHeight="1">
      <c r="A228" s="9"/>
      <c r="B228" s="43" t="str">
        <f>IF(C228="","",INDEX('データ（触らないでください）'!$C$4:$C$52,MATCH(C228,'データ（触らないでください）'!$B$4:$B$52)))</f>
        <v/>
      </c>
      <c r="C228" s="32"/>
      <c r="D228" s="45"/>
      <c r="E228" s="33"/>
      <c r="F228" s="54"/>
      <c r="G228" s="55"/>
      <c r="H228" s="55"/>
      <c r="I228" s="47" t="str">
        <f t="shared" si="11"/>
        <v/>
      </c>
    </row>
    <row r="229" spans="1:9" s="11" customFormat="1" ht="20.100000000000001" customHeight="1">
      <c r="A229" s="9"/>
      <c r="B229" s="43" t="str">
        <f>IF(C229="","",INDEX('データ（触らないでください）'!$C$4:$C$52,MATCH(C229,'データ（触らないでください）'!$B$4:$B$52)))</f>
        <v/>
      </c>
      <c r="C229" s="32"/>
      <c r="D229" s="45"/>
      <c r="E229" s="33"/>
      <c r="F229" s="54"/>
      <c r="G229" s="55"/>
      <c r="H229" s="55"/>
      <c r="I229" s="47" t="str">
        <f t="shared" si="10"/>
        <v/>
      </c>
    </row>
    <row r="230" spans="1:9" s="11" customFormat="1" ht="20.100000000000001" customHeight="1">
      <c r="A230" s="9"/>
      <c r="B230" s="43" t="str">
        <f>IF(C230="","",INDEX('データ（触らないでください）'!$C$4:$C$52,MATCH(C230,'データ（触らないでください）'!$B$4:$B$52)))</f>
        <v/>
      </c>
      <c r="C230" s="32"/>
      <c r="D230" s="45"/>
      <c r="E230" s="33"/>
      <c r="F230" s="54"/>
      <c r="G230" s="55"/>
      <c r="H230" s="55"/>
      <c r="I230" s="47" t="str">
        <f t="shared" si="10"/>
        <v/>
      </c>
    </row>
    <row r="231" spans="1:9" s="11" customFormat="1" ht="20.100000000000001" customHeight="1">
      <c r="A231" s="9"/>
      <c r="B231" s="43" t="str">
        <f>IF(C231="","",INDEX('データ（触らないでください）'!$C$4:$C$52,MATCH(C231,'データ（触らないでください）'!$B$4:$B$52)))</f>
        <v/>
      </c>
      <c r="C231" s="32"/>
      <c r="D231" s="45"/>
      <c r="E231" s="33"/>
      <c r="F231" s="54"/>
      <c r="G231" s="55"/>
      <c r="H231" s="55"/>
      <c r="I231" s="47" t="str">
        <f t="shared" si="10"/>
        <v/>
      </c>
    </row>
    <row r="232" spans="1:9" s="11" customFormat="1" ht="20.100000000000001" customHeight="1">
      <c r="A232" s="9"/>
      <c r="B232" s="43" t="str">
        <f>IF(C232="","",INDEX('データ（触らないでください）'!$C$4:$C$52,MATCH(C232,'データ（触らないでください）'!$B$4:$B$52)))</f>
        <v/>
      </c>
      <c r="C232" s="32"/>
      <c r="D232" s="45"/>
      <c r="E232" s="33"/>
      <c r="F232" s="54"/>
      <c r="G232" s="55"/>
      <c r="H232" s="55"/>
      <c r="I232" s="47" t="str">
        <f t="shared" si="10"/>
        <v/>
      </c>
    </row>
    <row r="233" spans="1:9" s="11" customFormat="1" ht="20.100000000000001" customHeight="1">
      <c r="A233" s="9"/>
      <c r="B233" s="43" t="str">
        <f>IF(C233="","",INDEX('データ（触らないでください）'!$C$4:$C$52,MATCH(C233,'データ（触らないでください）'!$B$4:$B$52)))</f>
        <v/>
      </c>
      <c r="C233" s="32"/>
      <c r="D233" s="45"/>
      <c r="E233" s="33"/>
      <c r="F233" s="54"/>
      <c r="G233" s="55"/>
      <c r="H233" s="55"/>
      <c r="I233" s="47" t="str">
        <f t="shared" si="10"/>
        <v/>
      </c>
    </row>
    <row r="234" spans="1:9" s="11" customFormat="1" ht="20.100000000000001" customHeight="1">
      <c r="A234" s="9"/>
      <c r="B234" s="43" t="str">
        <f>IF(C234="","",INDEX('データ（触らないでください）'!$C$4:$C$52,MATCH(C234,'データ（触らないでください）'!$B$4:$B$52)))</f>
        <v/>
      </c>
      <c r="C234" s="32"/>
      <c r="D234" s="45"/>
      <c r="E234" s="33"/>
      <c r="F234" s="54"/>
      <c r="G234" s="55"/>
      <c r="H234" s="55"/>
      <c r="I234" s="47" t="str">
        <f t="shared" si="10"/>
        <v/>
      </c>
    </row>
    <row r="235" spans="1:9" s="11" customFormat="1" ht="20.100000000000001" customHeight="1">
      <c r="A235" s="9"/>
      <c r="B235" s="43" t="str">
        <f>IF(C235="","",INDEX('データ（触らないでください）'!$C$4:$C$52,MATCH(C235,'データ（触らないでください）'!$B$4:$B$52)))</f>
        <v/>
      </c>
      <c r="C235" s="32"/>
      <c r="D235" s="45"/>
      <c r="E235" s="33"/>
      <c r="F235" s="54"/>
      <c r="G235" s="55"/>
      <c r="H235" s="55"/>
      <c r="I235" s="47" t="str">
        <f t="shared" si="10"/>
        <v/>
      </c>
    </row>
    <row r="236" spans="1:9" s="11" customFormat="1" ht="20.100000000000001" customHeight="1">
      <c r="A236" s="9"/>
      <c r="B236" s="43" t="str">
        <f>IF(C236="","",INDEX('データ（触らないでください）'!$C$4:$C$52,MATCH(C236,'データ（触らないでください）'!$B$4:$B$52)))</f>
        <v/>
      </c>
      <c r="C236" s="32"/>
      <c r="D236" s="45"/>
      <c r="E236" s="33"/>
      <c r="F236" s="54"/>
      <c r="G236" s="55"/>
      <c r="H236" s="55"/>
      <c r="I236" s="47" t="str">
        <f t="shared" si="10"/>
        <v/>
      </c>
    </row>
    <row r="237" spans="1:9" s="11" customFormat="1" ht="20.100000000000001" customHeight="1">
      <c r="A237" s="9"/>
      <c r="B237" s="43" t="str">
        <f>IF(C237="","",INDEX('データ（触らないでください）'!$C$4:$C$52,MATCH(C237,'データ（触らないでください）'!$B$4:$B$52)))</f>
        <v/>
      </c>
      <c r="C237" s="32"/>
      <c r="D237" s="45"/>
      <c r="E237" s="33"/>
      <c r="F237" s="54"/>
      <c r="G237" s="55"/>
      <c r="H237" s="55"/>
      <c r="I237" s="47" t="str">
        <f t="shared" si="10"/>
        <v/>
      </c>
    </row>
    <row r="238" spans="1:9" s="11" customFormat="1" ht="20.100000000000001" customHeight="1">
      <c r="A238" s="9"/>
      <c r="B238" s="43" t="str">
        <f>IF(C238="","",INDEX('データ（触らないでください）'!$C$4:$C$52,MATCH(C238,'データ（触らないでください）'!$B$4:$B$52)))</f>
        <v/>
      </c>
      <c r="C238" s="32"/>
      <c r="D238" s="45"/>
      <c r="E238" s="33"/>
      <c r="F238" s="54"/>
      <c r="G238" s="55"/>
      <c r="H238" s="55"/>
      <c r="I238" s="47" t="str">
        <f t="shared" si="10"/>
        <v/>
      </c>
    </row>
    <row r="239" spans="1:9" s="11" customFormat="1" ht="20.100000000000001" customHeight="1">
      <c r="A239" s="9"/>
      <c r="B239" s="43" t="str">
        <f>IF(C239="","",INDEX('データ（触らないでください）'!$C$4:$C$52,MATCH(C239,'データ（触らないでください）'!$B$4:$B$52)))</f>
        <v/>
      </c>
      <c r="C239" s="32"/>
      <c r="D239" s="45"/>
      <c r="E239" s="33"/>
      <c r="F239" s="54"/>
      <c r="G239" s="55"/>
      <c r="H239" s="55"/>
      <c r="I239" s="47" t="str">
        <f t="shared" si="10"/>
        <v/>
      </c>
    </row>
    <row r="240" spans="1:9" s="11" customFormat="1" ht="20.100000000000001" customHeight="1">
      <c r="A240" s="9"/>
      <c r="B240" s="43" t="str">
        <f>IF(C240="","",INDEX('データ（触らないでください）'!$C$4:$C$52,MATCH(C240,'データ（触らないでください）'!$B$4:$B$52)))</f>
        <v/>
      </c>
      <c r="C240" s="32"/>
      <c r="D240" s="45"/>
      <c r="E240" s="33"/>
      <c r="F240" s="54"/>
      <c r="G240" s="55"/>
      <c r="H240" s="55"/>
      <c r="I240" s="47" t="str">
        <f t="shared" ref="I240:I241" si="12">IF(G240+H240&gt;0,SUM(G240:H240),"")</f>
        <v/>
      </c>
    </row>
    <row r="241" spans="1:9" s="11" customFormat="1" ht="20.100000000000001" customHeight="1">
      <c r="A241" s="9"/>
      <c r="B241" s="43" t="str">
        <f>IF(C241="","",INDEX('データ（触らないでください）'!$C$4:$C$52,MATCH(C241,'データ（触らないでください）'!$B$4:$B$52)))</f>
        <v/>
      </c>
      <c r="C241" s="32"/>
      <c r="D241" s="45"/>
      <c r="E241" s="33"/>
      <c r="F241" s="54"/>
      <c r="G241" s="55"/>
      <c r="H241" s="55"/>
      <c r="I241" s="47" t="str">
        <f t="shared" si="12"/>
        <v/>
      </c>
    </row>
    <row r="242" spans="1:9" s="11" customFormat="1" ht="20.100000000000001" customHeight="1">
      <c r="A242" s="9"/>
      <c r="B242" s="43" t="str">
        <f>IF(C242="","",INDEX('データ（触らないでください）'!$C$4:$C$52,MATCH(C242,'データ（触らないでください）'!$B$4:$B$52)))</f>
        <v/>
      </c>
      <c r="C242" s="32"/>
      <c r="D242" s="45"/>
      <c r="E242" s="33"/>
      <c r="F242" s="54"/>
      <c r="G242" s="55"/>
      <c r="H242" s="55"/>
      <c r="I242" s="47" t="str">
        <f t="shared" si="10"/>
        <v/>
      </c>
    </row>
    <row r="243" spans="1:9" s="11" customFormat="1" ht="20.100000000000001" customHeight="1">
      <c r="A243" s="9"/>
      <c r="B243" s="43" t="str">
        <f>IF(C243="","",INDEX('データ（触らないでください）'!$C$4:$C$52,MATCH(C243,'データ（触らないでください）'!$B$4:$B$52)))</f>
        <v/>
      </c>
      <c r="C243" s="32"/>
      <c r="D243" s="45"/>
      <c r="E243" s="33"/>
      <c r="F243" s="54"/>
      <c r="G243" s="55"/>
      <c r="H243" s="55"/>
      <c r="I243" s="47" t="str">
        <f t="shared" si="10"/>
        <v/>
      </c>
    </row>
    <row r="244" spans="1:9" s="11" customFormat="1" ht="20.100000000000001" customHeight="1">
      <c r="A244" s="9"/>
      <c r="B244" s="43"/>
      <c r="C244" s="32"/>
      <c r="D244" s="45"/>
      <c r="E244" s="33"/>
      <c r="F244" s="54"/>
      <c r="G244" s="55"/>
      <c r="H244" s="55"/>
      <c r="I244" s="47"/>
    </row>
    <row r="245" spans="1:9" s="11" customFormat="1" ht="20.100000000000001" customHeight="1">
      <c r="A245" s="9"/>
      <c r="B245" s="43" t="str">
        <f>IF(C245="","",INDEX('データ（触らないでください）'!$C$4:$C$52,MATCH(C245,'データ（触らないでください）'!$B$4:$B$52)))</f>
        <v/>
      </c>
      <c r="C245" s="32"/>
      <c r="D245" s="45"/>
      <c r="E245" s="33"/>
      <c r="F245" s="54"/>
      <c r="G245" s="55"/>
      <c r="H245" s="55"/>
      <c r="I245" s="47" t="str">
        <f t="shared" ref="I245:I246" si="13">IF(G245+H245&gt;0,SUM(G245:H245),"")</f>
        <v/>
      </c>
    </row>
    <row r="246" spans="1:9" s="11" customFormat="1" ht="20.100000000000001" customHeight="1">
      <c r="A246" s="9"/>
      <c r="B246" s="43" t="str">
        <f>IF(C246="","",INDEX('データ（触らないでください）'!$C$4:$C$52,MATCH(C246,'データ（触らないでください）'!$B$4:$B$52)))</f>
        <v/>
      </c>
      <c r="C246" s="32"/>
      <c r="D246" s="45"/>
      <c r="E246" s="33"/>
      <c r="F246" s="54"/>
      <c r="G246" s="55"/>
      <c r="H246" s="55"/>
      <c r="I246" s="47" t="str">
        <f t="shared" si="13"/>
        <v/>
      </c>
    </row>
    <row r="247" spans="1:9" s="11" customFormat="1" ht="20.100000000000001" customHeight="1" thickBot="1">
      <c r="A247" s="12"/>
      <c r="B247" s="80" t="str">
        <f>IF(C247="","",INDEX('データ（触らないでください）'!$C$4:$C$52,MATCH(C247,'データ（触らないでください）'!$B$4:$B$52)))</f>
        <v/>
      </c>
      <c r="C247" s="58"/>
      <c r="D247" s="79"/>
      <c r="E247" s="59"/>
      <c r="F247" s="54"/>
      <c r="G247" s="60"/>
      <c r="H247" s="60"/>
      <c r="I247" s="61" t="str">
        <f t="shared" si="1"/>
        <v/>
      </c>
    </row>
  </sheetData>
  <sheetProtection sheet="1" formatCells="0" formatColumns="0" formatRows="0" insertColumns="0" insertRows="0" insertHyperlinks="0" deleteColumns="0" deleteRows="0" sort="0" autoFilter="0" pivotTables="0"/>
  <mergeCells count="11">
    <mergeCell ref="B6:B7"/>
    <mergeCell ref="C6:C7"/>
    <mergeCell ref="D6:D7"/>
    <mergeCell ref="F6:G6"/>
    <mergeCell ref="I6:I7"/>
    <mergeCell ref="A1:I1"/>
    <mergeCell ref="G2:I2"/>
    <mergeCell ref="A4:I4"/>
    <mergeCell ref="B5:C5"/>
    <mergeCell ref="D5:E5"/>
    <mergeCell ref="F5:I5"/>
  </mergeCells>
  <phoneticPr fontId="3"/>
  <conditionalFormatting sqref="B8:B247">
    <cfRule type="expression" dxfId="8" priority="6">
      <formula>C8=""</formula>
    </cfRule>
  </conditionalFormatting>
  <conditionalFormatting sqref="F8:F247">
    <cfRule type="expression" dxfId="7" priority="1">
      <formula>OR(E8="",E8="Ｂ：最終処分")</formula>
    </cfRule>
  </conditionalFormatting>
  <conditionalFormatting sqref="F9:F247">
    <cfRule type="expression" dxfId="6" priority="2">
      <formula>$E9="B:最終処分"</formula>
    </cfRule>
  </conditionalFormatting>
  <conditionalFormatting sqref="F8:G239">
    <cfRule type="expression" dxfId="5" priority="9">
      <formula>$E8="B:最終処分"</formula>
    </cfRule>
  </conditionalFormatting>
  <conditionalFormatting sqref="G8:G247">
    <cfRule type="expression" dxfId="4" priority="3">
      <formula>OR(E8="",E8="Ｂ：最終処分")</formula>
    </cfRule>
  </conditionalFormatting>
  <conditionalFormatting sqref="G240:G247">
    <cfRule type="expression" dxfId="3" priority="7">
      <formula>$E240="B:最終処分"</formula>
    </cfRule>
  </conditionalFormatting>
  <conditionalFormatting sqref="G2:I2">
    <cfRule type="expression" dxfId="2" priority="87">
      <formula>$G$2=""</formula>
    </cfRule>
  </conditionalFormatting>
  <conditionalFormatting sqref="H8:H247">
    <cfRule type="expression" dxfId="1" priority="4">
      <formula>OR(E8="",E8="Ａ：中間処理")</formula>
    </cfRule>
  </conditionalFormatting>
  <conditionalFormatting sqref="I8:I247">
    <cfRule type="expression" dxfId="0" priority="5">
      <formula>I8=""</formula>
    </cfRule>
  </conditionalFormatting>
  <dataValidations count="1">
    <dataValidation type="custom" allowBlank="1" showInputMessage="1" showErrorMessage="1" sqref="B8:B247" xr:uid="{00000000-0002-0000-0200-000000000000}">
      <formula1>IF(C8="","",INDEX(#REF!,MATCH(C8,#REF!,0)))</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2" manualBreakCount="2">
    <brk id="51" max="8" man="1"/>
    <brk id="98" max="8"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1000000}">
          <x14:formula1>
            <xm:f>'データ（触らないでください）'!$E$4:$E$6</xm:f>
          </x14:formula1>
          <xm:sqref>E8:E247</xm:sqref>
        </x14:dataValidation>
        <x14:dataValidation type="list" allowBlank="1" showInputMessage="1" showErrorMessage="1" xr:uid="{00000000-0002-0000-0200-000002000000}">
          <x14:formula1>
            <xm:f>'データ（触らないでください）'!$D$4:$D$51</xm:f>
          </x14:formula1>
          <xm:sqref>D8:D247</xm:sqref>
        </x14:dataValidation>
        <x14:dataValidation type="list" allowBlank="1" showInputMessage="1" showErrorMessage="1" xr:uid="{00000000-0002-0000-0200-000004000000}">
          <x14:formula1>
            <xm:f>'データ（触らないでください）'!$B$4:$B$52</xm:f>
          </x14:formula1>
          <xm:sqref>C8:C247</xm:sqref>
        </x14:dataValidation>
        <x14:dataValidation type="list" allowBlank="1" showInputMessage="1" showErrorMessage="1" xr:uid="{ED6F8611-9DC9-44CF-834E-7A0098CE0A32}">
          <x14:formula1>
            <xm:f>'データ（触らないでください）'!$F$4:$F$33</xm:f>
          </x14:formula1>
          <xm:sqref>F8:F247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52"/>
  <sheetViews>
    <sheetView workbookViewId="0">
      <selection activeCell="E41" sqref="E41"/>
    </sheetView>
  </sheetViews>
  <sheetFormatPr defaultRowHeight="13.5"/>
  <cols>
    <col min="1" max="1" width="2.5" style="24" customWidth="1"/>
    <col min="2" max="2" width="38.875" style="24" customWidth="1"/>
    <col min="3" max="3" width="7.125" style="24" bestFit="1" customWidth="1"/>
    <col min="4" max="6" width="18.625" style="15" customWidth="1"/>
    <col min="7" max="16384" width="9" style="15"/>
  </cols>
  <sheetData>
    <row r="1" spans="2:6" ht="14.25" thickBot="1"/>
    <row r="2" spans="2:6" ht="29.25" customHeight="1" thickBot="1">
      <c r="B2" s="81" t="s">
        <v>307</v>
      </c>
      <c r="C2" s="82" t="s">
        <v>36</v>
      </c>
      <c r="D2" s="85" t="s">
        <v>304</v>
      </c>
      <c r="E2" s="83" t="s">
        <v>308</v>
      </c>
      <c r="F2" s="84" t="s">
        <v>309</v>
      </c>
    </row>
    <row r="3" spans="2:6" ht="14.25" thickTop="1">
      <c r="B3" s="86" t="s">
        <v>57</v>
      </c>
      <c r="C3" s="87" t="s">
        <v>58</v>
      </c>
      <c r="D3" s="88">
        <f>様式第31号!$C22</f>
        <v>0</v>
      </c>
      <c r="E3" s="89">
        <f>SUMIF('様式第31号（第２面）'!$C$10:$C$43,C3,'様式第31号（第２面）'!$I$10:$I$43)</f>
        <v>0</v>
      </c>
      <c r="F3" s="90">
        <f>SUMIF('様式第31号（第２面） (１ページで収まらない場合)'!$C$8:$C$247,C3,'様式第31号（第２面） (１ページで収まらない場合)'!$I$8:$I$247)</f>
        <v>0</v>
      </c>
    </row>
    <row r="4" spans="2:6">
      <c r="B4" s="91" t="s">
        <v>59</v>
      </c>
      <c r="C4" s="92" t="s">
        <v>60</v>
      </c>
      <c r="D4" s="93">
        <f>様式第31号!$C23</f>
        <v>0</v>
      </c>
      <c r="E4" s="89">
        <f>SUMIF('様式第31号（第２面）'!$C$10:$C$43,C4,'様式第31号（第２面）'!$I$10:$I$43)</f>
        <v>0</v>
      </c>
      <c r="F4" s="90">
        <f>SUMIF('様式第31号（第２面） (１ページで収まらない場合)'!$C$8:$C$247,C4,'様式第31号（第２面） (１ページで収まらない場合)'!$I$8:$I$247)</f>
        <v>0</v>
      </c>
    </row>
    <row r="5" spans="2:6">
      <c r="B5" s="91" t="s">
        <v>61</v>
      </c>
      <c r="C5" s="92" t="s">
        <v>62</v>
      </c>
      <c r="D5" s="93">
        <f>様式第31号!$C24</f>
        <v>0</v>
      </c>
      <c r="E5" s="89">
        <f>SUMIF('様式第31号（第２面）'!$C$10:$C$43,C5,'様式第31号（第２面）'!$I$10:$I$43)</f>
        <v>0</v>
      </c>
      <c r="F5" s="90">
        <f>SUMIF('様式第31号（第２面） (１ページで収まらない場合)'!$C$8:$C$247,C5,'様式第31号（第２面） (１ページで収まらない場合)'!$I$8:$I$247)</f>
        <v>0</v>
      </c>
    </row>
    <row r="6" spans="2:6">
      <c r="B6" s="91" t="s">
        <v>63</v>
      </c>
      <c r="C6" s="92" t="s">
        <v>64</v>
      </c>
      <c r="D6" s="93">
        <f>様式第31号!$C25</f>
        <v>0</v>
      </c>
      <c r="E6" s="89">
        <f>SUMIF('様式第31号（第２面）'!$C$10:$C$43,C6,'様式第31号（第２面）'!$I$10:$I$43)</f>
        <v>0</v>
      </c>
      <c r="F6" s="90">
        <f>SUMIF('様式第31号（第２面） (１ページで収まらない場合)'!$C$8:$C$247,C6,'様式第31号（第２面） (１ページで収まらない場合)'!$I$8:$I$247)</f>
        <v>0</v>
      </c>
    </row>
    <row r="7" spans="2:6">
      <c r="B7" s="91" t="s">
        <v>65</v>
      </c>
      <c r="C7" s="92" t="s">
        <v>66</v>
      </c>
      <c r="D7" s="93">
        <f>様式第31号!$C26</f>
        <v>0</v>
      </c>
      <c r="E7" s="89">
        <f>SUMIF('様式第31号（第２面）'!$C$10:$C$43,C7,'様式第31号（第２面）'!$I$10:$I$43)</f>
        <v>0</v>
      </c>
      <c r="F7" s="90">
        <f>SUMIF('様式第31号（第２面） (１ページで収まらない場合)'!$C$8:$C$247,C7,'様式第31号（第２面） (１ページで収まらない場合)'!$I$8:$I$247)</f>
        <v>0</v>
      </c>
    </row>
    <row r="8" spans="2:6">
      <c r="B8" s="91" t="s">
        <v>67</v>
      </c>
      <c r="C8" s="92" t="s">
        <v>68</v>
      </c>
      <c r="D8" s="93">
        <f>様式第31号!$C27</f>
        <v>0</v>
      </c>
      <c r="E8" s="89">
        <f>SUMIF('様式第31号（第２面）'!$C$10:$C$43,C8,'様式第31号（第２面）'!$I$10:$I$43)</f>
        <v>0</v>
      </c>
      <c r="F8" s="90">
        <f>SUMIF('様式第31号（第２面） (１ページで収まらない場合)'!$C$8:$C$247,C8,'様式第31号（第２面） (１ページで収まらない場合)'!$I$8:$I$247)</f>
        <v>0</v>
      </c>
    </row>
    <row r="9" spans="2:6">
      <c r="B9" s="91" t="s">
        <v>69</v>
      </c>
      <c r="C9" s="92" t="s">
        <v>70</v>
      </c>
      <c r="D9" s="93">
        <f>様式第31号!$C28</f>
        <v>0</v>
      </c>
      <c r="E9" s="89">
        <f>SUMIF('様式第31号（第２面）'!$C$10:$C$43,C9,'様式第31号（第２面）'!$I$10:$I$43)</f>
        <v>0</v>
      </c>
      <c r="F9" s="90">
        <f>SUMIF('様式第31号（第２面） (１ページで収まらない場合)'!$C$8:$C$247,C9,'様式第31号（第２面） (１ページで収まらない場合)'!$I$8:$I$247)</f>
        <v>0</v>
      </c>
    </row>
    <row r="10" spans="2:6">
      <c r="B10" s="91" t="s">
        <v>71</v>
      </c>
      <c r="C10" s="92" t="s">
        <v>72</v>
      </c>
      <c r="D10" s="93">
        <f>様式第31号!$C29</f>
        <v>0</v>
      </c>
      <c r="E10" s="89">
        <f>SUMIF('様式第31号（第２面）'!$C$10:$C$43,C10,'様式第31号（第２面）'!$I$10:$I$43)</f>
        <v>0</v>
      </c>
      <c r="F10" s="90">
        <f>SUMIF('様式第31号（第２面） (１ページで収まらない場合)'!$C$8:$C$247,C10,'様式第31号（第２面） (１ページで収まらない場合)'!$I$8:$I$247)</f>
        <v>0</v>
      </c>
    </row>
    <row r="11" spans="2:6">
      <c r="B11" s="91" t="s">
        <v>73</v>
      </c>
      <c r="C11" s="92" t="s">
        <v>74</v>
      </c>
      <c r="D11" s="93">
        <f>様式第31号!$C30</f>
        <v>0</v>
      </c>
      <c r="E11" s="89">
        <f>SUMIF('様式第31号（第２面）'!$C$10:$C$43,C11,'様式第31号（第２面）'!$I$10:$I$43)</f>
        <v>0</v>
      </c>
      <c r="F11" s="90">
        <f>SUMIF('様式第31号（第２面） (１ページで収まらない場合)'!$C$8:$C$247,C11,'様式第31号（第２面） (１ページで収まらない場合)'!$I$8:$I$247)</f>
        <v>0</v>
      </c>
    </row>
    <row r="12" spans="2:6">
      <c r="B12" s="91" t="s">
        <v>289</v>
      </c>
      <c r="C12" s="92" t="s">
        <v>76</v>
      </c>
      <c r="D12" s="93">
        <f>様式第31号!$C31</f>
        <v>0</v>
      </c>
      <c r="E12" s="89">
        <f>SUMIF('様式第31号（第２面）'!$C$10:$C$43,C12,'様式第31号（第２面）'!$I$10:$I$43)</f>
        <v>0</v>
      </c>
      <c r="F12" s="90">
        <f>SUMIF('様式第31号（第２面） (１ページで収まらない場合)'!$C$8:$C$247,C12,'様式第31号（第２面） (１ページで収まらない場合)'!$I$8:$I$247)</f>
        <v>0</v>
      </c>
    </row>
    <row r="13" spans="2:6">
      <c r="B13" s="91" t="s">
        <v>290</v>
      </c>
      <c r="C13" s="92" t="s">
        <v>78</v>
      </c>
      <c r="D13" s="93">
        <f>様式第31号!$C32</f>
        <v>0</v>
      </c>
      <c r="E13" s="89">
        <f>SUMIF('様式第31号（第２面）'!$C$10:$C$43,C13,'様式第31号（第２面）'!$I$10:$I$43)</f>
        <v>0</v>
      </c>
      <c r="F13" s="90">
        <f>SUMIF('様式第31号（第２面） (１ページで収まらない場合)'!$C$8:$C$247,C13,'様式第31号（第２面） (１ページで収まらない場合)'!$I$8:$I$247)</f>
        <v>0</v>
      </c>
    </row>
    <row r="14" spans="2:6">
      <c r="B14" s="91" t="s">
        <v>75</v>
      </c>
      <c r="C14" s="92" t="s">
        <v>313</v>
      </c>
      <c r="D14" s="93">
        <f>様式第31号!$C33</f>
        <v>0</v>
      </c>
      <c r="E14" s="89">
        <f>SUMIF('様式第31号（第２面）'!$C$10:$C$43,C14,'様式第31号（第２面）'!$I$10:$I$43)</f>
        <v>0</v>
      </c>
      <c r="F14" s="90">
        <f>SUMIF('様式第31号（第２面） (１ページで収まらない場合)'!$C$8:$C$247,C14,'様式第31号（第２面） (１ページで収まらない場合)'!$I$8:$I$247)</f>
        <v>0</v>
      </c>
    </row>
    <row r="15" spans="2:6">
      <c r="B15" s="91" t="s">
        <v>77</v>
      </c>
      <c r="C15" s="92" t="s">
        <v>82</v>
      </c>
      <c r="D15" s="93">
        <f>様式第31号!$C34</f>
        <v>0</v>
      </c>
      <c r="E15" s="89">
        <f>SUMIF('様式第31号（第２面）'!$C$10:$C$43,C15,'様式第31号（第２面）'!$I$10:$I$43)</f>
        <v>0</v>
      </c>
      <c r="F15" s="90">
        <f>SUMIF('様式第31号（第２面） (１ページで収まらない場合)'!$C$8:$C$247,C15,'様式第31号（第２面） (１ページで収まらない場合)'!$I$8:$I$247)</f>
        <v>0</v>
      </c>
    </row>
    <row r="16" spans="2:6">
      <c r="B16" s="91" t="s">
        <v>79</v>
      </c>
      <c r="C16" s="92" t="s">
        <v>287</v>
      </c>
      <c r="D16" s="93">
        <f>様式第31号!$C35</f>
        <v>0</v>
      </c>
      <c r="E16" s="89">
        <f>SUMIF('様式第31号（第２面）'!$C$10:$C$43,C16,'様式第31号（第２面）'!$I$10:$I$43)</f>
        <v>0</v>
      </c>
      <c r="F16" s="90">
        <f>SUMIF('様式第31号（第２面） (１ページで収まらない場合)'!$C$8:$C$247,C16,'様式第31号（第２面） (１ページで収まらない場合)'!$I$8:$I$247)</f>
        <v>0</v>
      </c>
    </row>
    <row r="17" spans="2:6">
      <c r="B17" s="91" t="s">
        <v>81</v>
      </c>
      <c r="C17" s="92" t="s">
        <v>288</v>
      </c>
      <c r="D17" s="93">
        <f>様式第31号!$C36</f>
        <v>0</v>
      </c>
      <c r="E17" s="89">
        <f>SUMIF('様式第31号（第２面）'!$C$10:$C$43,C17,'様式第31号（第２面）'!$I$10:$I$43)</f>
        <v>0</v>
      </c>
      <c r="F17" s="90">
        <f>SUMIF('様式第31号（第２面） (１ページで収まらない場合)'!$C$8:$C$247,C17,'様式第31号（第２面） (１ページで収まらない場合)'!$I$8:$I$247)</f>
        <v>0</v>
      </c>
    </row>
    <row r="18" spans="2:6">
      <c r="B18" s="91" t="s">
        <v>83</v>
      </c>
      <c r="C18" s="92" t="s">
        <v>84</v>
      </c>
      <c r="D18" s="93">
        <f>様式第31号!$C37</f>
        <v>0</v>
      </c>
      <c r="E18" s="89">
        <f>SUMIF('様式第31号（第２面）'!$C$10:$C$43,C18,'様式第31号（第２面）'!$I$10:$I$43)</f>
        <v>0</v>
      </c>
      <c r="F18" s="90">
        <f>SUMIF('様式第31号（第２面） (１ページで収まらない場合)'!$C$8:$C$247,C18,'様式第31号（第２面） (１ページで収まらない場合)'!$I$8:$I$247)</f>
        <v>0</v>
      </c>
    </row>
    <row r="19" spans="2:6">
      <c r="B19" s="91" t="s">
        <v>85</v>
      </c>
      <c r="C19" s="92" t="s">
        <v>86</v>
      </c>
      <c r="D19" s="93">
        <f>様式第31号!$C38</f>
        <v>0</v>
      </c>
      <c r="E19" s="89">
        <f>SUMIF('様式第31号（第２面）'!$C$10:$C$43,C19,'様式第31号（第２面）'!$I$10:$I$43)</f>
        <v>0</v>
      </c>
      <c r="F19" s="90">
        <f>SUMIF('様式第31号（第２面） (１ページで収まらない場合)'!$C$8:$C$247,C19,'様式第31号（第２面） (１ページで収まらない場合)'!$I$8:$I$247)</f>
        <v>0</v>
      </c>
    </row>
    <row r="20" spans="2:6">
      <c r="B20" s="91" t="s">
        <v>87</v>
      </c>
      <c r="C20" s="92" t="s">
        <v>88</v>
      </c>
      <c r="D20" s="93">
        <f>様式第31号!$C39</f>
        <v>0</v>
      </c>
      <c r="E20" s="89">
        <f>SUMIF('様式第31号（第２面）'!$C$10:$C$43,C20,'様式第31号（第２面）'!$I$10:$I$43)</f>
        <v>0</v>
      </c>
      <c r="F20" s="90">
        <f>SUMIF('様式第31号（第２面） (１ページで収まらない場合)'!$C$8:$C$247,C20,'様式第31号（第２面） (１ページで収まらない場合)'!$I$8:$I$247)</f>
        <v>0</v>
      </c>
    </row>
    <row r="21" spans="2:6">
      <c r="B21" s="91" t="s">
        <v>89</v>
      </c>
      <c r="C21" s="92" t="s">
        <v>90</v>
      </c>
      <c r="D21" s="93">
        <f>様式第31号!$C40</f>
        <v>0</v>
      </c>
      <c r="E21" s="89">
        <f>SUMIF('様式第31号（第２面）'!$C$10:$C$43,C21,'様式第31号（第２面）'!$I$10:$I$43)</f>
        <v>0</v>
      </c>
      <c r="F21" s="90">
        <f>SUMIF('様式第31号（第２面） (１ページで収まらない場合)'!$C$8:$C$247,C21,'様式第31号（第２面） (１ページで収まらない場合)'!$I$8:$I$247)</f>
        <v>0</v>
      </c>
    </row>
    <row r="22" spans="2:6">
      <c r="B22" s="91" t="s">
        <v>91</v>
      </c>
      <c r="C22" s="92" t="s">
        <v>92</v>
      </c>
      <c r="D22" s="93">
        <f>様式第31号!$C41</f>
        <v>0</v>
      </c>
      <c r="E22" s="89">
        <f>SUMIF('様式第31号（第２面）'!$C$10:$C$43,C22,'様式第31号（第２面）'!$I$10:$I$43)</f>
        <v>0</v>
      </c>
      <c r="F22" s="90">
        <f>SUMIF('様式第31号（第２面） (１ページで収まらない場合)'!$C$8:$C$247,C22,'様式第31号（第２面） (１ページで収まらない場合)'!$I$8:$I$247)</f>
        <v>0</v>
      </c>
    </row>
    <row r="23" spans="2:6">
      <c r="B23" s="91" t="s">
        <v>298</v>
      </c>
      <c r="C23" s="92" t="s">
        <v>93</v>
      </c>
      <c r="D23" s="93">
        <f>様式第31号!$C42</f>
        <v>0</v>
      </c>
      <c r="E23" s="89">
        <f>SUMIF('様式第31号（第２面）'!$C$10:$C$43,C23,'様式第31号（第２面）'!$I$10:$I$43)</f>
        <v>0</v>
      </c>
      <c r="F23" s="90">
        <f>SUMIF('様式第31号（第２面） (１ページで収まらない場合)'!$C$8:$C$247,C23,'様式第31号（第２面） (１ページで収まらない場合)'!$I$8:$I$247)</f>
        <v>0</v>
      </c>
    </row>
    <row r="24" spans="2:6">
      <c r="B24" s="91" t="s">
        <v>299</v>
      </c>
      <c r="C24" s="92" t="s">
        <v>94</v>
      </c>
      <c r="D24" s="93">
        <f>様式第31号!$C43</f>
        <v>0</v>
      </c>
      <c r="E24" s="89">
        <f>SUMIF('様式第31号（第２面）'!$C$10:$C$43,C24,'様式第31号（第２面）'!$I$10:$I$43)</f>
        <v>0</v>
      </c>
      <c r="F24" s="90">
        <f>SUMIF('様式第31号（第２面） (１ページで収まらない場合)'!$C$8:$C$247,C24,'様式第31号（第２面） (１ページで収まらない場合)'!$I$8:$I$247)</f>
        <v>0</v>
      </c>
    </row>
    <row r="25" spans="2:6">
      <c r="B25" s="91" t="s">
        <v>95</v>
      </c>
      <c r="C25" s="92" t="s">
        <v>96</v>
      </c>
      <c r="D25" s="93">
        <f>様式第31号!$C44</f>
        <v>0</v>
      </c>
      <c r="E25" s="89">
        <f>SUMIF('様式第31号（第２面）'!$C$10:$C$43,C25,'様式第31号（第２面）'!$I$10:$I$43)</f>
        <v>0</v>
      </c>
      <c r="F25" s="90">
        <f>SUMIF('様式第31号（第２面） (１ページで収まらない場合)'!$C$8:$C$247,C25,'様式第31号（第２面） (１ページで収まらない場合)'!$I$8:$I$247)</f>
        <v>0</v>
      </c>
    </row>
    <row r="26" spans="2:6">
      <c r="B26" s="91" t="s">
        <v>97</v>
      </c>
      <c r="C26" s="92" t="s">
        <v>98</v>
      </c>
      <c r="D26" s="93">
        <f>様式第31号!$C45</f>
        <v>0</v>
      </c>
      <c r="E26" s="89">
        <f>SUMIF('様式第31号（第２面）'!$C$10:$C$43,C26,'様式第31号（第２面）'!$I$10:$I$43)</f>
        <v>0</v>
      </c>
      <c r="F26" s="90">
        <f>SUMIF('様式第31号（第２面） (１ページで収まらない場合)'!$C$8:$C$247,C26,'様式第31号（第２面） (１ページで収まらない場合)'!$I$8:$I$247)</f>
        <v>0</v>
      </c>
    </row>
    <row r="27" spans="2:6">
      <c r="B27" s="91" t="s">
        <v>143</v>
      </c>
      <c r="C27" s="92" t="s">
        <v>100</v>
      </c>
      <c r="D27" s="93">
        <f>様式第31号!$C46</f>
        <v>0</v>
      </c>
      <c r="E27" s="89">
        <f>SUMIF('様式第31号（第２面）'!$C$10:$C$43,C27,'様式第31号（第２面）'!$I$10:$I$43)</f>
        <v>0</v>
      </c>
      <c r="F27" s="90">
        <f>SUMIF('様式第31号（第２面） (１ページで収まらない場合)'!$C$8:$C$247,C27,'様式第31号（第２面） (１ページで収まらない場合)'!$I$8:$I$247)</f>
        <v>0</v>
      </c>
    </row>
    <row r="28" spans="2:6">
      <c r="B28" s="91" t="s">
        <v>144</v>
      </c>
      <c r="C28" s="92" t="s">
        <v>101</v>
      </c>
      <c r="D28" s="93">
        <f>様式第31号!$C47</f>
        <v>0</v>
      </c>
      <c r="E28" s="89">
        <f>SUMIF('様式第31号（第２面）'!$C$10:$C$43,C28,'様式第31号（第２面）'!$I$10:$I$43)</f>
        <v>0</v>
      </c>
      <c r="F28" s="90">
        <f>SUMIF('様式第31号（第２面） (１ページで収まらない場合)'!$C$8:$C$247,C28,'様式第31号（第２面） (１ページで収まらない場合)'!$I$8:$I$247)</f>
        <v>0</v>
      </c>
    </row>
    <row r="29" spans="2:6">
      <c r="B29" s="91" t="s">
        <v>145</v>
      </c>
      <c r="C29" s="92" t="s">
        <v>103</v>
      </c>
      <c r="D29" s="93">
        <f>様式第31号!$C48</f>
        <v>0</v>
      </c>
      <c r="E29" s="89">
        <f>SUMIF('様式第31号（第２面）'!$C$10:$C$43,C29,'様式第31号（第２面）'!$I$10:$I$43)</f>
        <v>0</v>
      </c>
      <c r="F29" s="90">
        <f>SUMIF('様式第31号（第２面） (１ページで収まらない場合)'!$C$8:$C$247,C29,'様式第31号（第２面） (１ページで収まらない場合)'!$I$8:$I$247)</f>
        <v>0</v>
      </c>
    </row>
    <row r="30" spans="2:6">
      <c r="B30" s="91" t="s">
        <v>146</v>
      </c>
      <c r="C30" s="92" t="s">
        <v>105</v>
      </c>
      <c r="D30" s="93">
        <f>様式第31号!$C49</f>
        <v>0</v>
      </c>
      <c r="E30" s="89">
        <f>SUMIF('様式第31号（第２面）'!$C$10:$C$43,C30,'様式第31号（第２面）'!$I$10:$I$43)</f>
        <v>0</v>
      </c>
      <c r="F30" s="90">
        <f>SUMIF('様式第31号（第２面） (１ページで収まらない場合)'!$C$8:$C$247,C30,'様式第31号（第２面） (１ページで収まらない場合)'!$I$8:$I$247)</f>
        <v>0</v>
      </c>
    </row>
    <row r="31" spans="2:6">
      <c r="B31" s="91" t="s">
        <v>147</v>
      </c>
      <c r="C31" s="92" t="s">
        <v>107</v>
      </c>
      <c r="D31" s="93">
        <f>様式第31号!$C50</f>
        <v>0</v>
      </c>
      <c r="E31" s="89">
        <f>SUMIF('様式第31号（第２面）'!$C$10:$C$43,C31,'様式第31号（第２面）'!$I$10:$I$43)</f>
        <v>0</v>
      </c>
      <c r="F31" s="90">
        <f>SUMIF('様式第31号（第２面） (１ページで収まらない場合)'!$C$8:$C$247,C31,'様式第31号（第２面） (１ページで収まらない場合)'!$I$8:$I$247)</f>
        <v>0</v>
      </c>
    </row>
    <row r="32" spans="2:6">
      <c r="B32" s="91" t="s">
        <v>148</v>
      </c>
      <c r="C32" s="92" t="s">
        <v>108</v>
      </c>
      <c r="D32" s="93">
        <f>様式第31号!$C51</f>
        <v>0</v>
      </c>
      <c r="E32" s="89">
        <f>SUMIF('様式第31号（第２面）'!$C$10:$C$43,C32,'様式第31号（第２面）'!$I$10:$I$43)</f>
        <v>0</v>
      </c>
      <c r="F32" s="90">
        <f>SUMIF('様式第31号（第２面） (１ページで収まらない場合)'!$C$8:$C$247,C32,'様式第31号（第２面） (１ページで収まらない場合)'!$I$8:$I$247)</f>
        <v>0</v>
      </c>
    </row>
    <row r="33" spans="2:6">
      <c r="B33" s="94" t="s">
        <v>305</v>
      </c>
      <c r="C33" s="92" t="s">
        <v>109</v>
      </c>
      <c r="D33" s="93">
        <f>様式第31号!$C52</f>
        <v>0</v>
      </c>
      <c r="E33" s="89">
        <f>SUMIF('様式第31号（第２面）'!$C$10:$C$43,C33,'様式第31号（第２面）'!$I$10:$I$43)</f>
        <v>0</v>
      </c>
      <c r="F33" s="90">
        <f>SUMIF('様式第31号（第２面） (１ページで収まらない場合)'!$C$8:$C$247,C33,'様式第31号（第２面） (１ページで収まらない場合)'!$I$8:$I$247)</f>
        <v>0</v>
      </c>
    </row>
    <row r="34" spans="2:6">
      <c r="B34" s="94" t="s">
        <v>302</v>
      </c>
      <c r="C34" s="92" t="s">
        <v>291</v>
      </c>
      <c r="D34" s="93">
        <f>様式第31号!$C53</f>
        <v>0</v>
      </c>
      <c r="E34" s="89">
        <f>SUMIF('様式第31号（第２面）'!$C$10:$C$43,C34,'様式第31号（第２面）'!$I$10:$I$43)</f>
        <v>0</v>
      </c>
      <c r="F34" s="90">
        <f>SUMIF('様式第31号（第２面） (１ページで収まらない場合)'!$C$8:$C$247,C34,'様式第31号（第２面） (１ページで収まらない場合)'!$I$8:$I$247)</f>
        <v>0</v>
      </c>
    </row>
    <row r="35" spans="2:6" ht="14.25" thickBot="1">
      <c r="B35" s="95" t="s">
        <v>292</v>
      </c>
      <c r="C35" s="96" t="s">
        <v>293</v>
      </c>
      <c r="D35" s="97">
        <f>様式第31号!$C54</f>
        <v>0</v>
      </c>
      <c r="E35" s="89">
        <f>SUMIF('様式第31号（第２面）'!$C$10:$C$43,C35,'様式第31号（第２面）'!$I$10:$I$43)</f>
        <v>0</v>
      </c>
      <c r="F35" s="90">
        <f>SUMIF('様式第31号（第２面） (１ページで収まらない場合)'!$C$8:$C$247,C35,'様式第31号（第２面） (１ページで収まらない場合)'!$I$8:$I$247)</f>
        <v>0</v>
      </c>
    </row>
    <row r="36" spans="2:6" ht="15.75" thickTop="1" thickBot="1">
      <c r="B36" s="98" t="s">
        <v>306</v>
      </c>
      <c r="C36" s="99"/>
      <c r="D36" s="99"/>
      <c r="E36" s="99"/>
      <c r="F36" s="100"/>
    </row>
    <row r="37" spans="2:6" ht="14.25" thickTop="1">
      <c r="B37" s="86" t="s">
        <v>111</v>
      </c>
      <c r="C37" s="87" t="s">
        <v>112</v>
      </c>
      <c r="D37" s="88">
        <f>様式第31号!$H22</f>
        <v>0</v>
      </c>
      <c r="E37" s="89">
        <f>SUMIF('様式第31号（第２面）'!$C$10:$C$43,C37,'様式第31号（第２面）'!$I$10:$I$43)</f>
        <v>0</v>
      </c>
      <c r="F37" s="90">
        <f>SUMIF('様式第31号（第２面） (１ページで収まらない場合)'!$C$8:$C$247,C37,'様式第31号（第２面） (１ページで収まらない場合)'!$I$8:$I$247)</f>
        <v>0</v>
      </c>
    </row>
    <row r="38" spans="2:6">
      <c r="B38" s="91" t="s">
        <v>113</v>
      </c>
      <c r="C38" s="92" t="s">
        <v>114</v>
      </c>
      <c r="D38" s="93">
        <f>様式第31号!$H23</f>
        <v>0</v>
      </c>
      <c r="E38" s="89">
        <f>SUMIF('様式第31号（第２面）'!$C$10:$C$43,C38,'様式第31号（第２面）'!$I$10:$I$43)</f>
        <v>0</v>
      </c>
      <c r="F38" s="90">
        <f>SUMIF('様式第31号（第２面） (１ページで収まらない場合)'!$C$8:$C$247,C38,'様式第31号（第２面） (１ページで収まらない場合)'!$I$8:$I$247)</f>
        <v>0</v>
      </c>
    </row>
    <row r="39" spans="2:6">
      <c r="B39" s="91" t="s">
        <v>115</v>
      </c>
      <c r="C39" s="92" t="s">
        <v>116</v>
      </c>
      <c r="D39" s="93">
        <f>様式第31号!$H24</f>
        <v>0</v>
      </c>
      <c r="E39" s="89">
        <f>SUMIF('様式第31号（第２面）'!$C$10:$C$43,C39,'様式第31号（第２面）'!$I$10:$I$43)</f>
        <v>0</v>
      </c>
      <c r="F39" s="90">
        <f>SUMIF('様式第31号（第２面） (１ページで収まらない場合)'!$C$8:$C$247,C39,'様式第31号（第２面） (１ページで収まらない場合)'!$I$8:$I$247)</f>
        <v>0</v>
      </c>
    </row>
    <row r="40" spans="2:6">
      <c r="B40" s="91" t="s">
        <v>117</v>
      </c>
      <c r="C40" s="92" t="s">
        <v>118</v>
      </c>
      <c r="D40" s="93">
        <f>様式第31号!$H25</f>
        <v>0</v>
      </c>
      <c r="E40" s="89">
        <f>SUMIF('様式第31号（第２面）'!$C$10:$C$43,C40,'様式第31号（第２面）'!$I$10:$I$43)</f>
        <v>0</v>
      </c>
      <c r="F40" s="90">
        <f>SUMIF('様式第31号（第２面） (１ページで収まらない場合)'!$C$8:$C$247,C40,'様式第31号（第２面） (１ページで収まらない場合)'!$I$8:$I$247)</f>
        <v>0</v>
      </c>
    </row>
    <row r="41" spans="2:6">
      <c r="B41" s="91" t="s">
        <v>119</v>
      </c>
      <c r="C41" s="92" t="s">
        <v>120</v>
      </c>
      <c r="D41" s="93">
        <f>様式第31号!$H26</f>
        <v>0</v>
      </c>
      <c r="E41" s="89">
        <f>SUMIF('様式第31号（第２面）'!$C$10:$C$43,C41,'様式第31号（第２面）'!$I$10:$I$43)</f>
        <v>0</v>
      </c>
      <c r="F41" s="90">
        <f>SUMIF('様式第31号（第２面） (１ページで収まらない場合)'!$C$8:$C$247,C41,'様式第31号（第２面） (１ページで収まらない場合)'!$I$8:$I$247)</f>
        <v>0</v>
      </c>
    </row>
    <row r="42" spans="2:6">
      <c r="B42" s="91" t="s">
        <v>121</v>
      </c>
      <c r="C42" s="92" t="s">
        <v>122</v>
      </c>
      <c r="D42" s="93">
        <f>様式第31号!$H27</f>
        <v>0</v>
      </c>
      <c r="E42" s="89">
        <f>SUMIF('様式第31号（第２面）'!$C$10:$C$43,C42,'様式第31号（第２面）'!$I$10:$I$43)</f>
        <v>0</v>
      </c>
      <c r="F42" s="90">
        <f>SUMIF('様式第31号（第２面） (１ページで収まらない場合)'!$C$8:$C$247,C42,'様式第31号（第２面） (１ページで収まらない場合)'!$I$8:$I$247)</f>
        <v>0</v>
      </c>
    </row>
    <row r="43" spans="2:6">
      <c r="B43" s="91" t="s">
        <v>123</v>
      </c>
      <c r="C43" s="92" t="s">
        <v>124</v>
      </c>
      <c r="D43" s="93">
        <f>様式第31号!$H28</f>
        <v>0</v>
      </c>
      <c r="E43" s="89">
        <f>SUMIF('様式第31号（第２面）'!$C$10:$C$43,C43,'様式第31号（第２面）'!$I$10:$I$43)</f>
        <v>0</v>
      </c>
      <c r="F43" s="90">
        <f>SUMIF('様式第31号（第２面） (１ページで収まらない場合)'!$C$8:$C$247,C43,'様式第31号（第２面） (１ページで収まらない場合)'!$I$8:$I$247)</f>
        <v>0</v>
      </c>
    </row>
    <row r="44" spans="2:6">
      <c r="B44" s="91" t="s">
        <v>125</v>
      </c>
      <c r="C44" s="92" t="s">
        <v>126</v>
      </c>
      <c r="D44" s="93">
        <f>様式第31号!$H29</f>
        <v>0</v>
      </c>
      <c r="E44" s="89">
        <f>SUMIF('様式第31号（第２面）'!$C$10:$C$43,C44,'様式第31号（第２面）'!$I$10:$I$43)</f>
        <v>0</v>
      </c>
      <c r="F44" s="90">
        <f>SUMIF('様式第31号（第２面） (１ページで収まらない場合)'!$C$8:$C$247,C44,'様式第31号（第２面） (１ページで収まらない場合)'!$I$8:$I$247)</f>
        <v>0</v>
      </c>
    </row>
    <row r="45" spans="2:6">
      <c r="B45" s="91" t="s">
        <v>127</v>
      </c>
      <c r="C45" s="92" t="s">
        <v>128</v>
      </c>
      <c r="D45" s="93">
        <f>様式第31号!$H30</f>
        <v>0</v>
      </c>
      <c r="E45" s="89">
        <f>SUMIF('様式第31号（第２面）'!$C$10:$C$43,C45,'様式第31号（第２面）'!$I$10:$I$43)</f>
        <v>0</v>
      </c>
      <c r="F45" s="90">
        <f>SUMIF('様式第31号（第２面） (１ページで収まらない場合)'!$C$8:$C$247,C45,'様式第31号（第２面） (１ページで収まらない場合)'!$I$8:$I$247)</f>
        <v>0</v>
      </c>
    </row>
    <row r="46" spans="2:6">
      <c r="B46" s="91" t="s">
        <v>129</v>
      </c>
      <c r="C46" s="92" t="s">
        <v>130</v>
      </c>
      <c r="D46" s="93">
        <f>様式第31号!$H31</f>
        <v>0</v>
      </c>
      <c r="E46" s="89">
        <f>SUMIF('様式第31号（第２面）'!$C$10:$C$43,C46,'様式第31号（第２面）'!$I$10:$I$43)</f>
        <v>0</v>
      </c>
      <c r="F46" s="90">
        <f>SUMIF('様式第31号（第２面） (１ページで収まらない場合)'!$C$8:$C$247,C46,'様式第31号（第２面） (１ページで収まらない場合)'!$I$8:$I$247)</f>
        <v>0</v>
      </c>
    </row>
    <row r="47" spans="2:6">
      <c r="B47" s="91" t="s">
        <v>131</v>
      </c>
      <c r="C47" s="92" t="s">
        <v>132</v>
      </c>
      <c r="D47" s="93">
        <f>様式第31号!$H32</f>
        <v>0</v>
      </c>
      <c r="E47" s="89">
        <f>SUMIF('様式第31号（第２面）'!$C$10:$C$43,C47,'様式第31号（第２面）'!$I$10:$I$43)</f>
        <v>0</v>
      </c>
      <c r="F47" s="90">
        <f>SUMIF('様式第31号（第２面） (１ページで収まらない場合)'!$C$8:$C$247,C47,'様式第31号（第２面） (１ページで収まらない場合)'!$I$8:$I$247)</f>
        <v>0</v>
      </c>
    </row>
    <row r="48" spans="2:6">
      <c r="B48" s="91" t="s">
        <v>133</v>
      </c>
      <c r="C48" s="92" t="s">
        <v>134</v>
      </c>
      <c r="D48" s="93">
        <f>様式第31号!$H33</f>
        <v>0</v>
      </c>
      <c r="E48" s="89">
        <f>SUMIF('様式第31号（第２面）'!$C$10:$C$43,C48,'様式第31号（第２面）'!$I$10:$I$43)</f>
        <v>0</v>
      </c>
      <c r="F48" s="90">
        <f>SUMIF('様式第31号（第２面） (１ページで収まらない場合)'!$C$8:$C$247,C48,'様式第31号（第２面） (１ページで収まらない場合)'!$I$8:$I$247)</f>
        <v>0</v>
      </c>
    </row>
    <row r="49" spans="2:6">
      <c r="B49" s="91" t="s">
        <v>135</v>
      </c>
      <c r="C49" s="92" t="s">
        <v>136</v>
      </c>
      <c r="D49" s="93">
        <f>様式第31号!$H34</f>
        <v>0</v>
      </c>
      <c r="E49" s="89">
        <f>SUMIF('様式第31号（第２面）'!$C$10:$C$43,C49,'様式第31号（第２面）'!$I$10:$I$43)</f>
        <v>0</v>
      </c>
      <c r="F49" s="90">
        <f>SUMIF('様式第31号（第２面） (１ページで収まらない場合)'!$C$8:$C$247,C49,'様式第31号（第２面） (１ページで収まらない場合)'!$I$8:$I$247)</f>
        <v>0</v>
      </c>
    </row>
    <row r="50" spans="2:6">
      <c r="B50" s="91" t="s">
        <v>137</v>
      </c>
      <c r="C50" s="92" t="s">
        <v>138</v>
      </c>
      <c r="D50" s="93">
        <f>様式第31号!$H35</f>
        <v>0</v>
      </c>
      <c r="E50" s="89">
        <f>SUMIF('様式第31号（第２面）'!$C$10:$C$43,C50,'様式第31号（第２面）'!$I$10:$I$43)</f>
        <v>0</v>
      </c>
      <c r="F50" s="90">
        <f>SUMIF('様式第31号（第２面） (１ページで収まらない場合)'!$C$8:$C$247,C50,'様式第31号（第２面） (１ページで収まらない場合)'!$I$8:$I$247)</f>
        <v>0</v>
      </c>
    </row>
    <row r="51" spans="2:6">
      <c r="B51" s="91" t="s">
        <v>139</v>
      </c>
      <c r="C51" s="92" t="s">
        <v>140</v>
      </c>
      <c r="D51" s="93">
        <f>様式第31号!$H36</f>
        <v>0</v>
      </c>
      <c r="E51" s="89">
        <f>SUMIF('様式第31号（第２面）'!$C$10:$C$43,C51,'様式第31号（第２面）'!$I$10:$I$43)</f>
        <v>0</v>
      </c>
      <c r="F51" s="90">
        <f>SUMIF('様式第31号（第２面） (１ページで収まらない場合)'!$C$8:$C$247,C51,'様式第31号（第２面） (１ページで収まらない場合)'!$I$8:$I$247)</f>
        <v>0</v>
      </c>
    </row>
    <row r="52" spans="2:6" ht="14.25" thickBot="1">
      <c r="B52" s="101" t="s">
        <v>141</v>
      </c>
      <c r="C52" s="102" t="s">
        <v>142</v>
      </c>
      <c r="D52" s="103">
        <f>様式第31号!$H37</f>
        <v>0</v>
      </c>
      <c r="E52" s="104">
        <f>SUMIF('様式第31号（第２面）'!$C$10:$C$43,C52,'様式第31号（第２面）'!$I$10:$I$43)</f>
        <v>0</v>
      </c>
      <c r="F52" s="105">
        <f>SUMIF('様式第31号（第２面） (１ページで収まらない場合)'!$C$8:$C$247,C52,'様式第31号（第２面） (１ページで収まらない場合)'!$I$8:$I$247)</f>
        <v>0</v>
      </c>
    </row>
  </sheetData>
  <sheetProtection sheet="1" formatCells="0" formatColumns="0" formatRows="0" insertColumns="0" insertRows="0" insertHyperlinks="0" deleteColumns="0" deleteRows="0" sort="0" autoFilter="0" pivotTables="0"/>
  <phoneticPr fontId="3"/>
  <pageMargins left="0.7" right="0.7" top="0.75" bottom="0.75" header="0.3" footer="0.3"/>
  <pageSetup paperSize="9" scale="7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0"/>
  <sheetViews>
    <sheetView workbookViewId="0">
      <selection activeCell="E12" sqref="E12"/>
    </sheetView>
  </sheetViews>
  <sheetFormatPr defaultRowHeight="13.5"/>
  <cols>
    <col min="1" max="1" width="9" style="24"/>
    <col min="2" max="2" width="9" style="23"/>
    <col min="3" max="3" width="25.625" style="23" customWidth="1"/>
    <col min="4" max="4" width="14.125" style="23" bestFit="1" customWidth="1"/>
    <col min="5" max="5" width="20.75" style="23" bestFit="1" customWidth="1"/>
    <col min="6" max="6" width="12.25" style="23" bestFit="1" customWidth="1"/>
    <col min="7" max="7" width="9" style="24"/>
    <col min="8" max="16384" width="9" style="15"/>
  </cols>
  <sheetData>
    <row r="1" spans="2:10">
      <c r="B1" s="23" t="s">
        <v>149</v>
      </c>
    </row>
    <row r="2" spans="2:10">
      <c r="B2" s="23" t="s">
        <v>36</v>
      </c>
      <c r="C2" s="23" t="s">
        <v>150</v>
      </c>
      <c r="D2" s="23" t="s">
        <v>151</v>
      </c>
      <c r="E2" s="23" t="s">
        <v>285</v>
      </c>
      <c r="F2" s="23" t="s">
        <v>255</v>
      </c>
    </row>
    <row r="4" spans="2:10">
      <c r="B4" s="18" t="s">
        <v>152</v>
      </c>
      <c r="C4" s="20" t="s">
        <v>153</v>
      </c>
      <c r="D4" s="23" t="s">
        <v>253</v>
      </c>
      <c r="E4" s="23" t="s">
        <v>283</v>
      </c>
      <c r="F4" s="21" t="s">
        <v>256</v>
      </c>
      <c r="I4" s="16"/>
      <c r="J4" s="17"/>
    </row>
    <row r="5" spans="2:10">
      <c r="B5" s="18" t="s">
        <v>155</v>
      </c>
      <c r="C5" s="20" t="s">
        <v>156</v>
      </c>
      <c r="D5" s="21" t="s">
        <v>254</v>
      </c>
      <c r="E5" s="21" t="s">
        <v>284</v>
      </c>
      <c r="F5" s="21" t="s">
        <v>277</v>
      </c>
    </row>
    <row r="6" spans="2:10">
      <c r="B6" s="19" t="s">
        <v>158</v>
      </c>
      <c r="C6" s="22" t="s">
        <v>159</v>
      </c>
      <c r="D6" s="21" t="s">
        <v>214</v>
      </c>
      <c r="E6" s="21" t="s">
        <v>286</v>
      </c>
      <c r="F6" s="21" t="s">
        <v>257</v>
      </c>
      <c r="I6" s="14"/>
      <c r="J6" s="17"/>
    </row>
    <row r="7" spans="2:10">
      <c r="B7" s="18" t="s">
        <v>161</v>
      </c>
      <c r="C7" s="20" t="s">
        <v>162</v>
      </c>
      <c r="D7" s="21" t="s">
        <v>186</v>
      </c>
      <c r="E7" s="21"/>
      <c r="F7" s="21" t="s">
        <v>280</v>
      </c>
    </row>
    <row r="8" spans="2:10">
      <c r="B8" s="18" t="s">
        <v>164</v>
      </c>
      <c r="C8" s="20" t="s">
        <v>165</v>
      </c>
      <c r="D8" s="21" t="s">
        <v>183</v>
      </c>
      <c r="E8" s="21"/>
      <c r="F8" s="21" t="s">
        <v>258</v>
      </c>
    </row>
    <row r="9" spans="2:10">
      <c r="B9" s="18" t="s">
        <v>167</v>
      </c>
      <c r="C9" s="20" t="s">
        <v>168</v>
      </c>
      <c r="D9" s="21" t="s">
        <v>189</v>
      </c>
      <c r="E9" s="21"/>
      <c r="F9" s="21" t="s">
        <v>281</v>
      </c>
    </row>
    <row r="10" spans="2:10">
      <c r="B10" s="19" t="s">
        <v>170</v>
      </c>
      <c r="C10" s="22" t="s">
        <v>171</v>
      </c>
      <c r="D10" s="21" t="s">
        <v>181</v>
      </c>
      <c r="E10" s="21"/>
      <c r="F10" s="21" t="s">
        <v>259</v>
      </c>
      <c r="I10" s="14"/>
      <c r="J10" s="17"/>
    </row>
    <row r="11" spans="2:10">
      <c r="B11" s="18" t="s">
        <v>173</v>
      </c>
      <c r="C11" s="20" t="s">
        <v>174</v>
      </c>
      <c r="D11" s="21" t="s">
        <v>210</v>
      </c>
      <c r="E11" s="21"/>
      <c r="F11" s="21" t="s">
        <v>282</v>
      </c>
      <c r="I11" s="14"/>
      <c r="J11" s="17"/>
    </row>
    <row r="12" spans="2:10">
      <c r="B12" s="18" t="s">
        <v>176</v>
      </c>
      <c r="C12" s="20" t="s">
        <v>177</v>
      </c>
      <c r="D12" s="21" t="s">
        <v>175</v>
      </c>
      <c r="E12" s="21"/>
      <c r="F12" s="21" t="s">
        <v>278</v>
      </c>
      <c r="I12" s="14"/>
      <c r="J12" s="17"/>
    </row>
    <row r="13" spans="2:10">
      <c r="B13" s="18" t="s">
        <v>179</v>
      </c>
      <c r="C13" s="20" t="s">
        <v>180</v>
      </c>
      <c r="D13" s="21" t="s">
        <v>207</v>
      </c>
      <c r="E13" s="21"/>
      <c r="F13" s="21" t="s">
        <v>279</v>
      </c>
      <c r="I13" s="14"/>
      <c r="J13" s="17"/>
    </row>
    <row r="14" spans="2:10">
      <c r="B14" s="18" t="s">
        <v>182</v>
      </c>
      <c r="C14" s="20" t="s">
        <v>314</v>
      </c>
      <c r="D14" s="21" t="s">
        <v>195</v>
      </c>
      <c r="E14" s="21"/>
      <c r="F14" s="21" t="s">
        <v>260</v>
      </c>
      <c r="I14" s="14"/>
      <c r="J14" s="17"/>
    </row>
    <row r="15" spans="2:10">
      <c r="B15" s="18" t="s">
        <v>184</v>
      </c>
      <c r="C15" s="20" t="s">
        <v>185</v>
      </c>
      <c r="D15" s="21" t="s">
        <v>217</v>
      </c>
      <c r="E15" s="21"/>
      <c r="F15" s="21" t="s">
        <v>275</v>
      </c>
      <c r="I15" s="14"/>
      <c r="J15" s="17"/>
    </row>
    <row r="16" spans="2:10">
      <c r="B16" s="18" t="s">
        <v>187</v>
      </c>
      <c r="C16" s="20" t="s">
        <v>188</v>
      </c>
      <c r="D16" s="21" t="s">
        <v>198</v>
      </c>
      <c r="E16" s="21"/>
      <c r="F16" s="21" t="s">
        <v>261</v>
      </c>
      <c r="I16" s="14"/>
      <c r="J16" s="17"/>
    </row>
    <row r="17" spans="2:10">
      <c r="B17" s="18" t="s">
        <v>190</v>
      </c>
      <c r="C17" s="20" t="s">
        <v>191</v>
      </c>
      <c r="D17" s="21" t="s">
        <v>178</v>
      </c>
      <c r="E17" s="21"/>
      <c r="F17" s="21" t="s">
        <v>265</v>
      </c>
    </row>
    <row r="18" spans="2:10">
      <c r="B18" s="18" t="s">
        <v>193</v>
      </c>
      <c r="C18" s="20" t="s">
        <v>194</v>
      </c>
      <c r="D18" s="21" t="s">
        <v>172</v>
      </c>
      <c r="E18" s="21"/>
      <c r="F18" s="21" t="s">
        <v>262</v>
      </c>
    </row>
    <row r="19" spans="2:10">
      <c r="B19" s="19" t="s">
        <v>196</v>
      </c>
      <c r="C19" s="22" t="s">
        <v>197</v>
      </c>
      <c r="D19" s="21" t="s">
        <v>212</v>
      </c>
      <c r="E19" s="21"/>
      <c r="F19" s="21" t="s">
        <v>263</v>
      </c>
    </row>
    <row r="20" spans="2:10">
      <c r="B20" s="19" t="s">
        <v>199</v>
      </c>
      <c r="C20" s="22" t="s">
        <v>200</v>
      </c>
      <c r="D20" s="21" t="s">
        <v>225</v>
      </c>
      <c r="E20" s="21"/>
      <c r="F20" s="21" t="s">
        <v>315</v>
      </c>
      <c r="I20" s="14"/>
      <c r="J20" s="17"/>
    </row>
    <row r="21" spans="2:10">
      <c r="B21" s="18" t="s">
        <v>205</v>
      </c>
      <c r="C21" s="20" t="s">
        <v>206</v>
      </c>
      <c r="D21" s="21" t="s">
        <v>226</v>
      </c>
      <c r="E21" s="21"/>
      <c r="F21" s="21" t="s">
        <v>296</v>
      </c>
      <c r="I21" s="14"/>
      <c r="J21" s="17"/>
    </row>
    <row r="22" spans="2:10">
      <c r="B22" s="18" t="s">
        <v>208</v>
      </c>
      <c r="C22" s="20" t="s">
        <v>209</v>
      </c>
      <c r="D22" s="21" t="s">
        <v>154</v>
      </c>
      <c r="E22" s="21"/>
      <c r="F22" s="21" t="s">
        <v>264</v>
      </c>
    </row>
    <row r="23" spans="2:10">
      <c r="B23" s="18" t="s">
        <v>211</v>
      </c>
      <c r="C23" s="20" t="s">
        <v>300</v>
      </c>
      <c r="D23" s="21" t="s">
        <v>157</v>
      </c>
      <c r="E23" s="21"/>
      <c r="F23" s="21" t="s">
        <v>268</v>
      </c>
    </row>
    <row r="24" spans="2:10">
      <c r="B24" s="18" t="s">
        <v>213</v>
      </c>
      <c r="C24" s="20" t="s">
        <v>301</v>
      </c>
      <c r="D24" s="21" t="s">
        <v>160</v>
      </c>
      <c r="E24" s="21"/>
      <c r="F24" s="21" t="s">
        <v>297</v>
      </c>
    </row>
    <row r="25" spans="2:10">
      <c r="B25" s="18" t="s">
        <v>215</v>
      </c>
      <c r="C25" s="20" t="s">
        <v>216</v>
      </c>
      <c r="D25" s="21" t="s">
        <v>163</v>
      </c>
      <c r="E25" s="21"/>
      <c r="F25" s="21" t="s">
        <v>274</v>
      </c>
    </row>
    <row r="26" spans="2:10">
      <c r="B26" s="18" t="s">
        <v>218</v>
      </c>
      <c r="C26" s="20" t="s">
        <v>219</v>
      </c>
      <c r="D26" s="21" t="s">
        <v>166</v>
      </c>
      <c r="E26" s="21"/>
      <c r="F26" s="21" t="s">
        <v>276</v>
      </c>
    </row>
    <row r="27" spans="2:10">
      <c r="B27" s="18" t="s">
        <v>221</v>
      </c>
      <c r="C27" s="20" t="s">
        <v>99</v>
      </c>
      <c r="D27" s="21" t="s">
        <v>169</v>
      </c>
      <c r="E27" s="21"/>
      <c r="F27" s="21" t="s">
        <v>269</v>
      </c>
    </row>
    <row r="28" spans="2:10">
      <c r="B28" s="18" t="s">
        <v>223</v>
      </c>
      <c r="C28" s="20" t="s">
        <v>224</v>
      </c>
      <c r="D28" s="21" t="s">
        <v>192</v>
      </c>
      <c r="E28" s="21"/>
      <c r="F28" s="21" t="s">
        <v>266</v>
      </c>
    </row>
    <row r="29" spans="2:10">
      <c r="B29" s="19" t="s">
        <v>103</v>
      </c>
      <c r="C29" s="22" t="s">
        <v>102</v>
      </c>
      <c r="D29" s="21" t="s">
        <v>201</v>
      </c>
      <c r="E29" s="21"/>
      <c r="F29" s="21" t="s">
        <v>270</v>
      </c>
    </row>
    <row r="30" spans="2:10">
      <c r="B30" s="19" t="s">
        <v>105</v>
      </c>
      <c r="C30" s="22" t="s">
        <v>104</v>
      </c>
      <c r="D30" s="21" t="s">
        <v>204</v>
      </c>
      <c r="E30" s="21"/>
      <c r="F30" s="21" t="s">
        <v>271</v>
      </c>
    </row>
    <row r="31" spans="2:10">
      <c r="B31" s="18" t="s">
        <v>228</v>
      </c>
      <c r="C31" s="20" t="s">
        <v>106</v>
      </c>
      <c r="D31" s="21" t="s">
        <v>220</v>
      </c>
      <c r="E31" s="21"/>
      <c r="F31" s="21" t="s">
        <v>272</v>
      </c>
    </row>
    <row r="32" spans="2:10">
      <c r="B32" s="18" t="s">
        <v>230</v>
      </c>
      <c r="C32" s="20" t="s">
        <v>231</v>
      </c>
      <c r="D32" s="21" t="s">
        <v>222</v>
      </c>
      <c r="E32" s="21"/>
      <c r="F32" s="21" t="s">
        <v>273</v>
      </c>
    </row>
    <row r="33" spans="2:6">
      <c r="B33" s="19" t="s">
        <v>109</v>
      </c>
      <c r="C33" s="22" t="s">
        <v>310</v>
      </c>
      <c r="D33" s="21" t="s">
        <v>227</v>
      </c>
      <c r="E33" s="21"/>
      <c r="F33" s="21" t="s">
        <v>267</v>
      </c>
    </row>
    <row r="34" spans="2:6">
      <c r="B34" s="19" t="s">
        <v>294</v>
      </c>
      <c r="C34" s="22" t="s">
        <v>295</v>
      </c>
      <c r="D34" s="21" t="s">
        <v>229</v>
      </c>
      <c r="E34" s="21"/>
      <c r="F34" s="21"/>
    </row>
    <row r="35" spans="2:6">
      <c r="B35" s="19" t="s">
        <v>110</v>
      </c>
      <c r="C35" s="22" t="s">
        <v>303</v>
      </c>
      <c r="D35" s="21" t="s">
        <v>232</v>
      </c>
      <c r="E35" s="21"/>
      <c r="F35" s="21"/>
    </row>
    <row r="36" spans="2:6">
      <c r="B36" s="19" t="s">
        <v>202</v>
      </c>
      <c r="C36" s="22" t="s">
        <v>203</v>
      </c>
      <c r="D36" s="21" t="s">
        <v>233</v>
      </c>
      <c r="E36" s="21"/>
    </row>
    <row r="37" spans="2:6">
      <c r="B37" s="19" t="s">
        <v>112</v>
      </c>
      <c r="C37" s="22" t="s">
        <v>111</v>
      </c>
      <c r="D37" s="21" t="s">
        <v>234</v>
      </c>
      <c r="E37" s="21"/>
    </row>
    <row r="38" spans="2:6">
      <c r="B38" s="19" t="s">
        <v>114</v>
      </c>
      <c r="C38" s="22" t="s">
        <v>113</v>
      </c>
      <c r="D38" s="21" t="s">
        <v>235</v>
      </c>
      <c r="E38" s="21"/>
      <c r="F38" s="21"/>
    </row>
    <row r="39" spans="2:6">
      <c r="B39" s="19" t="s">
        <v>116</v>
      </c>
      <c r="C39" s="22" t="s">
        <v>115</v>
      </c>
      <c r="D39" s="21" t="s">
        <v>236</v>
      </c>
      <c r="E39" s="21"/>
      <c r="F39" s="21"/>
    </row>
    <row r="40" spans="2:6">
      <c r="B40" s="19" t="s">
        <v>118</v>
      </c>
      <c r="C40" s="22" t="s">
        <v>117</v>
      </c>
      <c r="D40" s="21" t="s">
        <v>237</v>
      </c>
      <c r="E40" s="21"/>
      <c r="F40" s="21"/>
    </row>
    <row r="41" spans="2:6">
      <c r="B41" s="19" t="s">
        <v>120</v>
      </c>
      <c r="C41" s="22" t="s">
        <v>119</v>
      </c>
      <c r="D41" s="21" t="s">
        <v>238</v>
      </c>
      <c r="E41" s="21"/>
      <c r="F41" s="21"/>
    </row>
    <row r="42" spans="2:6">
      <c r="B42" s="19" t="s">
        <v>124</v>
      </c>
      <c r="C42" s="22" t="s">
        <v>123</v>
      </c>
      <c r="D42" s="21" t="s">
        <v>239</v>
      </c>
      <c r="E42" s="21"/>
      <c r="F42" s="21"/>
    </row>
    <row r="43" spans="2:6">
      <c r="B43" s="19" t="s">
        <v>250</v>
      </c>
      <c r="C43" s="22" t="s">
        <v>251</v>
      </c>
      <c r="D43" s="21" t="s">
        <v>240</v>
      </c>
      <c r="E43" s="21"/>
      <c r="F43" s="21"/>
    </row>
    <row r="44" spans="2:6">
      <c r="B44" s="19" t="s">
        <v>126</v>
      </c>
      <c r="C44" s="22" t="s">
        <v>125</v>
      </c>
      <c r="D44" s="21" t="s">
        <v>241</v>
      </c>
      <c r="E44" s="21"/>
      <c r="F44" s="21"/>
    </row>
    <row r="45" spans="2:6">
      <c r="B45" s="19" t="s">
        <v>130</v>
      </c>
      <c r="C45" s="22" t="s">
        <v>129</v>
      </c>
      <c r="D45" s="21" t="s">
        <v>242</v>
      </c>
      <c r="E45" s="21"/>
      <c r="F45" s="21"/>
    </row>
    <row r="46" spans="2:6">
      <c r="B46" s="19" t="s">
        <v>132</v>
      </c>
      <c r="C46" s="22" t="s">
        <v>131</v>
      </c>
      <c r="D46" s="21" t="s">
        <v>243</v>
      </c>
      <c r="E46" s="21"/>
      <c r="F46" s="21"/>
    </row>
    <row r="47" spans="2:6">
      <c r="B47" s="19" t="s">
        <v>134</v>
      </c>
      <c r="C47" s="22" t="s">
        <v>133</v>
      </c>
      <c r="D47" s="21" t="s">
        <v>244</v>
      </c>
      <c r="E47" s="21"/>
      <c r="F47" s="21"/>
    </row>
    <row r="48" spans="2:6">
      <c r="B48" s="19" t="s">
        <v>136</v>
      </c>
      <c r="C48" s="22" t="s">
        <v>135</v>
      </c>
      <c r="D48" s="21" t="s">
        <v>245</v>
      </c>
      <c r="E48" s="21"/>
      <c r="F48" s="21"/>
    </row>
    <row r="49" spans="2:6">
      <c r="B49" s="19" t="s">
        <v>138</v>
      </c>
      <c r="C49" s="22" t="s">
        <v>248</v>
      </c>
      <c r="D49" s="21" t="s">
        <v>246</v>
      </c>
      <c r="E49" s="21"/>
      <c r="F49" s="21"/>
    </row>
    <row r="50" spans="2:6">
      <c r="B50" s="19" t="s">
        <v>128</v>
      </c>
      <c r="C50" s="22" t="s">
        <v>127</v>
      </c>
      <c r="D50" s="21" t="s">
        <v>247</v>
      </c>
      <c r="E50" s="21"/>
      <c r="F50" s="21"/>
    </row>
    <row r="51" spans="2:6">
      <c r="B51" s="19" t="s">
        <v>252</v>
      </c>
      <c r="C51" s="22" t="s">
        <v>141</v>
      </c>
      <c r="D51" s="21" t="s">
        <v>249</v>
      </c>
      <c r="E51" s="21"/>
      <c r="F51" s="21"/>
    </row>
    <row r="52" spans="2:6">
      <c r="B52" s="19" t="s">
        <v>122</v>
      </c>
      <c r="C52" s="22" t="s">
        <v>121</v>
      </c>
      <c r="F52" s="21"/>
    </row>
    <row r="53" spans="2:6">
      <c r="F53" s="21"/>
    </row>
    <row r="54" spans="2:6">
      <c r="F54" s="21"/>
    </row>
    <row r="55" spans="2:6">
      <c r="F55" s="21"/>
    </row>
    <row r="56" spans="2:6">
      <c r="F56" s="21"/>
    </row>
    <row r="57" spans="2:6">
      <c r="F57" s="21"/>
    </row>
    <row r="58" spans="2:6">
      <c r="F58" s="21"/>
    </row>
    <row r="59" spans="2:6">
      <c r="F59" s="21"/>
    </row>
    <row r="60" spans="2:6">
      <c r="F60" s="21"/>
    </row>
  </sheetData>
  <sheetProtection sheet="1" formatCells="0" formatColumns="0" formatRows="0" insertColumns="0" insertRows="0" insertHyperlinks="0" deleteColumns="0" deleteRows="0" sort="0" autoFilter="0" pivotTables="0"/>
  <phoneticPr fontId="3"/>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様式第31号</vt:lpstr>
      <vt:lpstr>様式第31号（第２面）</vt:lpstr>
      <vt:lpstr>様式第31号（第２面） (１ページで収まらない場合)</vt:lpstr>
      <vt:lpstr>検証シート（入力完了後に確認してください）</vt:lpstr>
      <vt:lpstr>データ（触らないでください）</vt:lpstr>
      <vt:lpstr>様式第31号!Print_Area</vt:lpstr>
      <vt:lpstr>'様式第31号（第２面）'!Print_Area</vt:lpstr>
      <vt:lpstr>'様式第31号（第２面） (１ページで収まらない場合)'!Print_Area</vt:lpstr>
      <vt:lpstr>'様式第31号（第２面）'!Print_Titles</vt:lpstr>
      <vt:lpstr>'様式第31号（第２面） (１ページで収まらない場合)'!Print_Titles</vt:lpstr>
    </vt:vector>
  </TitlesOfParts>
  <Company>長野市役所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00065542</dc:creator>
  <cp:lastModifiedBy>宮下　学</cp:lastModifiedBy>
  <cp:lastPrinted>2025-01-16T04:42:29Z</cp:lastPrinted>
  <dcterms:created xsi:type="dcterms:W3CDTF">2024-11-11T01:56:53Z</dcterms:created>
  <dcterms:modified xsi:type="dcterms:W3CDTF">2026-09-15T00:27:06Z</dcterms:modified>
</cp:coreProperties>
</file>