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ngnfs01v\085500市民窓口課$\07_証明担当\10_郵送請求\継：様式集\02住民票請求用\R0807\Excel版\"/>
    </mc:Choice>
  </mc:AlternateContent>
  <xr:revisionPtr revIDLastSave="0" documentId="13_ncr:1_{D29FA200-F20E-43CE-82AA-5E774A94EE84}" xr6:coauthVersionLast="47" xr6:coauthVersionMax="47" xr10:uidLastSave="{00000000-0000-0000-0000-000000000000}"/>
  <bookViews>
    <workbookView xWindow="-108" yWindow="-108" windowWidth="23256" windowHeight="12456" xr2:uid="{00000000-000D-0000-FFFF-FFFF00000000}"/>
  </bookViews>
  <sheets>
    <sheet name="はじめにお読みください" sheetId="12" r:id="rId1"/>
    <sheet name="入力シート" sheetId="11" r:id="rId2"/>
    <sheet name="交付請求書" sheetId="1" r:id="rId3"/>
    <sheet name="説明" sheetId="10" r:id="rId4"/>
  </sheets>
  <definedNames>
    <definedName name="_xlnm._FilterDatabase" localSheetId="1" hidden="1">入力シート!$A$75:$Y$90</definedName>
    <definedName name="_xlnm.Print_Area" localSheetId="2">交付請求書!$A$1:$K$45</definedName>
    <definedName name="_xlnm.Print_Area" localSheetId="3">説明!$A$1:$J$28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1" l="1"/>
  <c r="E18" i="1"/>
  <c r="F26" i="1" l="1"/>
  <c r="K32" i="1" l="1"/>
  <c r="E34" i="1"/>
  <c r="E33" i="1"/>
  <c r="E32" i="1"/>
  <c r="E7" i="1" l="1"/>
  <c r="F43" i="1"/>
  <c r="E45" i="1"/>
  <c r="E42" i="1"/>
  <c r="J28" i="1"/>
  <c r="F28" i="1"/>
  <c r="B28" i="1"/>
  <c r="B24" i="1"/>
  <c r="D5" i="1"/>
  <c r="G38" i="1"/>
  <c r="E38" i="1"/>
  <c r="K35" i="1"/>
  <c r="E35" i="1"/>
  <c r="E31" i="1"/>
  <c r="E30" i="1"/>
  <c r="E29" i="1"/>
  <c r="J22" i="1"/>
  <c r="E22" i="1"/>
  <c r="J21" i="1"/>
  <c r="E21" i="1"/>
  <c r="J17" i="1"/>
  <c r="E17" i="1"/>
  <c r="J16" i="1"/>
  <c r="E16" i="1"/>
  <c r="G14" i="1"/>
  <c r="G13" i="1"/>
  <c r="G12" i="1"/>
  <c r="G11" i="1"/>
  <c r="G10" i="1"/>
  <c r="B14" i="1"/>
  <c r="B13" i="1"/>
  <c r="B12" i="1"/>
  <c r="B11" i="1"/>
  <c r="B10" i="1"/>
  <c r="K9" i="1"/>
  <c r="H9" i="1"/>
  <c r="E9" i="1"/>
  <c r="K8" i="1"/>
  <c r="H8" i="1"/>
  <c r="E8" i="1"/>
  <c r="K7" i="1"/>
  <c r="H7" i="1"/>
  <c r="L17" i="1" l="1"/>
  <c r="I6" i="1"/>
  <c r="D6" i="1"/>
  <c r="E3" i="1"/>
  <c r="A99" i="11"/>
  <c r="A95" i="11"/>
  <c r="A92" i="11"/>
  <c r="A76" i="11"/>
  <c r="A102" i="11"/>
  <c r="L77" i="11"/>
  <c r="A85" i="11"/>
  <c r="A57" i="11"/>
  <c r="B56" i="11"/>
  <c r="B53" i="11"/>
  <c r="A54" i="11" l="1"/>
  <c r="U9" i="11"/>
  <c r="J2" i="1" s="1"/>
</calcChain>
</file>

<file path=xl/sharedStrings.xml><?xml version="1.0" encoding="utf-8"?>
<sst xmlns="http://schemas.openxmlformats.org/spreadsheetml/2006/main" count="243" uniqueCount="178">
  <si>
    <t>フリガナ</t>
    <phoneticPr fontId="1"/>
  </si>
  <si>
    <t>生年月日</t>
    <rPh sb="0" eb="2">
      <t>セイネン</t>
    </rPh>
    <rPh sb="2" eb="4">
      <t>ガッピ</t>
    </rPh>
    <phoneticPr fontId="1"/>
  </si>
  <si>
    <t>【手数料】</t>
    <rPh sb="1" eb="4">
      <t>テスウリョウ</t>
    </rPh>
    <phoneticPr fontId="1"/>
  </si>
  <si>
    <t>【あて先】</t>
    <rPh sb="3" eb="4">
      <t>サキ</t>
    </rPh>
    <phoneticPr fontId="1"/>
  </si>
  <si>
    <t>長野市</t>
    <rPh sb="0" eb="3">
      <t>ナガノシ</t>
    </rPh>
    <phoneticPr fontId="1"/>
  </si>
  <si>
    <t>　</t>
    <phoneticPr fontId="1"/>
  </si>
  <si>
    <t>氏　名</t>
    <rPh sb="0" eb="1">
      <t>ウジ</t>
    </rPh>
    <rPh sb="2" eb="3">
      <t>メイ</t>
    </rPh>
    <phoneticPr fontId="1"/>
  </si>
  <si>
    <t>住　所</t>
    <rPh sb="0" eb="1">
      <t>ジュウ</t>
    </rPh>
    <rPh sb="2" eb="3">
      <t>ショ</t>
    </rPh>
    <phoneticPr fontId="1"/>
  </si>
  <si>
    <t>必要な証明</t>
    <rPh sb="0" eb="2">
      <t>ヒツヨウ</t>
    </rPh>
    <rPh sb="3" eb="5">
      <t>ショウメイ</t>
    </rPh>
    <phoneticPr fontId="1"/>
  </si>
  <si>
    <t>請求者</t>
    <rPh sb="0" eb="3">
      <t>セイキュウシャシャ</t>
    </rPh>
    <phoneticPr fontId="1"/>
  </si>
  <si>
    <t>【お願い】　　必ずお読みください。</t>
    <rPh sb="2" eb="3">
      <t>ネガ</t>
    </rPh>
    <rPh sb="7" eb="8">
      <t>カナラ</t>
    </rPh>
    <rPh sb="10" eb="11">
      <t>ヨ</t>
    </rPh>
    <phoneticPr fontId="1"/>
  </si>
  <si>
    <r>
      <t>必要な人との関係</t>
    </r>
    <r>
      <rPr>
        <sz val="9"/>
        <color theme="1"/>
        <rFont val="ＭＳ Ｐゴシック"/>
        <family val="3"/>
        <charset val="128"/>
        <scheme val="minor"/>
      </rPr>
      <t>　　　　　　　　　　　　　　　　　　　　　　</t>
    </r>
    <rPh sb="0" eb="2">
      <t>ヒツヨウ</t>
    </rPh>
    <rPh sb="3" eb="4">
      <t>ヒト</t>
    </rPh>
    <rPh sb="6" eb="8">
      <t>カンケイ</t>
    </rPh>
    <phoneticPr fontId="1"/>
  </si>
  <si>
    <t>長野市長　　あて</t>
    <rPh sb="0" eb="4">
      <t>ナガノシチョウ</t>
    </rPh>
    <phoneticPr fontId="1"/>
  </si>
  <si>
    <t>【請求方法】</t>
    <rPh sb="1" eb="3">
      <t>セイキュウ</t>
    </rPh>
    <rPh sb="3" eb="5">
      <t>ホウホウ</t>
    </rPh>
    <phoneticPr fontId="1"/>
  </si>
  <si>
    <t>◎以下の①②③④のすべてを封入して請求してください。</t>
    <rPh sb="1" eb="3">
      <t>イカ</t>
    </rPh>
    <rPh sb="13" eb="15">
      <t>フウニュウ</t>
    </rPh>
    <rPh sb="17" eb="19">
      <t>セイキュウ</t>
    </rPh>
    <phoneticPr fontId="1"/>
  </si>
  <si>
    <t>　　　　　　　　　　　　　　　 長野市役所　市民窓口課　郵送担当　電話　026-224-7238</t>
    <rPh sb="16" eb="18">
      <t>ナガノ</t>
    </rPh>
    <rPh sb="18" eb="19">
      <t>シ</t>
    </rPh>
    <rPh sb="19" eb="21">
      <t>ヤクショ</t>
    </rPh>
    <rPh sb="22" eb="24">
      <t>シミン</t>
    </rPh>
    <rPh sb="24" eb="26">
      <t>マドグチ</t>
    </rPh>
    <rPh sb="26" eb="27">
      <t>カ</t>
    </rPh>
    <rPh sb="28" eb="30">
      <t>ユウソウ</t>
    </rPh>
    <rPh sb="30" eb="32">
      <t>タントウ</t>
    </rPh>
    <rPh sb="33" eb="35">
      <t>デンワ</t>
    </rPh>
    <phoneticPr fontId="1"/>
  </si>
  <si>
    <t>　</t>
    <phoneticPr fontId="1"/>
  </si>
  <si>
    <t>〒　380-8512　　長野市大字鶴賀緑町1613番地　　（住所は省略可能）　　</t>
    <rPh sb="12" eb="15">
      <t>ナガノシ</t>
    </rPh>
    <rPh sb="15" eb="17">
      <t>オオアザ</t>
    </rPh>
    <rPh sb="17" eb="19">
      <t>ツルガ</t>
    </rPh>
    <rPh sb="19" eb="21">
      <t>ミドリチョウ</t>
    </rPh>
    <rPh sb="25" eb="27">
      <t>バンチ</t>
    </rPh>
    <phoneticPr fontId="1"/>
  </si>
  <si>
    <t>1通につき３００円</t>
    <rPh sb="1" eb="2">
      <t>ツウ</t>
    </rPh>
    <rPh sb="8" eb="9">
      <t>エン</t>
    </rPh>
    <phoneticPr fontId="1"/>
  </si>
  <si>
    <t>※除票などの請求の場合、①②③④に加え、その他資料が必要となる場合があります。お電話でお問合わせください。</t>
    <rPh sb="1" eb="3">
      <t>ジョヒョウ</t>
    </rPh>
    <rPh sb="6" eb="8">
      <t>セイキュウ</t>
    </rPh>
    <rPh sb="9" eb="11">
      <t>バアイ</t>
    </rPh>
    <rPh sb="17" eb="18">
      <t>クワ</t>
    </rPh>
    <rPh sb="22" eb="23">
      <t>タ</t>
    </rPh>
    <rPh sb="23" eb="25">
      <t>シリョウ</t>
    </rPh>
    <rPh sb="26" eb="28">
      <t>ヒツヨウ</t>
    </rPh>
    <rPh sb="31" eb="33">
      <t>バアイ</t>
    </rPh>
    <rPh sb="40" eb="42">
      <t>デンワ</t>
    </rPh>
    <rPh sb="44" eb="45">
      <t>ト</t>
    </rPh>
    <rPh sb="45" eb="46">
      <t>ア</t>
    </rPh>
    <phoneticPr fontId="1"/>
  </si>
  <si>
    <r>
      <t xml:space="preserve">住　所
</t>
    </r>
    <r>
      <rPr>
        <sz val="9"/>
        <color theme="1"/>
        <rFont val="ＭＳ Ｐゴシック"/>
        <family val="3"/>
        <charset val="128"/>
        <scheme val="minor"/>
      </rPr>
      <t>（法人の場合は所在地）</t>
    </r>
    <rPh sb="0" eb="1">
      <t>ジュウ</t>
    </rPh>
    <rPh sb="2" eb="3">
      <t>ショ</t>
    </rPh>
    <rPh sb="5" eb="7">
      <t>ホウジン</t>
    </rPh>
    <rPh sb="8" eb="10">
      <t>バアイ</t>
    </rPh>
    <rPh sb="11" eb="14">
      <t>ショザイチ</t>
    </rPh>
    <phoneticPr fontId="1"/>
  </si>
  <si>
    <t>世帯主との続柄</t>
    <rPh sb="0" eb="3">
      <t>セタイヌシ</t>
    </rPh>
    <rPh sb="5" eb="6">
      <t>ツヅ</t>
    </rPh>
    <rPh sb="6" eb="7">
      <t>ガラ</t>
    </rPh>
    <phoneticPr fontId="1"/>
  </si>
  <si>
    <t>本籍・筆頭者</t>
    <rPh sb="0" eb="2">
      <t>ホンセキ</t>
    </rPh>
    <rPh sb="3" eb="6">
      <t>ヒットウシャ</t>
    </rPh>
    <phoneticPr fontId="1"/>
  </si>
  <si>
    <t>※申請書等に不備がある場合に連絡させていただきます。
※連絡が取れない場合は書類等をお返しすることがあります。</t>
    <rPh sb="1" eb="4">
      <t>シンセイショ</t>
    </rPh>
    <rPh sb="4" eb="5">
      <t>トウ</t>
    </rPh>
    <rPh sb="6" eb="8">
      <t>フビ</t>
    </rPh>
    <rPh sb="11" eb="13">
      <t>バアイ</t>
    </rPh>
    <rPh sb="14" eb="16">
      <t>レンラク</t>
    </rPh>
    <rPh sb="43" eb="44">
      <t>カエ</t>
    </rPh>
    <phoneticPr fontId="1"/>
  </si>
  <si>
    <t>※</t>
    <phoneticPr fontId="1"/>
  </si>
  <si>
    <t>下の</t>
    <rPh sb="0" eb="1">
      <t>シタ</t>
    </rPh>
    <phoneticPr fontId="1"/>
  </si>
  <si>
    <t>部分を入力してください。</t>
    <phoneticPr fontId="1"/>
  </si>
  <si>
    <r>
      <rPr>
        <sz val="11"/>
        <color rgb="FFFF0000"/>
        <rFont val="BIZ UDPゴシック"/>
        <family val="3"/>
        <charset val="128"/>
      </rPr>
      <t>★必須★</t>
    </r>
    <r>
      <rPr>
        <sz val="11"/>
        <color theme="1"/>
        <rFont val="BIZ UDPゴシック"/>
        <family val="3"/>
        <charset val="128"/>
      </rPr>
      <t>と記している項目は、必ず入力してください。それ以外は該当する場合のみ入力してください。</t>
    </r>
    <rPh sb="1" eb="3">
      <t>ヒッス</t>
    </rPh>
    <rPh sb="5" eb="6">
      <t>シル</t>
    </rPh>
    <rPh sb="10" eb="12">
      <t>コウモク</t>
    </rPh>
    <rPh sb="14" eb="15">
      <t>カナラ</t>
    </rPh>
    <rPh sb="16" eb="18">
      <t>ニュウリョク</t>
    </rPh>
    <rPh sb="27" eb="29">
      <t>イガイ</t>
    </rPh>
    <rPh sb="30" eb="32">
      <t>ガイトウ</t>
    </rPh>
    <rPh sb="34" eb="36">
      <t>バアイ</t>
    </rPh>
    <rPh sb="38" eb="40">
      <t>ニュウリョク</t>
    </rPh>
    <phoneticPr fontId="1"/>
  </si>
  <si>
    <t>１　請求日（年・月・日のいずれかが未入力の場合は、本日となります。）　</t>
    <rPh sb="2" eb="5">
      <t>セイキュウビ</t>
    </rPh>
    <rPh sb="6" eb="7">
      <t>ネン</t>
    </rPh>
    <rPh sb="8" eb="9">
      <t>ツキ</t>
    </rPh>
    <rPh sb="10" eb="11">
      <t>ヒ</t>
    </rPh>
    <rPh sb="17" eb="20">
      <t>ミニュウリョク</t>
    </rPh>
    <rPh sb="21" eb="23">
      <t>バアイ</t>
    </rPh>
    <rPh sb="25" eb="27">
      <t>ホンジツ</t>
    </rPh>
    <phoneticPr fontId="1"/>
  </si>
  <si>
    <t>令和</t>
    <rPh sb="0" eb="2">
      <t>レイワ</t>
    </rPh>
    <phoneticPr fontId="1"/>
  </si>
  <si>
    <t>年</t>
    <rPh sb="0" eb="1">
      <t>ネン</t>
    </rPh>
    <phoneticPr fontId="1"/>
  </si>
  <si>
    <t>月</t>
    <rPh sb="0" eb="1">
      <t>ツキ</t>
    </rPh>
    <phoneticPr fontId="1"/>
  </si>
  <si>
    <t>日</t>
    <rPh sb="0" eb="1">
      <t>ニチ</t>
    </rPh>
    <phoneticPr fontId="1"/>
  </si>
  <si>
    <t>★必須★</t>
    <rPh sb="1" eb="3">
      <t>ヒッス</t>
    </rPh>
    <phoneticPr fontId="1"/>
  </si>
  <si>
    <t>証明が必要な方の氏名・生年月日を入力してください。</t>
    <rPh sb="0" eb="2">
      <t>ショウメイ</t>
    </rPh>
    <rPh sb="3" eb="5">
      <t>ヒツヨウ</t>
    </rPh>
    <rPh sb="6" eb="7">
      <t>カタ</t>
    </rPh>
    <rPh sb="8" eb="10">
      <t>シメイ</t>
    </rPh>
    <rPh sb="11" eb="15">
      <t>セイネンガッピ</t>
    </rPh>
    <rPh sb="16" eb="18">
      <t>ニュウリョク</t>
    </rPh>
    <phoneticPr fontId="1"/>
  </si>
  <si>
    <t>氏名</t>
    <rPh sb="0" eb="2">
      <t>シメイ</t>
    </rPh>
    <phoneticPr fontId="1"/>
  </si>
  <si>
    <t>生年月日</t>
    <rPh sb="0" eb="4">
      <t>セイネンガッピ</t>
    </rPh>
    <phoneticPr fontId="1"/>
  </si>
  <si>
    <t>長野市</t>
  </si>
  <si>
    <t>〒</t>
    <phoneticPr fontId="1"/>
  </si>
  <si>
    <t>ー</t>
    <phoneticPr fontId="1"/>
  </si>
  <si>
    <t>方書（マンション・アパート名など）</t>
    <rPh sb="0" eb="1">
      <t>カタ</t>
    </rPh>
    <rPh sb="1" eb="2">
      <t>カ</t>
    </rPh>
    <rPh sb="13" eb="14">
      <t>メイ</t>
    </rPh>
    <phoneticPr fontId="1"/>
  </si>
  <si>
    <t>連絡先（平日の午前8時30分～午後5時15分に連絡のとれる電話番号を入力してください。）</t>
    <rPh sb="0" eb="3">
      <t>レンラクサキ</t>
    </rPh>
    <rPh sb="4" eb="6">
      <t>ヘイジツ</t>
    </rPh>
    <rPh sb="7" eb="9">
      <t>ゴゼン</t>
    </rPh>
    <rPh sb="10" eb="11">
      <t>ジ</t>
    </rPh>
    <rPh sb="13" eb="14">
      <t>フン</t>
    </rPh>
    <rPh sb="15" eb="17">
      <t>ゴゴ</t>
    </rPh>
    <rPh sb="18" eb="19">
      <t>ジ</t>
    </rPh>
    <rPh sb="21" eb="22">
      <t>フン</t>
    </rPh>
    <rPh sb="23" eb="25">
      <t>レンラク</t>
    </rPh>
    <rPh sb="29" eb="33">
      <t>デンワバンゴウ</t>
    </rPh>
    <rPh sb="34" eb="36">
      <t>ニュウリョク</t>
    </rPh>
    <phoneticPr fontId="1"/>
  </si>
  <si>
    <t>連絡先</t>
    <rPh sb="0" eb="2">
      <t>レンラク</t>
    </rPh>
    <rPh sb="2" eb="3">
      <t>サキ</t>
    </rPh>
    <phoneticPr fontId="1"/>
  </si>
  <si>
    <t>電話番号</t>
    <rPh sb="0" eb="4">
      <t>デンワバンゴウ</t>
    </rPh>
    <phoneticPr fontId="1"/>
  </si>
  <si>
    <t>請求者と必要な方（Ⅰ－２）との関係  ※プルダウンから選択してください。</t>
    <rPh sb="0" eb="3">
      <t>セイキュウシャ</t>
    </rPh>
    <rPh sb="4" eb="6">
      <t>ヒツヨウ</t>
    </rPh>
    <rPh sb="7" eb="8">
      <t>カタ</t>
    </rPh>
    <rPh sb="15" eb="17">
      <t>カンケイ</t>
    </rPh>
    <rPh sb="27" eb="29">
      <t>センタク</t>
    </rPh>
    <phoneticPr fontId="1"/>
  </si>
  <si>
    <t>続柄等</t>
    <rPh sb="0" eb="2">
      <t>ツヅキガラ</t>
    </rPh>
    <rPh sb="2" eb="3">
      <t>トウ</t>
    </rPh>
    <phoneticPr fontId="1"/>
  </si>
  <si>
    <t>（A)</t>
    <phoneticPr fontId="1"/>
  </si>
  <si>
    <t>上記（A）が「代理人」の場合 　※プルダウンから選択してください。</t>
    <rPh sb="0" eb="2">
      <t>ジョウキ</t>
    </rPh>
    <rPh sb="7" eb="10">
      <t>ダイリニン</t>
    </rPh>
    <rPh sb="12" eb="14">
      <t>バアイ</t>
    </rPh>
    <rPh sb="24" eb="26">
      <t>センタク</t>
    </rPh>
    <phoneticPr fontId="1"/>
  </si>
  <si>
    <t>必要な方（Ⅰ－２）と委任者との関係</t>
    <rPh sb="0" eb="2">
      <t>ヒツヨウ</t>
    </rPh>
    <rPh sb="3" eb="4">
      <t>カタ</t>
    </rPh>
    <rPh sb="10" eb="13">
      <t>イニンシャ</t>
    </rPh>
    <rPh sb="15" eb="17">
      <t>カンケイ</t>
    </rPh>
    <phoneticPr fontId="1"/>
  </si>
  <si>
    <t>（B）</t>
    <phoneticPr fontId="1"/>
  </si>
  <si>
    <t>上記（A）・（B）のいずれかが「その他」の場合、請求理由等を具体的に入力してください。</t>
    <rPh sb="0" eb="2">
      <t>ジョウキ</t>
    </rPh>
    <rPh sb="18" eb="19">
      <t>タ</t>
    </rPh>
    <rPh sb="21" eb="23">
      <t>バアイ</t>
    </rPh>
    <rPh sb="24" eb="26">
      <t>セイキュウ</t>
    </rPh>
    <rPh sb="26" eb="28">
      <t>リユウ</t>
    </rPh>
    <rPh sb="28" eb="29">
      <t>トウ</t>
    </rPh>
    <rPh sb="30" eb="33">
      <t>グタイテキ</t>
    </rPh>
    <rPh sb="34" eb="36">
      <t>ニュウリョク</t>
    </rPh>
    <phoneticPr fontId="1"/>
  </si>
  <si>
    <t>請求理由</t>
    <rPh sb="0" eb="2">
      <t>セイキュウ</t>
    </rPh>
    <rPh sb="2" eb="4">
      <t>リユウ</t>
    </rPh>
    <phoneticPr fontId="1"/>
  </si>
  <si>
    <t>提出先</t>
    <rPh sb="0" eb="2">
      <t>テイシュツ</t>
    </rPh>
    <rPh sb="2" eb="3">
      <t>サキ</t>
    </rPh>
    <phoneticPr fontId="1"/>
  </si>
  <si>
    <t>※正当な理由がない場合は、交付することができません。</t>
    <rPh sb="1" eb="3">
      <t>セイトウ</t>
    </rPh>
    <rPh sb="4" eb="6">
      <t>リユウ</t>
    </rPh>
    <rPh sb="9" eb="11">
      <t>バアイ</t>
    </rPh>
    <rPh sb="13" eb="15">
      <t>コウフ</t>
    </rPh>
    <phoneticPr fontId="1"/>
  </si>
  <si>
    <t>※請求通数には請求する証明書にのみ入力してください。（請求しない証明書に「０」を入力しないでください。）</t>
    <rPh sb="1" eb="3">
      <t>セイキュウ</t>
    </rPh>
    <rPh sb="3" eb="4">
      <t>ツウ</t>
    </rPh>
    <rPh sb="4" eb="5">
      <t>スウ</t>
    </rPh>
    <rPh sb="7" eb="9">
      <t>セイキュウ</t>
    </rPh>
    <rPh sb="11" eb="14">
      <t>ショウメイショ</t>
    </rPh>
    <rPh sb="17" eb="19">
      <t>ニュウリョク</t>
    </rPh>
    <rPh sb="27" eb="29">
      <t>セイキュウ</t>
    </rPh>
    <rPh sb="32" eb="34">
      <t>ショウメイ</t>
    </rPh>
    <rPh sb="34" eb="35">
      <t>ショ</t>
    </rPh>
    <rPh sb="40" eb="42">
      <t>ニュウリョク</t>
    </rPh>
    <phoneticPr fontId="1"/>
  </si>
  <si>
    <t>請求する証明書の種類</t>
    <rPh sb="0" eb="2">
      <t>セイキュウ</t>
    </rPh>
    <rPh sb="4" eb="7">
      <t>ショウメイショ</t>
    </rPh>
    <rPh sb="8" eb="10">
      <t>シュルイ</t>
    </rPh>
    <phoneticPr fontId="1"/>
  </si>
  <si>
    <r>
      <t>請求通数</t>
    </r>
    <r>
      <rPr>
        <sz val="8"/>
        <color theme="1"/>
        <rFont val="BIZ UDPゴシック"/>
        <family val="3"/>
        <charset val="128"/>
      </rPr>
      <t>（数字のみ）</t>
    </r>
    <rPh sb="0" eb="2">
      <t>セイキュウ</t>
    </rPh>
    <rPh sb="2" eb="3">
      <t>ツウ</t>
    </rPh>
    <rPh sb="3" eb="4">
      <t>スウ</t>
    </rPh>
    <rPh sb="5" eb="7">
      <t>スウジ</t>
    </rPh>
    <phoneticPr fontId="1"/>
  </si>
  <si>
    <r>
      <t xml:space="preserve">入力必要箇所
</t>
    </r>
    <r>
      <rPr>
        <sz val="6"/>
        <color theme="1"/>
        <rFont val="BIZ UDPゴシック"/>
        <family val="3"/>
        <charset val="128"/>
      </rPr>
      <t>（丸数字をクリックすると
該当セルへ移動します。）</t>
    </r>
    <rPh sb="0" eb="2">
      <t>ニュウリョク</t>
    </rPh>
    <rPh sb="2" eb="4">
      <t>ヒツヨウ</t>
    </rPh>
    <rPh sb="4" eb="6">
      <t>カショ</t>
    </rPh>
    <rPh sb="8" eb="9">
      <t>マル</t>
    </rPh>
    <rPh sb="9" eb="11">
      <t>スウジ</t>
    </rPh>
    <rPh sb="20" eb="22">
      <t>ガイトウ</t>
    </rPh>
    <rPh sb="25" eb="27">
      <t>イドウ</t>
    </rPh>
    <phoneticPr fontId="1"/>
  </si>
  <si>
    <t>通</t>
    <rPh sb="0" eb="1">
      <t>ツウ</t>
    </rPh>
    <phoneticPr fontId="1"/>
  </si>
  <si>
    <t>以下の項目について、それぞれ記載の有無を指定してください。　※プルダウンから選択してください。（空欄の場合は、すべて省略となります。）</t>
    <rPh sb="0" eb="2">
      <t>イカ</t>
    </rPh>
    <rPh sb="3" eb="5">
      <t>コウモク</t>
    </rPh>
    <rPh sb="14" eb="16">
      <t>キサイ</t>
    </rPh>
    <rPh sb="17" eb="19">
      <t>ウム</t>
    </rPh>
    <rPh sb="20" eb="22">
      <t>シテイ</t>
    </rPh>
    <rPh sb="38" eb="40">
      <t>センタク</t>
    </rPh>
    <rPh sb="48" eb="50">
      <t>クウラン</t>
    </rPh>
    <rPh sb="51" eb="53">
      <t>バアイ</t>
    </rPh>
    <rPh sb="58" eb="60">
      <t>ショウリャク</t>
    </rPh>
    <phoneticPr fontId="1"/>
  </si>
  <si>
    <t>記載する項目</t>
    <rPh sb="0" eb="2">
      <t>キサイ</t>
    </rPh>
    <rPh sb="4" eb="6">
      <t>コウモク</t>
    </rPh>
    <phoneticPr fontId="1"/>
  </si>
  <si>
    <t>記載の有無</t>
    <rPh sb="0" eb="2">
      <t>キサイ</t>
    </rPh>
    <rPh sb="3" eb="5">
      <t>ウム</t>
    </rPh>
    <phoneticPr fontId="1"/>
  </si>
  <si>
    <t>住民票コード</t>
    <rPh sb="0" eb="3">
      <t>ジュウミンヒョウ</t>
    </rPh>
    <phoneticPr fontId="1"/>
  </si>
  <si>
    <t>※請求内容等によっては、複数に渡る場合があります。</t>
    <rPh sb="1" eb="3">
      <t>セイキュウ</t>
    </rPh>
    <rPh sb="3" eb="5">
      <t>ナイヨウ</t>
    </rPh>
    <rPh sb="5" eb="6">
      <t>トウ</t>
    </rPh>
    <rPh sb="12" eb="14">
      <t>フクスウ</t>
    </rPh>
    <rPh sb="15" eb="16">
      <t>ワタ</t>
    </rPh>
    <rPh sb="17" eb="19">
      <t>バアイ</t>
    </rPh>
    <phoneticPr fontId="1"/>
  </si>
  <si>
    <t>※入力欄が足りない場合は、一つの入力欄に複数入力してください。</t>
    <rPh sb="1" eb="3">
      <t>ニュウリョク</t>
    </rPh>
    <rPh sb="3" eb="4">
      <t>ラン</t>
    </rPh>
    <rPh sb="5" eb="6">
      <t>タ</t>
    </rPh>
    <rPh sb="9" eb="11">
      <t>バアイ</t>
    </rPh>
    <rPh sb="13" eb="14">
      <t>ヒト</t>
    </rPh>
    <rPh sb="16" eb="18">
      <t>ニュウリョク</t>
    </rPh>
    <rPh sb="18" eb="19">
      <t>ラン</t>
    </rPh>
    <rPh sb="20" eb="22">
      <t>フクスウ</t>
    </rPh>
    <rPh sb="22" eb="24">
      <t>ニュウリョク</t>
    </rPh>
    <phoneticPr fontId="1"/>
  </si>
  <si>
    <t>請求者（代理人）住所（法人の場合所在地）</t>
    <rPh sb="0" eb="3">
      <t>セイキュウシャ</t>
    </rPh>
    <rPh sb="4" eb="7">
      <t>ダイリニン</t>
    </rPh>
    <rPh sb="8" eb="10">
      <t>ジュウショ</t>
    </rPh>
    <rPh sb="11" eb="13">
      <t>ホウジン</t>
    </rPh>
    <rPh sb="14" eb="16">
      <t>バアイ</t>
    </rPh>
    <rPh sb="16" eb="19">
      <t>ショザイチ</t>
    </rPh>
    <phoneticPr fontId="1"/>
  </si>
  <si>
    <t>世帯全員の住民票の写し</t>
    <rPh sb="0" eb="2">
      <t>セタイ</t>
    </rPh>
    <rPh sb="2" eb="4">
      <t>ゼンイン</t>
    </rPh>
    <rPh sb="5" eb="8">
      <t>ジュウミンヒョウ</t>
    </rPh>
    <rPh sb="9" eb="10">
      <t>ウツ</t>
    </rPh>
    <phoneticPr fontId="1"/>
  </si>
  <si>
    <t>世帯の一部の住民票の写し</t>
    <rPh sb="0" eb="2">
      <t>セタイ</t>
    </rPh>
    <rPh sb="3" eb="5">
      <t>イチブ</t>
    </rPh>
    <rPh sb="6" eb="9">
      <t>ジュウミンヒョウ</t>
    </rPh>
    <rPh sb="10" eb="11">
      <t>ウツ</t>
    </rPh>
    <phoneticPr fontId="1"/>
  </si>
  <si>
    <t>除票の写し</t>
    <rPh sb="0" eb="2">
      <t>ジョヒョウ</t>
    </rPh>
    <rPh sb="3" eb="4">
      <t>ウツ</t>
    </rPh>
    <phoneticPr fontId="1"/>
  </si>
  <si>
    <t>住民票記載事項証明書（世帯全員のもの）</t>
    <rPh sb="0" eb="3">
      <t>ジュウミンヒョウ</t>
    </rPh>
    <rPh sb="3" eb="10">
      <t>キサイジコウショウメイショ</t>
    </rPh>
    <rPh sb="11" eb="13">
      <t>セタイ</t>
    </rPh>
    <rPh sb="13" eb="15">
      <t>ゼンイン</t>
    </rPh>
    <phoneticPr fontId="1"/>
  </si>
  <si>
    <t>住民票記載事項証明書（世帯の一部のもの）</t>
    <rPh sb="0" eb="3">
      <t>ジュウミンヒョウ</t>
    </rPh>
    <rPh sb="3" eb="10">
      <t>キサイジコウショウメイショ</t>
    </rPh>
    <rPh sb="11" eb="13">
      <t>セタイ</t>
    </rPh>
    <rPh sb="14" eb="16">
      <t>イチブ</t>
    </rPh>
    <phoneticPr fontId="1"/>
  </si>
  <si>
    <t>任意</t>
    <rPh sb="0" eb="2">
      <t>ニンイ</t>
    </rPh>
    <phoneticPr fontId="1"/>
  </si>
  <si>
    <t>世帯の一部の住民票の写しや住民票記載事項証明書が必要な場合で、上記の方以外に連名で記載が必要な場合は、該当の方を以下に入力してください。</t>
    <rPh sb="0" eb="2">
      <t>セタイ</t>
    </rPh>
    <rPh sb="3" eb="5">
      <t>イチブ</t>
    </rPh>
    <rPh sb="6" eb="9">
      <t>ジュウミンヒョウ</t>
    </rPh>
    <rPh sb="10" eb="11">
      <t>ウツ</t>
    </rPh>
    <rPh sb="13" eb="16">
      <t>ジュウミンヒョウ</t>
    </rPh>
    <rPh sb="16" eb="23">
      <t>キサイジコウショウメイショ</t>
    </rPh>
    <rPh sb="24" eb="26">
      <t>ヒツヨウ</t>
    </rPh>
    <rPh sb="27" eb="29">
      <t>バアイ</t>
    </rPh>
    <rPh sb="31" eb="33">
      <t>ジョウキ</t>
    </rPh>
    <rPh sb="34" eb="35">
      <t>カタ</t>
    </rPh>
    <rPh sb="35" eb="37">
      <t>イガイ</t>
    </rPh>
    <rPh sb="38" eb="40">
      <t>レンメイ</t>
    </rPh>
    <rPh sb="41" eb="43">
      <t>キサイ</t>
    </rPh>
    <rPh sb="44" eb="46">
      <t>ヒツヨウ</t>
    </rPh>
    <rPh sb="47" eb="49">
      <t>バアイ</t>
    </rPh>
    <rPh sb="51" eb="53">
      <t>ガイトウ</t>
    </rPh>
    <rPh sb="54" eb="55">
      <t>カタ</t>
    </rPh>
    <rPh sb="56" eb="58">
      <t>イカ</t>
    </rPh>
    <rPh sb="59" eb="61">
      <t>ニュウリョク</t>
    </rPh>
    <phoneticPr fontId="1"/>
  </si>
  <si>
    <t>※請求する証明書によって①または②への入力が必要です。「入力必要箇所」に丸数字がある場合はそれぞれの番号へお進みください。</t>
    <rPh sb="1" eb="3">
      <t>セイキュウ</t>
    </rPh>
    <rPh sb="5" eb="8">
      <t>ショウメイショ</t>
    </rPh>
    <rPh sb="19" eb="21">
      <t>ニュウリョク</t>
    </rPh>
    <rPh sb="22" eb="24">
      <t>ヒツヨウ</t>
    </rPh>
    <rPh sb="28" eb="30">
      <t>ニュウリョク</t>
    </rPh>
    <rPh sb="30" eb="32">
      <t>ヒツヨウ</t>
    </rPh>
    <rPh sb="32" eb="34">
      <t>カショ</t>
    </rPh>
    <rPh sb="36" eb="37">
      <t>マル</t>
    </rPh>
    <rPh sb="37" eb="39">
      <t>スウジ</t>
    </rPh>
    <rPh sb="42" eb="44">
      <t>バアイ</t>
    </rPh>
    <rPh sb="50" eb="52">
      <t>バンゴウ</t>
    </rPh>
    <rPh sb="54" eb="55">
      <t>スス</t>
    </rPh>
    <phoneticPr fontId="1"/>
  </si>
  <si>
    <t>①　【住民票の写しまたは除票の写しを請求する方】</t>
    <rPh sb="3" eb="6">
      <t>ジュウミンヒョウ</t>
    </rPh>
    <rPh sb="7" eb="8">
      <t>ウツ</t>
    </rPh>
    <rPh sb="12" eb="14">
      <t>ジョヒョウ</t>
    </rPh>
    <rPh sb="15" eb="16">
      <t>ウツ</t>
    </rPh>
    <rPh sb="18" eb="20">
      <t>セイキュウ</t>
    </rPh>
    <rPh sb="22" eb="23">
      <t>カタ</t>
    </rPh>
    <phoneticPr fontId="1"/>
  </si>
  <si>
    <t>証明が必要な方の住所を入力してください。</t>
    <rPh sb="0" eb="2">
      <t>ショウメイ</t>
    </rPh>
    <rPh sb="3" eb="5">
      <t>ヒツヨウ</t>
    </rPh>
    <rPh sb="6" eb="7">
      <t>カタ</t>
    </rPh>
    <rPh sb="8" eb="10">
      <t>ジュウショ</t>
    </rPh>
    <rPh sb="11" eb="13">
      <t>ニュウリョク</t>
    </rPh>
    <phoneticPr fontId="1"/>
  </si>
  <si>
    <t>※住民登録地が長野市以外の場合は請求できません。除票が必要な場合は長野市に住民登録をしていたときの住所を入力してください。</t>
    <rPh sb="1" eb="5">
      <t>ジュウミントウロク</t>
    </rPh>
    <rPh sb="5" eb="6">
      <t>チ</t>
    </rPh>
    <rPh sb="7" eb="10">
      <t>ナガノシ</t>
    </rPh>
    <rPh sb="10" eb="12">
      <t>イガイ</t>
    </rPh>
    <rPh sb="13" eb="15">
      <t>バアイ</t>
    </rPh>
    <rPh sb="16" eb="18">
      <t>セイキュウ</t>
    </rPh>
    <rPh sb="24" eb="26">
      <t>ジョヒョウ</t>
    </rPh>
    <rPh sb="27" eb="29">
      <t>ヒツヨウ</t>
    </rPh>
    <rPh sb="30" eb="32">
      <t>バアイ</t>
    </rPh>
    <rPh sb="33" eb="36">
      <t>ナガノシ</t>
    </rPh>
    <rPh sb="37" eb="41">
      <t>ジュウミントウロク</t>
    </rPh>
    <rPh sb="49" eb="51">
      <t>ジュウショ</t>
    </rPh>
    <rPh sb="52" eb="54">
      <t>ニュウリョク</t>
    </rPh>
    <phoneticPr fontId="1"/>
  </si>
  <si>
    <t>上記の方の中に外国籍の方はいますか？</t>
    <rPh sb="0" eb="2">
      <t>ジョウキ</t>
    </rPh>
    <rPh sb="3" eb="4">
      <t>カタ</t>
    </rPh>
    <rPh sb="5" eb="6">
      <t>ナカ</t>
    </rPh>
    <rPh sb="7" eb="9">
      <t>ガイコク</t>
    </rPh>
    <rPh sb="9" eb="10">
      <t>セキ</t>
    </rPh>
    <rPh sb="11" eb="12">
      <t>カタ</t>
    </rPh>
    <phoneticPr fontId="1"/>
  </si>
  <si>
    <t>マイナンバー</t>
    <phoneticPr fontId="1"/>
  </si>
  <si>
    <t>・法的制限があるため使用できない場合があります。提出先に十分ご確認ください。</t>
    <rPh sb="1" eb="3">
      <t>ホウテキ</t>
    </rPh>
    <rPh sb="3" eb="5">
      <t>セイゲン</t>
    </rPh>
    <rPh sb="10" eb="12">
      <t>シヨウ</t>
    </rPh>
    <rPh sb="16" eb="18">
      <t>バアイ</t>
    </rPh>
    <rPh sb="24" eb="26">
      <t>テイシュツ</t>
    </rPh>
    <rPh sb="26" eb="27">
      <t>サキ</t>
    </rPh>
    <rPh sb="28" eb="30">
      <t>ジュウブン</t>
    </rPh>
    <rPh sb="31" eb="33">
      <t>カクニン</t>
    </rPh>
    <phoneticPr fontId="1"/>
  </si>
  <si>
    <t>★マイナンバー・住民票コードが記載された住民票の写しを請求する方へ</t>
    <rPh sb="8" eb="11">
      <t>ジュウミンヒョウ</t>
    </rPh>
    <rPh sb="15" eb="17">
      <t>キサイ</t>
    </rPh>
    <rPh sb="20" eb="23">
      <t>ジュウミンヒョウ</t>
    </rPh>
    <rPh sb="24" eb="25">
      <t>ウツ</t>
    </rPh>
    <rPh sb="27" eb="29">
      <t>セイキュウ</t>
    </rPh>
    <rPh sb="31" eb="32">
      <t>カタ</t>
    </rPh>
    <phoneticPr fontId="1"/>
  </si>
  <si>
    <t>・証明書は追跡可能な特定記録郵便でお送りします。返信用の切手には特定記録郵便分も上乗せしてお送りください。</t>
    <rPh sb="1" eb="4">
      <t>ショウメイショ</t>
    </rPh>
    <rPh sb="5" eb="7">
      <t>ツイセキ</t>
    </rPh>
    <rPh sb="7" eb="9">
      <t>カノウ</t>
    </rPh>
    <rPh sb="10" eb="12">
      <t>トクテイ</t>
    </rPh>
    <rPh sb="12" eb="14">
      <t>キロク</t>
    </rPh>
    <rPh sb="14" eb="16">
      <t>ユウビン</t>
    </rPh>
    <rPh sb="18" eb="19">
      <t>オク</t>
    </rPh>
    <rPh sb="24" eb="27">
      <t>ヘンシンヨウ</t>
    </rPh>
    <rPh sb="28" eb="30">
      <t>キッテ</t>
    </rPh>
    <rPh sb="32" eb="36">
      <t>トクテイキロク</t>
    </rPh>
    <rPh sb="36" eb="38">
      <t>ユウビン</t>
    </rPh>
    <rPh sb="38" eb="39">
      <t>ブン</t>
    </rPh>
    <rPh sb="40" eb="42">
      <t>ウワノ</t>
    </rPh>
    <rPh sb="46" eb="47">
      <t>オク</t>
    </rPh>
    <phoneticPr fontId="1"/>
  </si>
  <si>
    <t>以下をご確認ください。</t>
    <rPh sb="0" eb="2">
      <t>イカ</t>
    </rPh>
    <rPh sb="4" eb="6">
      <t>カクニン</t>
    </rPh>
    <phoneticPr fontId="1"/>
  </si>
  <si>
    <t>・郵便の転送不可です。転送がかかっている方は、転送解除の上ご請求ください。</t>
    <rPh sb="1" eb="3">
      <t>ユウビン</t>
    </rPh>
    <rPh sb="4" eb="6">
      <t>テンソウ</t>
    </rPh>
    <rPh sb="6" eb="8">
      <t>フカ</t>
    </rPh>
    <rPh sb="11" eb="13">
      <t>テンソウ</t>
    </rPh>
    <rPh sb="20" eb="21">
      <t>カタ</t>
    </rPh>
    <rPh sb="23" eb="25">
      <t>テンソウ</t>
    </rPh>
    <rPh sb="25" eb="27">
      <t>カイジョ</t>
    </rPh>
    <rPh sb="28" eb="29">
      <t>ウエ</t>
    </rPh>
    <rPh sb="30" eb="32">
      <t>セイキュウ</t>
    </rPh>
    <phoneticPr fontId="1"/>
  </si>
  <si>
    <t>世帯主との続柄</t>
    <rPh sb="0" eb="3">
      <t>セタイヌシ</t>
    </rPh>
    <rPh sb="5" eb="7">
      <t>ツヅキガラ</t>
    </rPh>
    <phoneticPr fontId="1"/>
  </si>
  <si>
    <t>【日本人・外国人共通】</t>
    <rPh sb="1" eb="4">
      <t>ニホンジン</t>
    </rPh>
    <rPh sb="5" eb="8">
      <t>ガイコクジン</t>
    </rPh>
    <rPh sb="8" eb="10">
      <t>キョウツウ</t>
    </rPh>
    <phoneticPr fontId="1"/>
  </si>
  <si>
    <t>【外国人のみ】</t>
    <rPh sb="1" eb="3">
      <t>ガイコク</t>
    </rPh>
    <rPh sb="3" eb="4">
      <t>ジン</t>
    </rPh>
    <phoneticPr fontId="1"/>
  </si>
  <si>
    <t>国籍・地域</t>
    <rPh sb="0" eb="2">
      <t>コクセキ</t>
    </rPh>
    <rPh sb="3" eb="5">
      <t>チイキ</t>
    </rPh>
    <phoneticPr fontId="1"/>
  </si>
  <si>
    <t>在留資格・在留期間・在留期間満了の日</t>
    <rPh sb="0" eb="2">
      <t>ザイリュウ</t>
    </rPh>
    <rPh sb="2" eb="4">
      <t>シカク</t>
    </rPh>
    <rPh sb="5" eb="7">
      <t>ザイリュウ</t>
    </rPh>
    <rPh sb="7" eb="9">
      <t>キカン</t>
    </rPh>
    <rPh sb="10" eb="12">
      <t>ザイリュウ</t>
    </rPh>
    <rPh sb="12" eb="14">
      <t>キカン</t>
    </rPh>
    <rPh sb="14" eb="16">
      <t>マンリョウ</t>
    </rPh>
    <rPh sb="17" eb="18">
      <t>ヒ</t>
    </rPh>
    <phoneticPr fontId="1"/>
  </si>
  <si>
    <t>在留の区分</t>
    <rPh sb="0" eb="2">
      <t>ザイリュウ</t>
    </rPh>
    <rPh sb="3" eb="5">
      <t>クブン</t>
    </rPh>
    <phoneticPr fontId="1"/>
  </si>
  <si>
    <t>在留カード等の記号</t>
    <rPh sb="0" eb="2">
      <t>ザイリュウ</t>
    </rPh>
    <rPh sb="5" eb="6">
      <t>トウ</t>
    </rPh>
    <rPh sb="7" eb="9">
      <t>キゴウ</t>
    </rPh>
    <phoneticPr fontId="1"/>
  </si>
  <si>
    <t>例：×年×月頃●●から△△へ引っ越したことがわかるもの
例：×年×月頃●●の住所から現在の住所までの繋がりがわかるもの</t>
    <rPh sb="0" eb="1">
      <t>レイ</t>
    </rPh>
    <rPh sb="3" eb="4">
      <t>ネン</t>
    </rPh>
    <rPh sb="5" eb="6">
      <t>ツキ</t>
    </rPh>
    <rPh sb="6" eb="7">
      <t>コロ</t>
    </rPh>
    <rPh sb="14" eb="15">
      <t>ヒ</t>
    </rPh>
    <rPh sb="16" eb="17">
      <t>コ</t>
    </rPh>
    <rPh sb="28" eb="29">
      <t>レイ</t>
    </rPh>
    <rPh sb="31" eb="32">
      <t>ネン</t>
    </rPh>
    <rPh sb="33" eb="34">
      <t>ツキ</t>
    </rPh>
    <rPh sb="34" eb="35">
      <t>コロ</t>
    </rPh>
    <rPh sb="38" eb="40">
      <t>ジュウショ</t>
    </rPh>
    <rPh sb="42" eb="44">
      <t>ゲンザイ</t>
    </rPh>
    <rPh sb="45" eb="47">
      <t>ジュウショ</t>
    </rPh>
    <rPh sb="50" eb="51">
      <t>ツナ</t>
    </rPh>
    <phoneticPr fontId="1"/>
  </si>
  <si>
    <t>②　【住民票記載事項証明書が必要な方】</t>
    <rPh sb="3" eb="6">
      <t>ジュウミンヒョウ</t>
    </rPh>
    <rPh sb="6" eb="13">
      <t>キサイジコウショウメイショ</t>
    </rPh>
    <rPh sb="14" eb="16">
      <t>ヒツヨウ</t>
    </rPh>
    <rPh sb="17" eb="18">
      <t>カタ</t>
    </rPh>
    <phoneticPr fontId="1"/>
  </si>
  <si>
    <t>指定の用紙</t>
    <rPh sb="0" eb="2">
      <t>シテイ</t>
    </rPh>
    <rPh sb="3" eb="5">
      <t>ヨウシ</t>
    </rPh>
    <phoneticPr fontId="1"/>
  </si>
  <si>
    <t>※住所・氏名・生年月日・性別のみがわかるものであれば空欄のままでけっこうです。</t>
    <rPh sb="1" eb="3">
      <t>ジュウショ</t>
    </rPh>
    <rPh sb="4" eb="6">
      <t>シメイ</t>
    </rPh>
    <rPh sb="7" eb="11">
      <t>セイネンガッピ</t>
    </rPh>
    <rPh sb="12" eb="14">
      <t>セイベツ</t>
    </rPh>
    <rPh sb="26" eb="28">
      <t>クウラン</t>
    </rPh>
    <phoneticPr fontId="1"/>
  </si>
  <si>
    <t>記載が必要な事項</t>
    <rPh sb="0" eb="2">
      <t>キサイ</t>
    </rPh>
    <rPh sb="3" eb="5">
      <t>ヒツヨウ</t>
    </rPh>
    <rPh sb="6" eb="8">
      <t>ジコウ</t>
    </rPh>
    <phoneticPr fontId="1"/>
  </si>
  <si>
    <t>指定の用紙がない場合で、住所・氏名・生年月日・性別以外で記載が必要な事項があれば入力してください。</t>
    <rPh sb="0" eb="2">
      <t>シテイ</t>
    </rPh>
    <rPh sb="3" eb="5">
      <t>ヨウシ</t>
    </rPh>
    <rPh sb="8" eb="10">
      <t>バアイ</t>
    </rPh>
    <rPh sb="12" eb="14">
      <t>ジュウショ</t>
    </rPh>
    <rPh sb="23" eb="25">
      <t>セイベツ</t>
    </rPh>
    <rPh sb="28" eb="30">
      <t>キサイ</t>
    </rPh>
    <rPh sb="34" eb="36">
      <t>ジコウ</t>
    </rPh>
    <phoneticPr fontId="1"/>
  </si>
  <si>
    <t>住民票の写しに記載が必要な住所履歴等がある場合、以下にできるだけ具体的に入力してください。</t>
    <rPh sb="0" eb="3">
      <t>ジュウミンヒョウ</t>
    </rPh>
    <rPh sb="4" eb="5">
      <t>ウツ</t>
    </rPh>
    <rPh sb="7" eb="9">
      <t>キサイ</t>
    </rPh>
    <rPh sb="10" eb="12">
      <t>ヒツヨウ</t>
    </rPh>
    <rPh sb="13" eb="15">
      <t>ジュウショ</t>
    </rPh>
    <rPh sb="15" eb="17">
      <t>リレキ</t>
    </rPh>
    <rPh sb="17" eb="18">
      <t>トウ</t>
    </rPh>
    <rPh sb="21" eb="23">
      <t>バアイ</t>
    </rPh>
    <rPh sb="24" eb="26">
      <t>イカ</t>
    </rPh>
    <rPh sb="32" eb="35">
      <t>グタイテキ</t>
    </rPh>
    <phoneticPr fontId="1"/>
  </si>
  <si>
    <t>証明する指定の用紙がありますか？（ある場合は必ず同封してください。）　※プルダウンから選択してください。</t>
    <rPh sb="0" eb="2">
      <t>ショウメイ</t>
    </rPh>
    <rPh sb="4" eb="6">
      <t>シテイ</t>
    </rPh>
    <rPh sb="7" eb="9">
      <t>ヨウシ</t>
    </rPh>
    <rPh sb="19" eb="21">
      <t>バアイ</t>
    </rPh>
    <rPh sb="22" eb="23">
      <t>カナラ</t>
    </rPh>
    <rPh sb="24" eb="26">
      <t>ドウフウ</t>
    </rPh>
    <rPh sb="35" eb="45">
      <t>コメプルダウンカラセンタク</t>
    </rPh>
    <phoneticPr fontId="1"/>
  </si>
  <si>
    <t>２　どなたの証明書が必要ですか。</t>
    <rPh sb="6" eb="9">
      <t>ショウメイショ</t>
    </rPh>
    <rPh sb="10" eb="12">
      <t>ヒツヨウ</t>
    </rPh>
    <phoneticPr fontId="1"/>
  </si>
  <si>
    <t>※プルダウンから選択してください。</t>
    <rPh sb="8" eb="10">
      <t>センタク</t>
    </rPh>
    <phoneticPr fontId="1"/>
  </si>
  <si>
    <t>マイナンバーまたは住民票コードの記載があるものを請求される場合、使用目的を入力してください。</t>
    <rPh sb="9" eb="12">
      <t>ジュウミンヒョウ</t>
    </rPh>
    <rPh sb="16" eb="18">
      <t>キサイ</t>
    </rPh>
    <rPh sb="24" eb="26">
      <t>セイキュウ</t>
    </rPh>
    <rPh sb="29" eb="31">
      <t>バアイ</t>
    </rPh>
    <rPh sb="32" eb="34">
      <t>シヨウ</t>
    </rPh>
    <rPh sb="34" eb="36">
      <t>モクテキ</t>
    </rPh>
    <rPh sb="37" eb="39">
      <t>ニュウリョク</t>
    </rPh>
    <phoneticPr fontId="1"/>
  </si>
  <si>
    <t>氏名</t>
    <rPh sb="0" eb="2">
      <t>シメイ</t>
    </rPh>
    <phoneticPr fontId="1"/>
  </si>
  <si>
    <t>生年月日</t>
    <rPh sb="0" eb="4">
      <t>セイネンガッピ</t>
    </rPh>
    <phoneticPr fontId="1"/>
  </si>
  <si>
    <t>フリガナ</t>
    <phoneticPr fontId="1"/>
  </si>
  <si>
    <t>世帯全員の住民票の写し　　　</t>
    <rPh sb="0" eb="2">
      <t>セタイ</t>
    </rPh>
    <rPh sb="2" eb="4">
      <t>ゼンイン</t>
    </rPh>
    <rPh sb="5" eb="8">
      <t>ジュウミンヒョウ</t>
    </rPh>
    <rPh sb="9" eb="10">
      <t>ウツ</t>
    </rPh>
    <phoneticPr fontId="1"/>
  </si>
  <si>
    <t>記載事項証明(世帯全員のもの）</t>
    <rPh sb="9" eb="11">
      <t>ゼンイン</t>
    </rPh>
    <phoneticPr fontId="1"/>
  </si>
  <si>
    <t>記載事項証明(世帯の一部のもの）</t>
    <rPh sb="0" eb="1">
      <t>キ</t>
    </rPh>
    <rPh sb="1" eb="2">
      <t>ミツル</t>
    </rPh>
    <rPh sb="2" eb="3">
      <t>コト</t>
    </rPh>
    <rPh sb="3" eb="4">
      <t>コウ</t>
    </rPh>
    <rPh sb="4" eb="5">
      <t>アカシ</t>
    </rPh>
    <rPh sb="5" eb="6">
      <t>メイ</t>
    </rPh>
    <rPh sb="7" eb="9">
      <t>セタイ</t>
    </rPh>
    <rPh sb="10" eb="12">
      <t>イチブ</t>
    </rPh>
    <phoneticPr fontId="1"/>
  </si>
  <si>
    <t>世帯一部の住民票</t>
    <rPh sb="0" eb="2">
      <t>セタイ</t>
    </rPh>
    <rPh sb="2" eb="4">
      <t>イチブ</t>
    </rPh>
    <rPh sb="5" eb="8">
      <t>ジュウミンヒョウ</t>
    </rPh>
    <phoneticPr fontId="1"/>
  </si>
  <si>
    <t>除票の写し</t>
    <rPh sb="0" eb="2">
      <t>ジョヒョウ</t>
    </rPh>
    <rPh sb="3" eb="4">
      <t>ウツ</t>
    </rPh>
    <phoneticPr fontId="1"/>
  </si>
  <si>
    <t>通</t>
    <rPh sb="0" eb="1">
      <t>ツウ</t>
    </rPh>
    <phoneticPr fontId="1"/>
  </si>
  <si>
    <t>在留資格等</t>
    <rPh sb="0" eb="2">
      <t>ザイリュウ</t>
    </rPh>
    <rPh sb="2" eb="4">
      <t>シカク</t>
    </rPh>
    <rPh sb="4" eb="5">
      <t>トウ</t>
    </rPh>
    <phoneticPr fontId="1"/>
  </si>
  <si>
    <r>
      <t xml:space="preserve">使用目的及び提出先
</t>
    </r>
    <r>
      <rPr>
        <sz val="8"/>
        <color theme="1"/>
        <rFont val="ＭＳ Ｐゴシック"/>
        <family val="3"/>
        <charset val="128"/>
        <scheme val="minor"/>
      </rPr>
      <t>第三者請求及びマイナンバー・住民票コードの記載のある住民票の写しを請求する方は必ず記入してください。</t>
    </r>
    <rPh sb="0" eb="2">
      <t>シヨウ</t>
    </rPh>
    <rPh sb="2" eb="4">
      <t>モクテキ</t>
    </rPh>
    <rPh sb="4" eb="5">
      <t>オヨ</t>
    </rPh>
    <rPh sb="6" eb="8">
      <t>テイシュツ</t>
    </rPh>
    <rPh sb="8" eb="9">
      <t>サキ</t>
    </rPh>
    <rPh sb="10" eb="11">
      <t>ダイ</t>
    </rPh>
    <rPh sb="11" eb="13">
      <t>サンシャ</t>
    </rPh>
    <rPh sb="13" eb="15">
      <t>セイキュウ</t>
    </rPh>
    <rPh sb="15" eb="16">
      <t>オヨ</t>
    </rPh>
    <rPh sb="24" eb="27">
      <t>ジュウミンヒョウ</t>
    </rPh>
    <rPh sb="31" eb="33">
      <t>キサイ</t>
    </rPh>
    <rPh sb="36" eb="39">
      <t>ジュウミンヒョウ</t>
    </rPh>
    <rPh sb="40" eb="41">
      <t>ウツ</t>
    </rPh>
    <rPh sb="43" eb="45">
      <t>セイキュウ</t>
    </rPh>
    <rPh sb="47" eb="48">
      <t>カタ</t>
    </rPh>
    <rPh sb="49" eb="50">
      <t>カナラ</t>
    </rPh>
    <rPh sb="51" eb="53">
      <t>キニュウ</t>
    </rPh>
    <phoneticPr fontId="1"/>
  </si>
  <si>
    <t>●交付請求書を作成するための入力シートです。すべての入力が終わったら「交付請求書」のシートを開き印刷してください。</t>
    <rPh sb="1" eb="3">
      <t>コウフ</t>
    </rPh>
    <rPh sb="3" eb="6">
      <t>セイキュウショ</t>
    </rPh>
    <rPh sb="7" eb="9">
      <t>サクセイ</t>
    </rPh>
    <rPh sb="14" eb="16">
      <t>ニュウリョク</t>
    </rPh>
    <rPh sb="26" eb="28">
      <t>ニュウリョク</t>
    </rPh>
    <rPh sb="29" eb="30">
      <t>オ</t>
    </rPh>
    <rPh sb="35" eb="40">
      <t>コウフセイキュウショ</t>
    </rPh>
    <rPh sb="46" eb="47">
      <t>ヒラ</t>
    </rPh>
    <rPh sb="48" eb="50">
      <t>インサツ</t>
    </rPh>
    <phoneticPr fontId="1"/>
  </si>
  <si>
    <t>★お疲れ様でした。入力は以上です。交付請求書シートを開き、印刷してください。</t>
    <rPh sb="2" eb="3">
      <t>ツカ</t>
    </rPh>
    <rPh sb="4" eb="5">
      <t>サマ</t>
    </rPh>
    <rPh sb="9" eb="11">
      <t>ニュウリョク</t>
    </rPh>
    <rPh sb="12" eb="14">
      <t>イジョウ</t>
    </rPh>
    <rPh sb="17" eb="22">
      <t>コウフセイキュウショ</t>
    </rPh>
    <rPh sb="26" eb="27">
      <t>ヒラ</t>
    </rPh>
    <rPh sb="29" eb="31">
      <t>インサツ</t>
    </rPh>
    <phoneticPr fontId="1"/>
  </si>
  <si>
    <t>例：住定日、世帯主との続柄等</t>
    <rPh sb="0" eb="1">
      <t>レイ</t>
    </rPh>
    <rPh sb="2" eb="3">
      <t>ス</t>
    </rPh>
    <rPh sb="3" eb="5">
      <t>テイジツ</t>
    </rPh>
    <rPh sb="6" eb="9">
      <t>セタイヌシ</t>
    </rPh>
    <rPh sb="11" eb="13">
      <t>ツヅキガラ</t>
    </rPh>
    <rPh sb="13" eb="14">
      <t>トウ</t>
    </rPh>
    <phoneticPr fontId="1"/>
  </si>
  <si>
    <t>(第三者請求の場合）</t>
    <rPh sb="1" eb="6">
      <t>ダイサンシャセイキュウ</t>
    </rPh>
    <rPh sb="7" eb="9">
      <t>バアイ</t>
    </rPh>
    <phoneticPr fontId="1"/>
  </si>
  <si>
    <t>(マイナンバー・住民票コード記載希望の場合）</t>
    <rPh sb="8" eb="11">
      <t>ジュウミンヒョウ</t>
    </rPh>
    <rPh sb="14" eb="16">
      <t>キサイ</t>
    </rPh>
    <rPh sb="16" eb="18">
      <t>キボウ</t>
    </rPh>
    <rPh sb="19" eb="21">
      <t>バアイ</t>
    </rPh>
    <phoneticPr fontId="1"/>
  </si>
  <si>
    <t>(代理人の場合)</t>
    <rPh sb="1" eb="4">
      <t>ダイリニン</t>
    </rPh>
    <rPh sb="5" eb="7">
      <t>バアイ</t>
    </rPh>
    <phoneticPr fontId="1"/>
  </si>
  <si>
    <t>-</t>
    <phoneticPr fontId="1"/>
  </si>
  <si>
    <t>※住所が長野市に限ります。他市町村は該当市町村へ請求してください。</t>
    <rPh sb="1" eb="3">
      <t>ジュウショ</t>
    </rPh>
    <rPh sb="4" eb="7">
      <t>ナガノシ</t>
    </rPh>
    <rPh sb="8" eb="9">
      <t>カギ</t>
    </rPh>
    <rPh sb="13" eb="15">
      <t>タシ</t>
    </rPh>
    <rPh sb="15" eb="17">
      <t>チョウソン</t>
    </rPh>
    <rPh sb="18" eb="20">
      <t>ガイトウ</t>
    </rPh>
    <rPh sb="20" eb="23">
      <t>シチョウソン</t>
    </rPh>
    <rPh sb="24" eb="26">
      <t>セイキュウ</t>
    </rPh>
    <phoneticPr fontId="1"/>
  </si>
  <si>
    <t>【住民票記載事項証明書を請求される方】</t>
    <rPh sb="1" eb="4">
      <t>ジュウミンヒョウ</t>
    </rPh>
    <rPh sb="4" eb="6">
      <t>キサイ</t>
    </rPh>
    <rPh sb="6" eb="8">
      <t>ジコウ</t>
    </rPh>
    <rPh sb="8" eb="11">
      <t>ショウメイショ</t>
    </rPh>
    <rPh sb="12" eb="14">
      <t>セイキュウ</t>
    </rPh>
    <rPh sb="17" eb="18">
      <t>カタ</t>
    </rPh>
    <phoneticPr fontId="1"/>
  </si>
  <si>
    <t>指定の用紙はありますか？</t>
    <rPh sb="0" eb="2">
      <t>シテイ</t>
    </rPh>
    <rPh sb="3" eb="5">
      <t>ヨウシ</t>
    </rPh>
    <phoneticPr fontId="1"/>
  </si>
  <si>
    <t>※ある場合は必ず同封してください。</t>
    <rPh sb="3" eb="5">
      <t>バアイ</t>
    </rPh>
    <rPh sb="6" eb="7">
      <t>カナラ</t>
    </rPh>
    <rPh sb="8" eb="10">
      <t>ドウフウ</t>
    </rPh>
    <phoneticPr fontId="1"/>
  </si>
  <si>
    <r>
      <t xml:space="preserve">表示する項目についてお聞きします。
</t>
    </r>
    <r>
      <rPr>
        <b/>
        <sz val="9"/>
        <color theme="1"/>
        <rFont val="ＭＳ Ｐゴシック"/>
        <family val="3"/>
        <charset val="128"/>
        <scheme val="minor"/>
      </rPr>
      <t>（※記入がない場合は氏名・住所・生年月日・性別のみが記載されたものをお送りします。）</t>
    </r>
    <rPh sb="0" eb="2">
      <t>ヒョウジ</t>
    </rPh>
    <rPh sb="4" eb="6">
      <t>コウモク</t>
    </rPh>
    <rPh sb="11" eb="12">
      <t>キ</t>
    </rPh>
    <rPh sb="20" eb="22">
      <t>キニュウ</t>
    </rPh>
    <rPh sb="25" eb="27">
      <t>バアイ</t>
    </rPh>
    <rPh sb="28" eb="30">
      <t>シメイ</t>
    </rPh>
    <rPh sb="31" eb="33">
      <t>ジュウショ</t>
    </rPh>
    <rPh sb="34" eb="38">
      <t>セイネンガッピ</t>
    </rPh>
    <rPh sb="39" eb="41">
      <t>セイベツ</t>
    </rPh>
    <rPh sb="44" eb="46">
      <t>キサイ</t>
    </rPh>
    <rPh sb="53" eb="54">
      <t>オク</t>
    </rPh>
    <phoneticPr fontId="1"/>
  </si>
  <si>
    <r>
      <t>【住民票の写しまたは除票の写しを請求される方】
表示する項目についてお聞きします。</t>
    </r>
    <r>
      <rPr>
        <b/>
        <sz val="9"/>
        <color theme="1"/>
        <rFont val="ＭＳ Ｐゴシック"/>
        <family val="3"/>
        <charset val="128"/>
        <scheme val="minor"/>
      </rPr>
      <t>（※記入がない場合は記載のないものをお送りします。）</t>
    </r>
    <rPh sb="1" eb="4">
      <t>ジュウミンヒョウ</t>
    </rPh>
    <rPh sb="5" eb="6">
      <t>ウツ</t>
    </rPh>
    <rPh sb="10" eb="12">
      <t>ジョヒョウ</t>
    </rPh>
    <rPh sb="13" eb="14">
      <t>ウツ</t>
    </rPh>
    <rPh sb="16" eb="18">
      <t>セイキュウ</t>
    </rPh>
    <rPh sb="21" eb="22">
      <t>カタ</t>
    </rPh>
    <rPh sb="24" eb="26">
      <t>ヒョウジ</t>
    </rPh>
    <rPh sb="28" eb="30">
      <t>コウモク</t>
    </rPh>
    <rPh sb="35" eb="36">
      <t>キ</t>
    </rPh>
    <rPh sb="43" eb="45">
      <t>キニュウ</t>
    </rPh>
    <rPh sb="48" eb="50">
      <t>バアイ</t>
    </rPh>
    <rPh sb="51" eb="53">
      <t>キサイ</t>
    </rPh>
    <rPh sb="60" eb="61">
      <t>オク</t>
    </rPh>
    <phoneticPr fontId="1"/>
  </si>
  <si>
    <t>表示する内容</t>
    <rPh sb="0" eb="2">
      <t>ヒョウジ</t>
    </rPh>
    <rPh sb="4" eb="6">
      <t>ナイヨウ</t>
    </rPh>
    <phoneticPr fontId="1"/>
  </si>
  <si>
    <t>※外国籍の方</t>
    <rPh sb="1" eb="4">
      <t>ガイコクセキ</t>
    </rPh>
    <rPh sb="5" eb="6">
      <t>カタ</t>
    </rPh>
    <phoneticPr fontId="1"/>
  </si>
  <si>
    <t>表示が必要な住所履歴等</t>
    <rPh sb="0" eb="2">
      <t>ヒョウジ</t>
    </rPh>
    <rPh sb="3" eb="5">
      <t>ヒツヨウ</t>
    </rPh>
    <rPh sb="6" eb="8">
      <t>ジュウショ</t>
    </rPh>
    <rPh sb="8" eb="10">
      <t>リレキ</t>
    </rPh>
    <rPh sb="10" eb="11">
      <t>トウ</t>
    </rPh>
    <phoneticPr fontId="1"/>
  </si>
  <si>
    <t>《提出先》</t>
    <rPh sb="1" eb="3">
      <t>テイシュツ</t>
    </rPh>
    <rPh sb="3" eb="4">
      <t>サキ</t>
    </rPh>
    <phoneticPr fontId="1"/>
  </si>
  <si>
    <t>法人名</t>
    <rPh sb="0" eb="2">
      <t>ホウジン</t>
    </rPh>
    <rPh sb="2" eb="3">
      <t>メイ</t>
    </rPh>
    <phoneticPr fontId="1"/>
  </si>
  <si>
    <r>
      <t xml:space="preserve">氏名・法人名
</t>
    </r>
    <r>
      <rPr>
        <sz val="8"/>
        <color theme="1"/>
        <rFont val="ＭＳ Ｐゴシック"/>
        <family val="3"/>
        <charset val="128"/>
        <scheme val="minor"/>
      </rPr>
      <t>（個人の場合、署名）</t>
    </r>
    <rPh sb="0" eb="1">
      <t>シ</t>
    </rPh>
    <rPh sb="1" eb="2">
      <t>ナ</t>
    </rPh>
    <rPh sb="3" eb="5">
      <t>ホウジン</t>
    </rPh>
    <rPh sb="5" eb="6">
      <t>メイ</t>
    </rPh>
    <rPh sb="8" eb="10">
      <t>コジン</t>
    </rPh>
    <rPh sb="11" eb="13">
      <t>バアイ</t>
    </rPh>
    <rPh sb="14" eb="16">
      <t>ショメイ</t>
    </rPh>
    <phoneticPr fontId="1"/>
  </si>
  <si>
    <r>
      <t xml:space="preserve">生年月日
</t>
    </r>
    <r>
      <rPr>
        <sz val="6"/>
        <color theme="1"/>
        <rFont val="ＭＳ Ｐゴシック"/>
        <family val="3"/>
        <charset val="128"/>
        <scheme val="minor"/>
      </rPr>
      <t>(個人請求のみ)</t>
    </r>
    <rPh sb="0" eb="4">
      <t>セイネンガッピ</t>
    </rPh>
    <rPh sb="6" eb="8">
      <t>コジン</t>
    </rPh>
    <rPh sb="8" eb="10">
      <t>セイキュウ</t>
    </rPh>
    <phoneticPr fontId="1"/>
  </si>
  <si>
    <t>「説明」シートもご一読ください。</t>
    <rPh sb="1" eb="3">
      <t>セツメイ</t>
    </rPh>
    <rPh sb="9" eb="11">
      <t>イチドク</t>
    </rPh>
    <phoneticPr fontId="1"/>
  </si>
  <si>
    <t>4　請求する証明書の種類及び通数等について入力してください。</t>
    <rPh sb="2" eb="4">
      <t>セイキュウ</t>
    </rPh>
    <rPh sb="6" eb="9">
      <t>ショウメイショ</t>
    </rPh>
    <rPh sb="10" eb="12">
      <t>シュルイ</t>
    </rPh>
    <rPh sb="12" eb="13">
      <t>オヨ</t>
    </rPh>
    <rPh sb="14" eb="15">
      <t>ツウ</t>
    </rPh>
    <rPh sb="15" eb="16">
      <t>スウ</t>
    </rPh>
    <rPh sb="16" eb="17">
      <t>トウ</t>
    </rPh>
    <rPh sb="21" eb="23">
      <t>ニュウリョク</t>
    </rPh>
    <phoneticPr fontId="1"/>
  </si>
  <si>
    <t>・亡くなられた方の除票の写しには、住民票コード及びマイナンバーの記載はできません。</t>
    <rPh sb="1" eb="2">
      <t>ナ</t>
    </rPh>
    <rPh sb="7" eb="8">
      <t>カタ</t>
    </rPh>
    <rPh sb="9" eb="11">
      <t>ジョヒョウ</t>
    </rPh>
    <rPh sb="12" eb="13">
      <t>ウツ</t>
    </rPh>
    <rPh sb="17" eb="20">
      <t>ジュウミンヒョウ</t>
    </rPh>
    <rPh sb="23" eb="24">
      <t>オヨ</t>
    </rPh>
    <rPh sb="32" eb="34">
      <t>キサイ</t>
    </rPh>
    <phoneticPr fontId="1"/>
  </si>
  <si>
    <t>住民票の写し等交付請求書(郵送用)</t>
    <rPh sb="0" eb="3">
      <t>ジュウミンヒョウ</t>
    </rPh>
    <rPh sb="4" eb="5">
      <t>ウツ</t>
    </rPh>
    <rPh sb="6" eb="7">
      <t>トウ</t>
    </rPh>
    <rPh sb="7" eb="9">
      <t>コウフ</t>
    </rPh>
    <rPh sb="9" eb="12">
      <t>セイキュウショ</t>
    </rPh>
    <rPh sb="13" eb="15">
      <t>ユウソウ</t>
    </rPh>
    <rPh sb="15" eb="16">
      <t>ヨウ</t>
    </rPh>
    <phoneticPr fontId="1"/>
  </si>
  <si>
    <t>(入力した内容によってグレーアウトする箇所があります。グレーアウトした箇所は入力不要です。）</t>
    <rPh sb="19" eb="21">
      <t>カショ</t>
    </rPh>
    <rPh sb="35" eb="37">
      <t>カショ</t>
    </rPh>
    <rPh sb="38" eb="40">
      <t>ニュウリョク</t>
    </rPh>
    <rPh sb="40" eb="42">
      <t>フヨウ</t>
    </rPh>
    <phoneticPr fontId="1"/>
  </si>
  <si>
    <t>代表者
職・氏名</t>
    <rPh sb="0" eb="2">
      <t>ダイヒョウ</t>
    </rPh>
    <rPh sb="2" eb="3">
      <t>シャ</t>
    </rPh>
    <rPh sb="4" eb="5">
      <t>ショク</t>
    </rPh>
    <rPh sb="6" eb="8">
      <t>シメイ</t>
    </rPh>
    <phoneticPr fontId="1"/>
  </si>
  <si>
    <t>例：金銭賃貸借契約書を結んでいるが、相手先が不履行のまま連絡が取れず債権回収のため現住所を確認するため</t>
    <rPh sb="0" eb="1">
      <t>レイ</t>
    </rPh>
    <rPh sb="2" eb="4">
      <t>キンセン</t>
    </rPh>
    <rPh sb="4" eb="10">
      <t>チンタイシャクケイヤクショ</t>
    </rPh>
    <rPh sb="11" eb="12">
      <t>ムス</t>
    </rPh>
    <rPh sb="18" eb="20">
      <t>アイテ</t>
    </rPh>
    <rPh sb="20" eb="21">
      <t>サキ</t>
    </rPh>
    <rPh sb="22" eb="25">
      <t>フリコウ</t>
    </rPh>
    <rPh sb="28" eb="30">
      <t>レンラク</t>
    </rPh>
    <rPh sb="31" eb="32">
      <t>ト</t>
    </rPh>
    <rPh sb="34" eb="36">
      <t>サイケン</t>
    </rPh>
    <rPh sb="36" eb="38">
      <t>カイシュウ</t>
    </rPh>
    <rPh sb="41" eb="44">
      <t>ゲンジュウショ</t>
    </rPh>
    <rPh sb="45" eb="47">
      <t>カクニン</t>
    </rPh>
    <phoneticPr fontId="1"/>
  </si>
  <si>
    <t>例：●●地方裁判所　など</t>
    <rPh sb="0" eb="1">
      <t>レイ</t>
    </rPh>
    <rPh sb="4" eb="6">
      <t>チホウ</t>
    </rPh>
    <rPh sb="6" eb="9">
      <t>サイバンショ</t>
    </rPh>
    <phoneticPr fontId="1"/>
  </si>
  <si>
    <t>※請求理由を確認するため疎明資料の写しの提出を同封してください。</t>
    <rPh sb="1" eb="3">
      <t>セイキュウ</t>
    </rPh>
    <rPh sb="3" eb="5">
      <t>リユウ</t>
    </rPh>
    <rPh sb="6" eb="8">
      <t>カクニン</t>
    </rPh>
    <rPh sb="12" eb="16">
      <t>ソメイシリョウ</t>
    </rPh>
    <rPh sb="17" eb="18">
      <t>ウツ</t>
    </rPh>
    <rPh sb="20" eb="22">
      <t>テイシュツ</t>
    </rPh>
    <rPh sb="23" eb="25">
      <t>ドウフウ</t>
    </rPh>
    <phoneticPr fontId="1"/>
  </si>
  <si>
    <t>※「個人請求の方」・「法人請求の方」いずれか一方に入力してください。</t>
    <rPh sb="2" eb="6">
      <t>コジンセイキュウ</t>
    </rPh>
    <rPh sb="7" eb="8">
      <t>カタ</t>
    </rPh>
    <rPh sb="11" eb="15">
      <t>ホウジンセイキュウ</t>
    </rPh>
    <rPh sb="16" eb="17">
      <t>カタ</t>
    </rPh>
    <rPh sb="22" eb="24">
      <t>イッポウ</t>
    </rPh>
    <rPh sb="25" eb="27">
      <t>ニュウリョク</t>
    </rPh>
    <phoneticPr fontId="1"/>
  </si>
  <si>
    <r>
      <rPr>
        <sz val="11"/>
        <color rgb="FFFF0000"/>
        <rFont val="BIZ UDPゴシック"/>
        <family val="3"/>
        <charset val="128"/>
      </rPr>
      <t>（個人請求の方　★必須★）</t>
    </r>
    <r>
      <rPr>
        <sz val="11"/>
        <color theme="1"/>
        <rFont val="BIZ UDPゴシック"/>
        <family val="3"/>
        <charset val="128"/>
      </rPr>
      <t>氏名（</t>
    </r>
    <r>
      <rPr>
        <b/>
        <sz val="11"/>
        <color theme="1"/>
        <rFont val="BIZ UDPゴシック"/>
        <family val="3"/>
        <charset val="128"/>
      </rPr>
      <t>フリガナのみ</t>
    </r>
    <r>
      <rPr>
        <sz val="11"/>
        <color theme="1"/>
        <rFont val="BIZ UDPゴシック"/>
        <family val="3"/>
        <charset val="128"/>
      </rPr>
      <t>）・生年月日</t>
    </r>
    <rPh sb="1" eb="3">
      <t>コジン</t>
    </rPh>
    <rPh sb="3" eb="5">
      <t>セイキュウ</t>
    </rPh>
    <rPh sb="6" eb="7">
      <t>カタ</t>
    </rPh>
    <rPh sb="9" eb="11">
      <t>ヒッス</t>
    </rPh>
    <rPh sb="13" eb="15">
      <t>シメイ</t>
    </rPh>
    <rPh sb="24" eb="28">
      <t>セイネンガッピ</t>
    </rPh>
    <phoneticPr fontId="1"/>
  </si>
  <si>
    <r>
      <t xml:space="preserve">請求者氏名
</t>
    </r>
    <r>
      <rPr>
        <b/>
        <sz val="11"/>
        <color theme="1"/>
        <rFont val="BIZ UDPゴシック"/>
        <family val="3"/>
        <charset val="128"/>
      </rPr>
      <t>フリガナのみ</t>
    </r>
    <rPh sb="0" eb="3">
      <t>セイキュウシャ</t>
    </rPh>
    <rPh sb="3" eb="5">
      <t>シメイ</t>
    </rPh>
    <phoneticPr fontId="1"/>
  </si>
  <si>
    <t>日</t>
    <rPh sb="0" eb="1">
      <t>ヒ</t>
    </rPh>
    <phoneticPr fontId="1"/>
  </si>
  <si>
    <r>
      <rPr>
        <sz val="11"/>
        <color rgb="FFFF0000"/>
        <rFont val="BIZ UDPゴシック"/>
        <family val="3"/>
        <charset val="128"/>
      </rPr>
      <t>（法人請求の方　★必須★）</t>
    </r>
    <r>
      <rPr>
        <sz val="11"/>
        <color theme="1"/>
        <rFont val="BIZ UDPゴシック"/>
        <family val="3"/>
        <charset val="128"/>
      </rPr>
      <t>法人名</t>
    </r>
    <rPh sb="1" eb="3">
      <t>ホウジン</t>
    </rPh>
    <rPh sb="3" eb="5">
      <t>セイキュウ</t>
    </rPh>
    <rPh sb="6" eb="7">
      <t>カタ</t>
    </rPh>
    <rPh sb="9" eb="11">
      <t>ヒッス</t>
    </rPh>
    <rPh sb="13" eb="15">
      <t>ホウジン</t>
    </rPh>
    <rPh sb="15" eb="16">
      <t>メイ</t>
    </rPh>
    <phoneticPr fontId="1"/>
  </si>
  <si>
    <r>
      <t xml:space="preserve">印
</t>
    </r>
    <r>
      <rPr>
        <sz val="6"/>
        <color theme="1"/>
        <rFont val="BIZ UDPゴシック"/>
        <family val="3"/>
        <charset val="128"/>
      </rPr>
      <t>法人または
代筆のみ</t>
    </r>
    <rPh sb="0" eb="1">
      <t>イン</t>
    </rPh>
    <rPh sb="2" eb="4">
      <t>ホウジン</t>
    </rPh>
    <rPh sb="8" eb="10">
      <t>ダイヒツ</t>
    </rPh>
    <phoneticPr fontId="1"/>
  </si>
  <si>
    <t>連名で記載が
必要な方</t>
    <rPh sb="0" eb="2">
      <t>レンメイ</t>
    </rPh>
    <rPh sb="3" eb="5">
      <t>キサイ</t>
    </rPh>
    <rPh sb="7" eb="9">
      <t>ヒツヨウ</t>
    </rPh>
    <rPh sb="10" eb="11">
      <t>カタ</t>
    </rPh>
    <phoneticPr fontId="1"/>
  </si>
  <si>
    <t>このファイルの使い方</t>
    <rPh sb="7" eb="8">
      <t>ツカ</t>
    </rPh>
    <rPh sb="9" eb="10">
      <t>カタ</t>
    </rPh>
    <phoneticPr fontId="1"/>
  </si>
  <si>
    <t>手順１</t>
    <rPh sb="0" eb="2">
      <t>テジュン</t>
    </rPh>
    <phoneticPr fontId="1"/>
  </si>
  <si>
    <t>「入力シート」の　　　　　　　　部分に入力します。</t>
    <phoneticPr fontId="1"/>
  </si>
  <si>
    <t>下の方はグレーアウトしている箇所が多くなります。必ず最終行までスクロールして最後まで入力してください。</t>
    <rPh sb="0" eb="1">
      <t>シタ</t>
    </rPh>
    <rPh sb="2" eb="3">
      <t>ホウ</t>
    </rPh>
    <rPh sb="14" eb="16">
      <t>カショ</t>
    </rPh>
    <rPh sb="17" eb="18">
      <t>オオ</t>
    </rPh>
    <rPh sb="24" eb="25">
      <t>カナラ</t>
    </rPh>
    <rPh sb="26" eb="29">
      <t>サイシュウギョウ</t>
    </rPh>
    <rPh sb="38" eb="40">
      <t>サイゴ</t>
    </rPh>
    <rPh sb="42" eb="44">
      <t>ニュウリョク</t>
    </rPh>
    <phoneticPr fontId="1"/>
  </si>
  <si>
    <t>手順２　</t>
    <rPh sb="0" eb="2">
      <t>テジュン</t>
    </rPh>
    <phoneticPr fontId="1"/>
  </si>
  <si>
    <t>交付請求書のシートに移動します。（「交付請求書へ」のボタンをクリックすると移動します。）</t>
    <phoneticPr fontId="1"/>
  </si>
  <si>
    <t>一番下までスクロールして正しく入力されているか内容をご確認ください。</t>
    <rPh sb="0" eb="3">
      <t>イチバンシタ</t>
    </rPh>
    <rPh sb="12" eb="13">
      <t>タダ</t>
    </rPh>
    <rPh sb="15" eb="17">
      <t>ニュウリョク</t>
    </rPh>
    <rPh sb="23" eb="25">
      <t>ナイヨウ</t>
    </rPh>
    <rPh sb="27" eb="29">
      <t>カクニン</t>
    </rPh>
    <phoneticPr fontId="1"/>
  </si>
  <si>
    <t>手順３　</t>
    <rPh sb="0" eb="2">
      <t>テジュン</t>
    </rPh>
    <phoneticPr fontId="1"/>
  </si>
  <si>
    <t>交付請求書を印刷します。（通常の印刷で印刷してください。）</t>
    <phoneticPr fontId="1"/>
  </si>
  <si>
    <t>手順４　</t>
    <rPh sb="0" eb="2">
      <t>テジュン</t>
    </rPh>
    <phoneticPr fontId="1"/>
  </si>
  <si>
    <t>手順５</t>
    <rPh sb="0" eb="2">
      <t>テジュン</t>
    </rPh>
    <phoneticPr fontId="1"/>
  </si>
  <si>
    <t>「説明」シートで同封する書類等をご確認いただき、書類を揃えて請求してください。</t>
    <rPh sb="1" eb="3">
      <t>セツメイ</t>
    </rPh>
    <rPh sb="8" eb="10">
      <t>ドウフウ</t>
    </rPh>
    <rPh sb="12" eb="14">
      <t>ショルイ</t>
    </rPh>
    <rPh sb="14" eb="15">
      <t>トウ</t>
    </rPh>
    <rPh sb="17" eb="19">
      <t>カクニン</t>
    </rPh>
    <rPh sb="24" eb="26">
      <t>ショルイ</t>
    </rPh>
    <rPh sb="27" eb="28">
      <t>ソロ</t>
    </rPh>
    <rPh sb="30" eb="32">
      <t>セイキュウ</t>
    </rPh>
    <phoneticPr fontId="1"/>
  </si>
  <si>
    <t>このシートのトップへ</t>
    <phoneticPr fontId="1"/>
  </si>
  <si>
    <t>入力した内容に応じて、入力不要な個所はグレーアウトしたり、「（入力不要）」の文字が表示されます。このような箇所は入力不要です。</t>
    <rPh sb="0" eb="2">
      <t>ニュウリョク</t>
    </rPh>
    <rPh sb="4" eb="6">
      <t>ナイヨウ</t>
    </rPh>
    <rPh sb="7" eb="8">
      <t>オウ</t>
    </rPh>
    <rPh sb="11" eb="13">
      <t>ニュウリョク</t>
    </rPh>
    <rPh sb="13" eb="15">
      <t>フヨウ</t>
    </rPh>
    <rPh sb="16" eb="18">
      <t>カショ</t>
    </rPh>
    <rPh sb="31" eb="33">
      <t>ニュウリョク</t>
    </rPh>
    <rPh sb="33" eb="35">
      <t>フヨウ</t>
    </rPh>
    <rPh sb="38" eb="40">
      <t>モジ</t>
    </rPh>
    <rPh sb="41" eb="43">
      <t>ヒョウジ</t>
    </rPh>
    <rPh sb="53" eb="55">
      <t>カショ</t>
    </rPh>
    <rPh sb="56" eb="60">
      <t>ニュウリョクフヨウ</t>
    </rPh>
    <phoneticPr fontId="1"/>
  </si>
  <si>
    <r>
      <t xml:space="preserve">電話番号
</t>
    </r>
    <r>
      <rPr>
        <sz val="8"/>
        <color theme="1"/>
        <rFont val="ＭＳ Ｐゴシック"/>
        <family val="3"/>
        <charset val="128"/>
        <scheme val="minor"/>
      </rPr>
      <t>※（</t>
    </r>
    <r>
      <rPr>
        <b/>
        <u/>
        <sz val="8"/>
        <color theme="1"/>
        <rFont val="ＭＳ Ｐゴシック"/>
        <family val="3"/>
        <charset val="128"/>
        <scheme val="minor"/>
      </rPr>
      <t>平日の8：30～17：15に</t>
    </r>
    <r>
      <rPr>
        <u/>
        <sz val="8"/>
        <color theme="1"/>
        <rFont val="ＭＳ Ｐゴシック"/>
        <family val="3"/>
        <charset val="128"/>
        <scheme val="minor"/>
      </rPr>
      <t xml:space="preserve">
</t>
    </r>
    <r>
      <rPr>
        <sz val="8"/>
        <color theme="1"/>
        <rFont val="ＭＳ Ｐゴシック"/>
        <family val="3"/>
        <charset val="128"/>
        <scheme val="minor"/>
      </rPr>
      <t>　　連絡が取れる番号）</t>
    </r>
    <rPh sb="0" eb="2">
      <t>デンワ</t>
    </rPh>
    <rPh sb="2" eb="4">
      <t>バンゴウ</t>
    </rPh>
    <rPh sb="7" eb="9">
      <t>ヘイジツ</t>
    </rPh>
    <rPh sb="24" eb="26">
      <t>レンラク</t>
    </rPh>
    <rPh sb="27" eb="28">
      <t>ト</t>
    </rPh>
    <rPh sb="30" eb="32">
      <t>バンゴウ</t>
    </rPh>
    <phoneticPr fontId="1"/>
  </si>
  <si>
    <t>必要な人と委任者との関係</t>
    <rPh sb="0" eb="2">
      <t>ヒツヨウ</t>
    </rPh>
    <rPh sb="3" eb="4">
      <t>ヒト</t>
    </rPh>
    <rPh sb="5" eb="8">
      <t>イニンシャ</t>
    </rPh>
    <rPh sb="10" eb="12">
      <t>カンケイ</t>
    </rPh>
    <phoneticPr fontId="1"/>
  </si>
  <si>
    <t>3　請求者の方について入力してください。代理人の場合は代理人の方の情報を入力してください。</t>
    <rPh sb="2" eb="5">
      <t>セイキュウシャ</t>
    </rPh>
    <rPh sb="6" eb="7">
      <t>カタ</t>
    </rPh>
    <rPh sb="11" eb="13">
      <t>ニュウリョク</t>
    </rPh>
    <rPh sb="20" eb="23">
      <t>ダイリニン</t>
    </rPh>
    <rPh sb="24" eb="26">
      <t>バアイ</t>
    </rPh>
    <rPh sb="27" eb="30">
      <t>ダイリニン</t>
    </rPh>
    <rPh sb="31" eb="32">
      <t>カタ</t>
    </rPh>
    <rPh sb="33" eb="35">
      <t>ジョウホウ</t>
    </rPh>
    <rPh sb="36" eb="38">
      <t>ニュウリョク</t>
    </rPh>
    <phoneticPr fontId="1"/>
  </si>
  <si>
    <t>法人請求の場合：請求者の「氏名・法人名」欄の押印の箇所に代表者印を押印してください。</t>
    <rPh sb="0" eb="4">
      <t>ホウジンセイキュウ</t>
    </rPh>
    <rPh sb="5" eb="7">
      <t>バアイ</t>
    </rPh>
    <rPh sb="8" eb="11">
      <t>セイキュウシャ</t>
    </rPh>
    <rPh sb="13" eb="15">
      <t>シメイ</t>
    </rPh>
    <rPh sb="16" eb="19">
      <t>ホウジンメイ</t>
    </rPh>
    <rPh sb="20" eb="21">
      <t>ラン</t>
    </rPh>
    <rPh sb="22" eb="24">
      <t>オウイン</t>
    </rPh>
    <rPh sb="25" eb="27">
      <t>カショ</t>
    </rPh>
    <rPh sb="28" eb="30">
      <t>ダイヒョウ</t>
    </rPh>
    <rPh sb="30" eb="31">
      <t>シャ</t>
    </rPh>
    <rPh sb="31" eb="32">
      <t>イン</t>
    </rPh>
    <rPh sb="33" eb="35">
      <t>オウイン</t>
    </rPh>
    <phoneticPr fontId="1"/>
  </si>
  <si>
    <t>携帯電話</t>
  </si>
  <si>
    <t>従前の住所</t>
    <rPh sb="0" eb="2">
      <t>ジュウゼン</t>
    </rPh>
    <rPh sb="3" eb="5">
      <t>ジュウショ</t>
    </rPh>
    <phoneticPr fontId="1"/>
  </si>
  <si>
    <t>従前の住所</t>
    <rPh sb="0" eb="2">
      <t>ジュウゼン</t>
    </rPh>
    <rPh sb="3" eb="5">
      <t>ジュウショ</t>
    </rPh>
    <phoneticPr fontId="1"/>
  </si>
  <si>
    <t>記載が必要な住所</t>
    <rPh sb="0" eb="2">
      <t>キサイ</t>
    </rPh>
    <rPh sb="3" eb="5">
      <t>ヒツヨウ</t>
    </rPh>
    <rPh sb="6" eb="8">
      <t>ジュウショ</t>
    </rPh>
    <phoneticPr fontId="1"/>
  </si>
  <si>
    <t>本籍</t>
    <rPh sb="0" eb="2">
      <t>ホンセキ</t>
    </rPh>
    <phoneticPr fontId="1"/>
  </si>
  <si>
    <t>世帯主</t>
    <rPh sb="0" eb="3">
      <t>セタイヌシ</t>
    </rPh>
    <phoneticPr fontId="1"/>
  </si>
  <si>
    <t>旧氏</t>
    <rPh sb="0" eb="1">
      <t>キュウ</t>
    </rPh>
    <rPh sb="1" eb="2">
      <t>ウジ</t>
    </rPh>
    <phoneticPr fontId="1"/>
  </si>
  <si>
    <t>記載する場合の住所：</t>
    <rPh sb="0" eb="2">
      <t>キサイ</t>
    </rPh>
    <rPh sb="4" eb="6">
      <t>バアイ</t>
    </rPh>
    <rPh sb="7" eb="9">
      <t>ジュウショ</t>
    </rPh>
    <phoneticPr fontId="1"/>
  </si>
  <si>
    <t>【マイナンバーまたは住民票コードの記載のある住民票の写しを請求される方へ】
※必ず下の「使用目的」への記入もお願いします。
※マイナンバーまたは住民票コードを記載した住民票の写しは、利用の制限がありますので、請求の際は提出先に十分に確認をしてください。
※証明書は追跡可能な特定記録郵便でお送りします。また転送不可となります。
※亡くなられた方の除票の写しにはマイナンバー及び住民票コードは記載できません。</t>
    <rPh sb="10" eb="13">
      <t>ジュウミンヒョウ</t>
    </rPh>
    <rPh sb="17" eb="19">
      <t>キサイ</t>
    </rPh>
    <rPh sb="22" eb="25">
      <t>ジュウミンヒョウ</t>
    </rPh>
    <rPh sb="26" eb="27">
      <t>ウツ</t>
    </rPh>
    <rPh sb="29" eb="31">
      <t>セイキュウ</t>
    </rPh>
    <rPh sb="34" eb="35">
      <t>カタ</t>
    </rPh>
    <rPh sb="72" eb="75">
      <t>ジュウミンヒョウ</t>
    </rPh>
    <rPh sb="79" eb="81">
      <t>キサイ</t>
    </rPh>
    <rPh sb="83" eb="86">
      <t>ジュウミンヒョウ</t>
    </rPh>
    <rPh sb="87" eb="88">
      <t>ウツ</t>
    </rPh>
    <rPh sb="91" eb="93">
      <t>リヨウ</t>
    </rPh>
    <rPh sb="94" eb="96">
      <t>セイゲン</t>
    </rPh>
    <rPh sb="104" eb="106">
      <t>セイキュウ</t>
    </rPh>
    <rPh sb="107" eb="108">
      <t>サイ</t>
    </rPh>
    <rPh sb="109" eb="112">
      <t>テイシュツサキ</t>
    </rPh>
    <rPh sb="113" eb="115">
      <t>ジュウブン</t>
    </rPh>
    <rPh sb="116" eb="118">
      <t>カクニン</t>
    </rPh>
    <rPh sb="128" eb="131">
      <t>ショウメイショ</t>
    </rPh>
    <rPh sb="132" eb="134">
      <t>ツイセキ</t>
    </rPh>
    <rPh sb="134" eb="136">
      <t>カノウ</t>
    </rPh>
    <rPh sb="137" eb="141">
      <t>トクテイキロク</t>
    </rPh>
    <rPh sb="141" eb="143">
      <t>ユウビン</t>
    </rPh>
    <rPh sb="145" eb="146">
      <t>オク</t>
    </rPh>
    <rPh sb="153" eb="155">
      <t>テンソウ</t>
    </rPh>
    <rPh sb="155" eb="157">
      <t>フカ</t>
    </rPh>
    <rPh sb="165" eb="166">
      <t>ナ</t>
    </rPh>
    <rPh sb="171" eb="172">
      <t>カタ</t>
    </rPh>
    <rPh sb="173" eb="175">
      <t>ジョヒョウ</t>
    </rPh>
    <rPh sb="176" eb="177">
      <t>ウツ</t>
    </rPh>
    <rPh sb="186" eb="187">
      <t>オヨ</t>
    </rPh>
    <rPh sb="188" eb="191">
      <t>ジュウミンヒョウ</t>
    </rPh>
    <rPh sb="195" eb="197">
      <t>キサイ</t>
    </rPh>
    <phoneticPr fontId="1"/>
  </si>
  <si>
    <r>
      <t>個人請求の場合：請求者の「氏名・法人名」欄に</t>
    </r>
    <r>
      <rPr>
        <b/>
        <u/>
        <sz val="11"/>
        <color rgb="FFFF0000"/>
        <rFont val="BIZ UDPゴシック"/>
        <family val="3"/>
        <charset val="128"/>
      </rPr>
      <t>請求者の方の署名</t>
    </r>
    <r>
      <rPr>
        <sz val="11"/>
        <color theme="1"/>
        <rFont val="BIZ UDPゴシック"/>
        <family val="3"/>
        <charset val="128"/>
      </rPr>
      <t>をしてください。（</t>
    </r>
    <r>
      <rPr>
        <b/>
        <u/>
        <sz val="11"/>
        <color rgb="FFFF0000"/>
        <rFont val="BIZ UDPゴシック"/>
        <family val="3"/>
        <charset val="128"/>
      </rPr>
      <t>署名が困難な場合は、代筆の上押印</t>
    </r>
    <r>
      <rPr>
        <sz val="11"/>
        <color theme="1"/>
        <rFont val="BIZ UDPゴシック"/>
        <family val="3"/>
        <charset val="128"/>
      </rPr>
      <t>してください。）</t>
    </r>
    <rPh sb="0" eb="4">
      <t>コジンセイキュウ</t>
    </rPh>
    <rPh sb="5" eb="7">
      <t>バアイ</t>
    </rPh>
    <rPh sb="8" eb="11">
      <t>セイキュウシャ</t>
    </rPh>
    <rPh sb="13" eb="15">
      <t>シメイ</t>
    </rPh>
    <rPh sb="16" eb="18">
      <t>ホウジン</t>
    </rPh>
    <rPh sb="18" eb="19">
      <t>メイ</t>
    </rPh>
    <rPh sb="20" eb="21">
      <t>ラン</t>
    </rPh>
    <rPh sb="22" eb="25">
      <t>セイキュウシャ</t>
    </rPh>
    <rPh sb="26" eb="27">
      <t>カタ</t>
    </rPh>
    <rPh sb="28" eb="30">
      <t>ショメイ</t>
    </rPh>
    <rPh sb="39" eb="41">
      <t>ショメイ</t>
    </rPh>
    <rPh sb="42" eb="44">
      <t>コンナン</t>
    </rPh>
    <rPh sb="45" eb="47">
      <t>バアイ</t>
    </rPh>
    <rPh sb="49" eb="51">
      <t>ダイヒツ</t>
    </rPh>
    <rPh sb="52" eb="53">
      <t>ウエ</t>
    </rPh>
    <rPh sb="53" eb="55">
      <t>オウイン</t>
    </rPh>
    <phoneticPr fontId="1"/>
  </si>
  <si>
    <r>
      <t>　　</t>
    </r>
    <r>
      <rPr>
        <sz val="9"/>
        <rFont val="ＭＳ Ｐゴシック"/>
        <family val="3"/>
        <charset val="128"/>
        <scheme val="minor"/>
      </rPr>
      <t>〇郵便定額小為替・普通為替の指定受取人欄は、何も記入せずお送りください。記入がある場合、再度お送りいただくように
　　　 なります。（有効期限は、発行日から６か月です。）
　　○手数料の納付は、「ながの電子申請サービス」によるキャッシュレス決済がご利用いただけます。
　　○マイナンバー・住民票コード記載の住民票の写しは、追跡可能な特定記録郵便（転送不可）で発送しますので、特定記録
　　　 郵便料金分の切手を貼付してください。委任状による代理人申請でも、本人の住民登録地（住民票上の住所）にお送りします。
　　○お急ぎの場合は速達料金分、簡易書留を希望する場合は簡易書留料金分の切手を、送料に加えて貼付してください。
　　○返信料が不足する場合は「受取人払」でお送りします。
　　○ポスト等にご投函いただいてから、お届けまでの目安は２週間です。</t>
    </r>
    <rPh sb="31" eb="32">
      <t>オク</t>
    </rPh>
    <rPh sb="69" eb="71">
      <t>ユウコウ</t>
    </rPh>
    <rPh sb="71" eb="73">
      <t>キゲン</t>
    </rPh>
    <rPh sb="75" eb="77">
      <t>ハッコウ</t>
    </rPh>
    <rPh sb="77" eb="78">
      <t>ビ</t>
    </rPh>
    <rPh sb="82" eb="83">
      <t>ゲツ</t>
    </rPh>
    <rPh sb="146" eb="149">
      <t>ジュウミンヒョウ</t>
    </rPh>
    <rPh sb="152" eb="154">
      <t>キサイ</t>
    </rPh>
    <rPh sb="155" eb="158">
      <t>ジュウミンヒョウ</t>
    </rPh>
    <rPh sb="159" eb="160">
      <t>ウツ</t>
    </rPh>
    <rPh sb="189" eb="191">
      <t>トクテイ</t>
    </rPh>
    <rPh sb="191" eb="193">
      <t>キロク</t>
    </rPh>
    <rPh sb="216" eb="219">
      <t>イニンジョウ</t>
    </rPh>
    <rPh sb="222" eb="225">
      <t>ダイリニン</t>
    </rPh>
    <rPh sb="225" eb="227">
      <t>シンセイ</t>
    </rPh>
    <rPh sb="230" eb="232">
      <t>ホンニン</t>
    </rPh>
    <rPh sb="233" eb="235">
      <t>ジュウミン</t>
    </rPh>
    <rPh sb="235" eb="237">
      <t>トウロク</t>
    </rPh>
    <rPh sb="237" eb="238">
      <t>チ</t>
    </rPh>
    <rPh sb="239" eb="242">
      <t>ジュウミンヒョウ</t>
    </rPh>
    <rPh sb="242" eb="243">
      <t>ジョウ</t>
    </rPh>
    <rPh sb="244" eb="246">
      <t>ジュウショ</t>
    </rPh>
    <rPh sb="249" eb="250">
      <t>オク</t>
    </rPh>
    <rPh sb="288" eb="290">
      <t>リョウキン</t>
    </rPh>
    <rPh sb="292" eb="294">
      <t>キッテ</t>
    </rPh>
    <rPh sb="296" eb="298">
      <t>ソウリョウ</t>
    </rPh>
    <rPh sb="299" eb="300">
      <t>クワ</t>
    </rPh>
    <rPh sb="334" eb="335">
      <t>オク</t>
    </rPh>
    <rPh sb="347" eb="348">
      <t>トウ</t>
    </rPh>
    <rPh sb="350" eb="352">
      <t>トウカン</t>
    </rPh>
    <rPh sb="361" eb="362">
      <t>トド</t>
    </rPh>
    <rPh sb="366" eb="368">
      <t>メヤス</t>
    </rPh>
    <rPh sb="370" eb="372">
      <t>シュウカン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</si>
</sst>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42" x14ac:knownFonts="1">
    <font>
      <sz val="11"/>
      <color theme="1"/>
      <name val="ＭＳ Ｐゴシック"/>
      <family val="2"/>
      <charset val="128"/>
      <scheme val="minor"/>
    </font>
    <font>
      <sz val="6"/>
      <name val="ＭＳ Ｐゴシック"/>
      <family val="2"/>
      <charset val="128"/>
      <scheme val="minor"/>
    </font>
    <font>
      <sz val="22"/>
      <color theme="1"/>
      <name val="ＭＳ Ｐゴシック"/>
      <family val="2"/>
      <charset val="128"/>
      <scheme val="minor"/>
    </font>
    <font>
      <sz val="10"/>
      <color theme="1"/>
      <name val="ＭＳ Ｐゴシック"/>
      <family val="2"/>
      <charset val="128"/>
      <scheme val="minor"/>
    </font>
    <font>
      <sz val="8"/>
      <color theme="1"/>
      <name val="ＭＳ Ｐゴシック"/>
      <family val="2"/>
      <charset val="128"/>
      <scheme val="minor"/>
    </font>
    <font>
      <b/>
      <sz val="11"/>
      <color theme="1"/>
      <name val="ＭＳ Ｐゴシック"/>
      <family val="3"/>
      <charset val="128"/>
      <scheme val="minor"/>
    </font>
    <font>
      <sz val="9"/>
      <color theme="1"/>
      <name val="ＭＳ Ｐゴシック"/>
      <family val="2"/>
      <charset val="128"/>
      <scheme val="minor"/>
    </font>
    <font>
      <sz val="10"/>
      <color theme="1"/>
      <name val="ＭＳ Ｐゴシック"/>
      <family val="3"/>
      <charset val="128"/>
      <scheme val="minor"/>
    </font>
    <font>
      <b/>
      <sz val="12"/>
      <color theme="1"/>
      <name val="ＭＳ Ｐゴシック"/>
      <family val="3"/>
      <charset val="128"/>
      <scheme val="minor"/>
    </font>
    <font>
      <sz val="9"/>
      <color theme="1"/>
      <name val="ＭＳ Ｐゴシック"/>
      <family val="3"/>
      <charset val="128"/>
      <scheme val="minor"/>
    </font>
    <font>
      <b/>
      <sz val="10"/>
      <color theme="1"/>
      <name val="ＭＳ Ｐゴシック"/>
      <family val="3"/>
      <charset val="128"/>
      <scheme val="minor"/>
    </font>
    <font>
      <u/>
      <sz val="11"/>
      <color theme="1"/>
      <name val="ＭＳ Ｐゴシック"/>
      <family val="3"/>
      <charset val="128"/>
      <scheme val="minor"/>
    </font>
    <font>
      <sz val="8"/>
      <color theme="1"/>
      <name val="ＭＳ Ｐゴシック"/>
      <family val="3"/>
      <charset val="128"/>
      <scheme val="minor"/>
    </font>
    <font>
      <u/>
      <sz val="9"/>
      <color theme="1"/>
      <name val="ＭＳ Ｐゴシック"/>
      <family val="3"/>
      <charset val="128"/>
      <scheme val="minor"/>
    </font>
    <font>
      <u/>
      <sz val="9"/>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11"/>
      <color theme="1"/>
      <name val="BIZ UDPゴシック"/>
      <family val="3"/>
      <charset val="128"/>
    </font>
    <font>
      <sz val="11"/>
      <color rgb="FFFF0000"/>
      <name val="BIZ UDPゴシック"/>
      <family val="3"/>
      <charset val="128"/>
    </font>
    <font>
      <b/>
      <sz val="11"/>
      <color theme="1"/>
      <name val="BIZ UDPゴシック"/>
      <family val="3"/>
      <charset val="128"/>
    </font>
    <font>
      <sz val="6"/>
      <color theme="1"/>
      <name val="BIZ UDPゴシック"/>
      <family val="3"/>
      <charset val="128"/>
    </font>
    <font>
      <sz val="8"/>
      <color theme="1"/>
      <name val="BIZ UDPゴシック"/>
      <family val="3"/>
      <charset val="128"/>
    </font>
    <font>
      <u/>
      <sz val="11"/>
      <color theme="10"/>
      <name val="ＭＳ Ｐゴシック"/>
      <family val="2"/>
      <charset val="128"/>
      <scheme val="minor"/>
    </font>
    <font>
      <sz val="9"/>
      <color theme="1"/>
      <name val="BIZ UDPゴシック"/>
      <family val="3"/>
      <charset val="128"/>
    </font>
    <font>
      <sz val="10"/>
      <color theme="1"/>
      <name val="BIZ UDPゴシック"/>
      <family val="3"/>
      <charset val="128"/>
    </font>
    <font>
      <sz val="11"/>
      <name val="BIZ UDPゴシック"/>
      <family val="3"/>
      <charset val="128"/>
    </font>
    <font>
      <sz val="10"/>
      <color rgb="FFFF0000"/>
      <name val="BIZ UDPゴシック"/>
      <family val="3"/>
      <charset val="128"/>
    </font>
    <font>
      <sz val="14"/>
      <color theme="1"/>
      <name val="ＭＳ 明朝"/>
      <family val="1"/>
      <charset val="128"/>
    </font>
    <font>
      <sz val="12"/>
      <color theme="1"/>
      <name val="BIZ UDPゴシック"/>
      <family val="3"/>
      <charset val="128"/>
    </font>
    <font>
      <b/>
      <sz val="9"/>
      <color theme="1"/>
      <name val="ＭＳ Ｐゴシック"/>
      <family val="3"/>
      <charset val="128"/>
      <scheme val="minor"/>
    </font>
    <font>
      <sz val="6"/>
      <color theme="1"/>
      <name val="ＭＳ Ｐゴシック"/>
      <family val="3"/>
      <charset val="128"/>
      <scheme val="minor"/>
    </font>
    <font>
      <b/>
      <sz val="12"/>
      <color theme="1"/>
      <name val="BIZ UDPゴシック"/>
      <family val="3"/>
      <charset val="128"/>
    </font>
    <font>
      <b/>
      <u/>
      <sz val="12"/>
      <color theme="10"/>
      <name val="BIZ UDPゴシック"/>
      <family val="3"/>
      <charset val="128"/>
    </font>
    <font>
      <b/>
      <u/>
      <sz val="8"/>
      <color theme="1"/>
      <name val="ＭＳ Ｐゴシック"/>
      <family val="3"/>
      <charset val="128"/>
      <scheme val="minor"/>
    </font>
    <font>
      <u/>
      <sz val="8"/>
      <color theme="1"/>
      <name val="ＭＳ Ｐゴシック"/>
      <family val="3"/>
      <charset val="128"/>
      <scheme val="minor"/>
    </font>
    <font>
      <sz val="6"/>
      <color theme="1"/>
      <name val="ＭＳ Ｐゴシック"/>
      <family val="2"/>
      <charset val="128"/>
      <scheme val="minor"/>
    </font>
    <font>
      <sz val="11"/>
      <name val="ＭＳ Ｐゴシック"/>
      <family val="3"/>
      <charset val="128"/>
      <scheme val="minor"/>
    </font>
    <font>
      <sz val="8"/>
      <name val="ＭＳ Ｐゴシック"/>
      <family val="3"/>
      <charset val="128"/>
      <scheme val="minor"/>
    </font>
    <font>
      <b/>
      <u/>
      <sz val="11"/>
      <color rgb="FFFF0000"/>
      <name val="BIZ UDPゴシック"/>
      <family val="3"/>
      <charset val="128"/>
    </font>
    <font>
      <sz val="16"/>
      <color rgb="FFFF0000"/>
      <name val="BIZ UDPゴシック"/>
      <family val="3"/>
      <charset val="128"/>
    </font>
    <font>
      <sz val="10"/>
      <name val="ＭＳ Ｐゴシック"/>
      <family val="3"/>
      <charset val="128"/>
      <scheme val="minor"/>
    </font>
    <font>
      <sz val="9"/>
      <name val="ＭＳ Ｐゴシック"/>
      <family val="3"/>
      <charset val="128"/>
      <scheme val="minor"/>
    </font>
  </fonts>
  <fills count="5">
    <fill>
      <patternFill patternType="none"/>
    </fill>
    <fill>
      <patternFill patternType="gray125"/>
    </fill>
    <fill>
      <patternFill patternType="solid">
        <fgColor theme="4" tint="0.79998168889431442"/>
        <bgColor indexed="64"/>
      </patternFill>
    </fill>
    <fill>
      <patternFill patternType="solid">
        <fgColor theme="7" tint="0.39994506668294322"/>
        <bgColor indexed="64"/>
      </patternFill>
    </fill>
    <fill>
      <patternFill patternType="solid">
        <fgColor rgb="FFFFC000"/>
        <bgColor indexed="64"/>
      </patternFill>
    </fill>
  </fills>
  <borders count="118">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double">
        <color auto="1"/>
      </top>
      <bottom/>
      <diagonal/>
    </border>
    <border>
      <left/>
      <right/>
      <top/>
      <bottom style="double">
        <color auto="1"/>
      </bottom>
      <diagonal/>
    </border>
    <border>
      <left style="thin">
        <color auto="1"/>
      </left>
      <right/>
      <top style="double">
        <color auto="1"/>
      </top>
      <bottom/>
      <diagonal/>
    </border>
    <border>
      <left style="thin">
        <color auto="1"/>
      </left>
      <right/>
      <top/>
      <bottom style="double">
        <color auto="1"/>
      </bottom>
      <diagonal/>
    </border>
    <border>
      <left style="thin">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style="thin">
        <color auto="1"/>
      </bottom>
      <diagonal/>
    </border>
    <border>
      <left/>
      <right style="medium">
        <color auto="1"/>
      </right>
      <top style="thin">
        <color auto="1"/>
      </top>
      <bottom/>
      <diagonal/>
    </border>
    <border>
      <left style="medium">
        <color auto="1"/>
      </left>
      <right style="thin">
        <color auto="1"/>
      </right>
      <top/>
      <bottom/>
      <diagonal/>
    </border>
    <border>
      <left/>
      <right style="medium">
        <color auto="1"/>
      </right>
      <top/>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double">
        <color auto="1"/>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thin">
        <color auto="1"/>
      </right>
      <top style="dotted">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right style="medium">
        <color auto="1"/>
      </right>
      <top style="medium">
        <color auto="1"/>
      </top>
      <bottom/>
      <diagonal/>
    </border>
    <border>
      <left style="medium">
        <color auto="1"/>
      </left>
      <right/>
      <top style="medium">
        <color auto="1"/>
      </top>
      <bottom/>
      <diagonal/>
    </border>
    <border>
      <left style="hair">
        <color auto="1"/>
      </left>
      <right/>
      <top/>
      <bottom style="thin">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style="hair">
        <color auto="1"/>
      </right>
      <top style="thin">
        <color auto="1"/>
      </top>
      <bottom style="dashed">
        <color auto="1"/>
      </bottom>
      <diagonal/>
    </border>
    <border>
      <left/>
      <right style="hair">
        <color auto="1"/>
      </right>
      <top style="thin">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hair">
        <color auto="1"/>
      </left>
      <right/>
      <top style="thin">
        <color auto="1"/>
      </top>
      <bottom/>
      <diagonal/>
    </border>
    <border>
      <left/>
      <right style="thin">
        <color auto="1"/>
      </right>
      <top style="medium">
        <color auto="1"/>
      </top>
      <bottom/>
      <diagonal/>
    </border>
    <border>
      <left style="thin">
        <color auto="1"/>
      </left>
      <right/>
      <top/>
      <bottom style="medium">
        <color auto="1"/>
      </bottom>
      <diagonal/>
    </border>
    <border>
      <left style="hair">
        <color auto="1"/>
      </left>
      <right style="medium">
        <color auto="1"/>
      </right>
      <top style="thin">
        <color auto="1"/>
      </top>
      <bottom/>
      <diagonal/>
    </border>
    <border>
      <left style="hair">
        <color auto="1"/>
      </left>
      <right style="medium">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thin">
        <color auto="1"/>
      </left>
      <right/>
      <top style="dotted">
        <color auto="1"/>
      </top>
      <bottom style="thin">
        <color auto="1"/>
      </bottom>
      <diagonal/>
    </border>
    <border>
      <left/>
      <right/>
      <top style="dotted">
        <color auto="1"/>
      </top>
      <bottom style="thin">
        <color auto="1"/>
      </bottom>
      <diagonal/>
    </border>
    <border>
      <left style="medium">
        <color auto="1"/>
      </left>
      <right style="thin">
        <color auto="1"/>
      </right>
      <top/>
      <bottom style="double">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hair">
        <color auto="1"/>
      </right>
      <top style="hair">
        <color auto="1"/>
      </top>
      <bottom style="double">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thin">
        <color auto="1"/>
      </bottom>
      <diagonal/>
    </border>
    <border>
      <left style="dashed">
        <color auto="1"/>
      </left>
      <right style="dashed">
        <color auto="1"/>
      </right>
      <top style="thin">
        <color auto="1"/>
      </top>
      <bottom style="double">
        <color auto="1"/>
      </bottom>
      <diagonal/>
    </border>
    <border>
      <left style="dashed">
        <color auto="1"/>
      </left>
      <right style="medium">
        <color auto="1"/>
      </right>
      <top style="thin">
        <color auto="1"/>
      </top>
      <bottom style="double">
        <color auto="1"/>
      </bottom>
      <diagonal/>
    </border>
    <border>
      <left/>
      <right style="medium">
        <color auto="1"/>
      </right>
      <top style="hair">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thin">
        <color auto="1"/>
      </left>
      <right style="hair">
        <color auto="1"/>
      </right>
      <top style="dashed">
        <color auto="1"/>
      </top>
      <bottom style="thin">
        <color auto="1"/>
      </bottom>
      <diagonal/>
    </border>
    <border>
      <left style="hair">
        <color auto="1"/>
      </left>
      <right/>
      <top style="dashed">
        <color auto="1"/>
      </top>
      <bottom style="thin">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style="thin">
        <color auto="1"/>
      </left>
      <right/>
      <top style="thin">
        <color auto="1"/>
      </top>
      <bottom style="dashed">
        <color auto="1"/>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right style="dashed">
        <color auto="1"/>
      </right>
      <top style="thin">
        <color auto="1"/>
      </top>
      <bottom style="double">
        <color auto="1"/>
      </bottom>
      <diagonal/>
    </border>
    <border>
      <left style="medium">
        <color auto="1"/>
      </left>
      <right style="thin">
        <color auto="1"/>
      </right>
      <top style="double">
        <color auto="1"/>
      </top>
      <bottom/>
      <diagonal/>
    </border>
    <border>
      <left/>
      <right style="medium">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s>
  <cellStyleXfs count="2">
    <xf numFmtId="0" fontId="0" fillId="0" borderId="0">
      <alignment vertical="center"/>
    </xf>
    <xf numFmtId="0" fontId="22" fillId="0" borderId="0" applyNumberFormat="0" applyFill="0" applyBorder="0" applyAlignment="0" applyProtection="0">
      <alignment vertical="center"/>
    </xf>
  </cellStyleXfs>
  <cellXfs count="481">
    <xf numFmtId="0" fontId="0" fillId="0" borderId="0" xfId="0">
      <alignment vertical="center"/>
    </xf>
    <xf numFmtId="0" fontId="0" fillId="0" borderId="0" xfId="0" applyAlignment="1">
      <alignment horizontal="center" vertical="center"/>
    </xf>
    <xf numFmtId="0" fontId="0" fillId="0" borderId="0" xfId="0" applyBorder="1">
      <alignment vertical="center"/>
    </xf>
    <xf numFmtId="0" fontId="0" fillId="0" borderId="1" xfId="0" applyBorder="1">
      <alignment vertical="center"/>
    </xf>
    <xf numFmtId="0" fontId="0" fillId="0" borderId="8" xfId="0" applyBorder="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0" fillId="0" borderId="16" xfId="0" applyBorder="1">
      <alignment vertical="center"/>
    </xf>
    <xf numFmtId="0" fontId="0" fillId="0" borderId="20" xfId="0" applyBorder="1">
      <alignment vertical="center"/>
    </xf>
    <xf numFmtId="0" fontId="8" fillId="0" borderId="0" xfId="0" applyFont="1">
      <alignment vertical="center"/>
    </xf>
    <xf numFmtId="0" fontId="0" fillId="0" borderId="0" xfId="0" applyAlignment="1">
      <alignment horizontal="left" vertical="center"/>
    </xf>
    <xf numFmtId="0" fontId="8" fillId="0" borderId="0" xfId="0" applyFont="1" applyBorder="1">
      <alignment vertical="center"/>
    </xf>
    <xf numFmtId="0" fontId="5" fillId="0" borderId="0" xfId="0" applyFont="1" applyBorder="1">
      <alignment vertical="center"/>
    </xf>
    <xf numFmtId="0" fontId="11" fillId="0" borderId="0" xfId="0" applyFont="1">
      <alignment vertical="center"/>
    </xf>
    <xf numFmtId="0" fontId="5" fillId="0" borderId="2" xfId="0" applyFont="1" applyBorder="1">
      <alignment vertical="center"/>
    </xf>
    <xf numFmtId="0" fontId="5" fillId="0" borderId="25" xfId="0" applyFont="1" applyBorder="1">
      <alignment vertical="center"/>
    </xf>
    <xf numFmtId="0" fontId="10" fillId="0" borderId="4" xfId="0" applyFont="1" applyBorder="1">
      <alignment vertical="center"/>
    </xf>
    <xf numFmtId="0" fontId="5" fillId="0" borderId="5" xfId="0" applyFont="1" applyBorder="1">
      <alignment vertical="center"/>
    </xf>
    <xf numFmtId="0" fontId="5" fillId="0" borderId="26" xfId="0" applyFont="1" applyBorder="1">
      <alignment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18" xfId="0" applyBorder="1" applyAlignment="1">
      <alignment horizontal="left" vertical="center"/>
    </xf>
    <xf numFmtId="49" fontId="17" fillId="0" borderId="0" xfId="0" applyNumberFormat="1" applyFont="1" applyFill="1" applyBorder="1" applyProtection="1">
      <alignment vertical="center"/>
    </xf>
    <xf numFmtId="0" fontId="27" fillId="0" borderId="12" xfId="0" applyFont="1" applyBorder="1">
      <alignment vertical="center"/>
    </xf>
    <xf numFmtId="49" fontId="17" fillId="0" borderId="56" xfId="0" applyNumberFormat="1" applyFont="1" applyBorder="1" applyAlignment="1" applyProtection="1">
      <alignment horizontal="center" vertical="center"/>
    </xf>
    <xf numFmtId="0" fontId="6" fillId="0" borderId="34" xfId="0" applyFont="1" applyBorder="1" applyAlignment="1">
      <alignment horizontal="center" vertical="center"/>
    </xf>
    <xf numFmtId="0" fontId="9" fillId="0" borderId="34" xfId="0" applyFont="1" applyBorder="1" applyAlignment="1">
      <alignment horizontal="center" vertical="center"/>
    </xf>
    <xf numFmtId="0" fontId="0" fillId="0" borderId="38" xfId="0" applyBorder="1" applyAlignment="1">
      <alignment horizontal="center" vertical="center"/>
    </xf>
    <xf numFmtId="0" fontId="17" fillId="0" borderId="39" xfId="0" applyFont="1" applyBorder="1" applyAlignment="1">
      <alignment horizontal="center" vertical="center"/>
    </xf>
    <xf numFmtId="0" fontId="0" fillId="0" borderId="43" xfId="0" applyBorder="1" applyAlignment="1">
      <alignment horizontal="center" vertical="center"/>
    </xf>
    <xf numFmtId="0" fontId="17" fillId="0" borderId="44" xfId="0" applyFont="1" applyBorder="1" applyAlignment="1">
      <alignment horizontal="center" vertical="center"/>
    </xf>
    <xf numFmtId="0" fontId="0" fillId="0" borderId="0" xfId="0"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0" fillId="0" borderId="18" xfId="0" applyBorder="1" applyAlignment="1">
      <alignment horizontal="center" vertical="center"/>
    </xf>
    <xf numFmtId="0" fontId="0" fillId="0" borderId="94" xfId="0" applyBorder="1" applyAlignment="1">
      <alignment horizontal="center" vertical="center"/>
    </xf>
    <xf numFmtId="0" fontId="17" fillId="0" borderId="95" xfId="0" applyFont="1" applyBorder="1" applyAlignment="1">
      <alignment horizontal="center" vertical="center"/>
    </xf>
    <xf numFmtId="0" fontId="0" fillId="0" borderId="9" xfId="0" applyBorder="1" applyAlignment="1">
      <alignment horizontal="left" vertical="center"/>
    </xf>
    <xf numFmtId="0" fontId="0" fillId="0" borderId="22" xfId="0" applyBorder="1" applyAlignment="1">
      <alignment horizontal="left" vertical="center"/>
    </xf>
    <xf numFmtId="0" fontId="9" fillId="0" borderId="3" xfId="0" applyFont="1" applyBorder="1" applyAlignment="1">
      <alignment horizontal="center" vertical="center" wrapText="1"/>
    </xf>
    <xf numFmtId="0" fontId="0" fillId="0" borderId="40" xfId="0" applyBorder="1" applyAlignment="1">
      <alignment horizontal="center" vertical="center"/>
    </xf>
    <xf numFmtId="0" fontId="0" fillId="0" borderId="45" xfId="0" applyBorder="1" applyAlignment="1">
      <alignment horizontal="center" vertical="center"/>
    </xf>
    <xf numFmtId="0" fontId="0" fillId="0" borderId="96" xfId="0" applyBorder="1" applyAlignment="1">
      <alignment horizontal="center" vertical="center"/>
    </xf>
    <xf numFmtId="0" fontId="9" fillId="0" borderId="34" xfId="0" applyFont="1" applyBorder="1" applyAlignment="1">
      <alignment horizontal="center" vertical="center" wrapText="1"/>
    </xf>
    <xf numFmtId="0" fontId="17" fillId="0" borderId="29" xfId="0" applyFont="1" applyBorder="1" applyAlignment="1">
      <alignment horizontal="center" vertical="center" shrinkToFit="1"/>
    </xf>
    <xf numFmtId="0" fontId="17" fillId="0" borderId="0" xfId="0" applyFont="1" applyProtection="1">
      <alignment vertical="center"/>
    </xf>
    <xf numFmtId="49" fontId="17" fillId="0" borderId="0" xfId="0" applyNumberFormat="1" applyFont="1" applyProtection="1">
      <alignment vertical="center"/>
    </xf>
    <xf numFmtId="0" fontId="17" fillId="0" borderId="0" xfId="0" applyFont="1" applyAlignment="1" applyProtection="1">
      <alignment horizontal="right" vertical="center"/>
    </xf>
    <xf numFmtId="49" fontId="17" fillId="2" borderId="0" xfId="0" applyNumberFormat="1" applyFont="1" applyFill="1" applyProtection="1">
      <alignment vertical="center"/>
    </xf>
    <xf numFmtId="49" fontId="17" fillId="0" borderId="0" xfId="0" applyNumberFormat="1" applyFont="1" applyFill="1" applyProtection="1">
      <alignment vertical="center"/>
    </xf>
    <xf numFmtId="49" fontId="17" fillId="0" borderId="0" xfId="0" applyNumberFormat="1" applyFont="1" applyAlignment="1" applyProtection="1">
      <alignment horizontal="right" vertical="center"/>
    </xf>
    <xf numFmtId="0" fontId="17" fillId="0" borderId="0" xfId="0" applyFont="1" applyFill="1" applyProtection="1">
      <alignment vertical="center"/>
    </xf>
    <xf numFmtId="49" fontId="17" fillId="0" borderId="0" xfId="0" applyNumberFormat="1" applyFont="1" applyFill="1" applyAlignment="1" applyProtection="1">
      <alignment vertical="center"/>
    </xf>
    <xf numFmtId="0" fontId="0" fillId="0" borderId="0" xfId="0" applyFill="1" applyAlignment="1" applyProtection="1">
      <alignment vertical="center"/>
    </xf>
    <xf numFmtId="0" fontId="17" fillId="0" borderId="0" xfId="0" applyFont="1" applyAlignment="1" applyProtection="1">
      <alignment horizontal="center" vertical="center"/>
    </xf>
    <xf numFmtId="49" fontId="17" fillId="0" borderId="34" xfId="0" applyNumberFormat="1" applyFont="1" applyBorder="1" applyAlignment="1" applyProtection="1">
      <alignment horizontal="center" vertical="center"/>
    </xf>
    <xf numFmtId="0" fontId="18" fillId="0" borderId="0" xfId="0" applyFont="1" applyAlignment="1" applyProtection="1"/>
    <xf numFmtId="49" fontId="17" fillId="0" borderId="0" xfId="0" applyNumberFormat="1" applyFont="1" applyAlignment="1" applyProtection="1"/>
    <xf numFmtId="49" fontId="17" fillId="0" borderId="79" xfId="0" applyNumberFormat="1" applyFont="1" applyBorder="1" applyAlignment="1" applyProtection="1">
      <alignment horizontal="center" vertical="center"/>
    </xf>
    <xf numFmtId="0" fontId="25" fillId="0" borderId="0" xfId="0" applyFont="1" applyAlignment="1" applyProtection="1">
      <alignment horizont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center" vertical="center"/>
    </xf>
    <xf numFmtId="49" fontId="17" fillId="0" borderId="0" xfId="0" applyNumberFormat="1" applyFont="1" applyAlignment="1" applyProtection="1">
      <alignment vertical="top"/>
    </xf>
    <xf numFmtId="0" fontId="18" fillId="0" borderId="0" xfId="0" applyFont="1" applyAlignment="1" applyProtection="1">
      <alignment vertical="center"/>
    </xf>
    <xf numFmtId="0" fontId="19" fillId="0" borderId="0" xfId="0" applyFont="1" applyFill="1" applyProtection="1">
      <alignment vertical="center"/>
    </xf>
    <xf numFmtId="49" fontId="19" fillId="0" borderId="0" xfId="0" applyNumberFormat="1" applyFont="1" applyProtection="1">
      <alignment vertical="center"/>
    </xf>
    <xf numFmtId="0" fontId="17" fillId="0" borderId="62" xfId="0" applyFont="1" applyBorder="1" applyProtection="1">
      <alignment vertical="center"/>
    </xf>
    <xf numFmtId="0" fontId="17" fillId="0" borderId="47" xfId="0" applyFont="1" applyBorder="1" applyProtection="1">
      <alignment vertical="center"/>
    </xf>
    <xf numFmtId="0" fontId="17" fillId="0" borderId="52" xfId="0" applyFont="1" applyBorder="1" applyProtection="1">
      <alignment vertical="center"/>
    </xf>
    <xf numFmtId="0" fontId="17" fillId="0" borderId="0" xfId="0" applyFont="1" applyFill="1" applyAlignment="1" applyProtection="1">
      <alignment horizontal="center" vertical="center"/>
    </xf>
    <xf numFmtId="0" fontId="18" fillId="0" borderId="0" xfId="0" applyFont="1" applyAlignment="1" applyProtection="1">
      <alignment horizontal="center"/>
    </xf>
    <xf numFmtId="49" fontId="17" fillId="0" borderId="0" xfId="0" applyNumberFormat="1" applyFont="1" applyFill="1" applyAlignment="1" applyProtection="1"/>
    <xf numFmtId="0" fontId="26" fillId="0" borderId="0" xfId="0" applyFont="1" applyFill="1" applyAlignment="1" applyProtection="1">
      <alignment horizontal="right" vertical="center"/>
    </xf>
    <xf numFmtId="49" fontId="17" fillId="0" borderId="0" xfId="0" applyNumberFormat="1" applyFont="1" applyFill="1" applyBorder="1" applyAlignment="1" applyProtection="1">
      <alignment vertical="center"/>
    </xf>
    <xf numFmtId="0" fontId="17" fillId="0" borderId="0" xfId="0" applyFont="1" applyAlignment="1" applyProtection="1">
      <alignment horizontal="center"/>
    </xf>
    <xf numFmtId="0" fontId="17" fillId="0" borderId="0" xfId="0" applyFont="1" applyFill="1" applyAlignment="1" applyProtection="1"/>
    <xf numFmtId="0" fontId="17" fillId="0" borderId="0" xfId="0" applyFont="1" applyAlignment="1" applyProtection="1"/>
    <xf numFmtId="49" fontId="24" fillId="0" borderId="0" xfId="0" applyNumberFormat="1" applyFont="1" applyProtection="1">
      <alignment vertical="center"/>
    </xf>
    <xf numFmtId="0" fontId="25" fillId="0" borderId="0" xfId="0" applyFont="1" applyAlignment="1" applyProtection="1">
      <alignment horizontal="center" vertical="center"/>
    </xf>
    <xf numFmtId="49" fontId="17" fillId="0" borderId="1" xfId="0" applyNumberFormat="1" applyFont="1" applyBorder="1" applyAlignment="1" applyProtection="1">
      <alignment horizontal="right" vertical="center"/>
    </xf>
    <xf numFmtId="0" fontId="17" fillId="0" borderId="2" xfId="0" applyFont="1" applyBorder="1" applyAlignment="1" applyProtection="1">
      <alignment horizontal="center" vertical="center"/>
    </xf>
    <xf numFmtId="0" fontId="17" fillId="0" borderId="2" xfId="0" applyFont="1" applyBorder="1" applyProtection="1">
      <alignment vertical="center"/>
    </xf>
    <xf numFmtId="0" fontId="17" fillId="0" borderId="25" xfId="0" applyFont="1" applyBorder="1" applyProtection="1">
      <alignment vertical="center"/>
    </xf>
    <xf numFmtId="0" fontId="0" fillId="0" borderId="49" xfId="0" applyFill="1" applyBorder="1" applyAlignment="1" applyProtection="1">
      <alignment horizontal="center" vertical="center"/>
    </xf>
    <xf numFmtId="49" fontId="17" fillId="0" borderId="0" xfId="0" applyNumberFormat="1" applyFont="1" applyAlignment="1" applyProtection="1">
      <alignment vertical="center"/>
    </xf>
    <xf numFmtId="0" fontId="17" fillId="0" borderId="0" xfId="0" applyFont="1" applyAlignment="1" applyProtection="1">
      <alignment vertical="center" shrinkToFit="1"/>
    </xf>
    <xf numFmtId="0" fontId="0" fillId="0" borderId="0" xfId="0" applyAlignment="1" applyProtection="1">
      <alignment vertical="center"/>
    </xf>
    <xf numFmtId="0" fontId="17" fillId="2" borderId="35" xfId="0" applyFont="1" applyFill="1" applyBorder="1" applyAlignment="1" applyProtection="1">
      <alignment horizontal="center" vertical="center"/>
      <protection locked="0"/>
    </xf>
    <xf numFmtId="0" fontId="17" fillId="0" borderId="35" xfId="0" applyFont="1" applyBorder="1" applyAlignment="1" applyProtection="1">
      <alignment horizontal="center" vertical="center"/>
    </xf>
    <xf numFmtId="0" fontId="17" fillId="0" borderId="36" xfId="0" applyFont="1" applyBorder="1" applyAlignment="1" applyProtection="1">
      <alignment horizontal="center" vertical="center"/>
    </xf>
    <xf numFmtId="0" fontId="19" fillId="0" borderId="0" xfId="0" applyFont="1" applyProtection="1">
      <alignment vertical="center"/>
    </xf>
    <xf numFmtId="49" fontId="17" fillId="0" borderId="0" xfId="0" applyNumberFormat="1" applyFont="1" applyAlignment="1" applyProtection="1">
      <alignment horizontal="left" vertical="center"/>
    </xf>
    <xf numFmtId="49" fontId="19" fillId="0" borderId="0" xfId="0" applyNumberFormat="1" applyFont="1" applyFill="1" applyAlignment="1" applyProtection="1">
      <alignment vertical="center"/>
    </xf>
    <xf numFmtId="0" fontId="17" fillId="0" borderId="0" xfId="0" applyFont="1" applyFill="1" applyAlignment="1" applyProtection="1">
      <alignment vertical="center"/>
    </xf>
    <xf numFmtId="0" fontId="0" fillId="0" borderId="0" xfId="0" applyFont="1" applyFill="1" applyAlignment="1" applyProtection="1">
      <alignment vertical="center"/>
    </xf>
    <xf numFmtId="0" fontId="17" fillId="0" borderId="53" xfId="0" applyFont="1" applyBorder="1" applyAlignment="1" applyProtection="1">
      <alignment horizontal="center" vertical="center" shrinkToFit="1"/>
    </xf>
    <xf numFmtId="0" fontId="17" fillId="0" borderId="104" xfId="0" applyFont="1" applyBorder="1" applyAlignment="1" applyProtection="1">
      <alignment horizontal="center" vertical="center" shrinkToFit="1"/>
    </xf>
    <xf numFmtId="0" fontId="17" fillId="0" borderId="0" xfId="0" applyFont="1">
      <alignment vertical="center"/>
    </xf>
    <xf numFmtId="0" fontId="18" fillId="0" borderId="0" xfId="0" applyFont="1">
      <alignment vertical="center"/>
    </xf>
    <xf numFmtId="0" fontId="31" fillId="0" borderId="0" xfId="0" applyFont="1">
      <alignment vertical="center"/>
    </xf>
    <xf numFmtId="0" fontId="32" fillId="0" borderId="0" xfId="1" applyFont="1">
      <alignment vertical="center"/>
    </xf>
    <xf numFmtId="0" fontId="18" fillId="0" borderId="0" xfId="0" applyFont="1" applyAlignment="1" applyProtection="1">
      <alignment horizontal="center" vertical="center"/>
    </xf>
    <xf numFmtId="0" fontId="17" fillId="0" borderId="5" xfId="0" applyFont="1" applyFill="1" applyBorder="1" applyAlignment="1" applyProtection="1">
      <alignment vertical="center"/>
    </xf>
    <xf numFmtId="0" fontId="17" fillId="0" borderId="4" xfId="0" applyFont="1" applyFill="1" applyBorder="1" applyAlignment="1" applyProtection="1">
      <alignment vertical="center"/>
    </xf>
    <xf numFmtId="0" fontId="39" fillId="0" borderId="3" xfId="0" applyFont="1" applyFill="1" applyBorder="1" applyAlignment="1" applyProtection="1">
      <alignment horizontal="left"/>
    </xf>
    <xf numFmtId="49" fontId="17" fillId="0" borderId="34" xfId="0" applyNumberFormat="1" applyFont="1" applyFill="1" applyBorder="1" applyAlignment="1" applyProtection="1">
      <alignment horizontal="center" vertical="center"/>
    </xf>
    <xf numFmtId="0" fontId="0" fillId="0" borderId="35" xfId="0" applyBorder="1" applyAlignment="1" applyProtection="1">
      <alignment horizontal="center" vertical="center"/>
    </xf>
    <xf numFmtId="0" fontId="17" fillId="2" borderId="35" xfId="0" applyFont="1" applyFill="1" applyBorder="1" applyAlignment="1" applyProtection="1">
      <alignment horizontal="center" vertical="center"/>
      <protection locked="0"/>
    </xf>
    <xf numFmtId="0" fontId="17" fillId="2" borderId="36" xfId="0" applyFont="1" applyFill="1" applyBorder="1" applyAlignment="1" applyProtection="1">
      <alignment horizontal="center" vertical="center"/>
      <protection locked="0"/>
    </xf>
    <xf numFmtId="49" fontId="17" fillId="4" borderId="0" xfId="0" applyNumberFormat="1" applyFont="1" applyFill="1" applyAlignment="1" applyProtection="1">
      <alignment vertical="center"/>
    </xf>
    <xf numFmtId="0" fontId="0" fillId="4" borderId="0" xfId="0" applyFill="1" applyAlignment="1" applyProtection="1">
      <alignment vertical="center"/>
    </xf>
    <xf numFmtId="49" fontId="17" fillId="0" borderId="6" xfId="0" applyNumberFormat="1" applyFont="1" applyBorder="1" applyAlignment="1" applyProtection="1">
      <alignment horizontal="center" vertical="center"/>
    </xf>
    <xf numFmtId="0" fontId="17" fillId="0" borderId="7" xfId="0" applyFont="1" applyBorder="1" applyAlignment="1" applyProtection="1">
      <alignment horizontal="center" vertical="center"/>
    </xf>
    <xf numFmtId="0" fontId="17" fillId="2" borderId="7" xfId="0" applyFont="1" applyFill="1" applyBorder="1" applyAlignment="1" applyProtection="1">
      <alignment vertical="center"/>
      <protection locked="0"/>
    </xf>
    <xf numFmtId="0" fontId="17" fillId="2" borderId="28" xfId="0" applyFont="1" applyFill="1" applyBorder="1" applyAlignment="1" applyProtection="1">
      <alignment vertical="center"/>
      <protection locked="0"/>
    </xf>
    <xf numFmtId="0" fontId="17" fillId="2" borderId="57" xfId="0" applyFont="1" applyFill="1" applyBorder="1" applyAlignment="1" applyProtection="1">
      <alignment vertical="center"/>
      <protection locked="0"/>
    </xf>
    <xf numFmtId="0" fontId="17" fillId="2" borderId="76" xfId="0" applyFont="1" applyFill="1" applyBorder="1" applyAlignment="1" applyProtection="1">
      <alignment vertical="center"/>
      <protection locked="0"/>
    </xf>
    <xf numFmtId="0" fontId="17" fillId="2" borderId="83" xfId="0" applyFont="1" applyFill="1" applyBorder="1" applyAlignment="1" applyProtection="1">
      <alignment horizontal="center" vertical="center"/>
      <protection locked="0"/>
    </xf>
    <xf numFmtId="0" fontId="0" fillId="2" borderId="81" xfId="0" applyFill="1" applyBorder="1" applyAlignment="1" applyProtection="1">
      <alignment horizontal="center" vertical="center"/>
      <protection locked="0"/>
    </xf>
    <xf numFmtId="0" fontId="0" fillId="2" borderId="76" xfId="0" applyFill="1" applyBorder="1" applyAlignment="1" applyProtection="1">
      <alignment horizontal="center" vertical="center"/>
      <protection locked="0"/>
    </xf>
    <xf numFmtId="0" fontId="0" fillId="2" borderId="82" xfId="0" applyFill="1" applyBorder="1" applyAlignment="1" applyProtection="1">
      <alignment horizontal="center" vertical="center"/>
      <protection locked="0"/>
    </xf>
    <xf numFmtId="0" fontId="17" fillId="2" borderId="54" xfId="0" applyFont="1" applyFill="1" applyBorder="1" applyAlignment="1" applyProtection="1">
      <alignment horizontal="center" vertical="center"/>
      <protection locked="0"/>
    </xf>
    <xf numFmtId="0" fontId="0" fillId="2" borderId="57" xfId="0" applyFill="1" applyBorder="1" applyAlignment="1" applyProtection="1">
      <alignment horizontal="center" vertical="center"/>
      <protection locked="0"/>
    </xf>
    <xf numFmtId="0" fontId="17" fillId="0" borderId="54" xfId="0" applyFont="1" applyBorder="1" applyAlignment="1" applyProtection="1">
      <alignment horizontal="center" vertical="center"/>
    </xf>
    <xf numFmtId="0" fontId="0" fillId="0" borderId="57" xfId="0" applyBorder="1" applyAlignment="1" applyProtection="1">
      <alignment vertical="center"/>
    </xf>
    <xf numFmtId="0" fontId="19" fillId="3" borderId="0" xfId="0" applyFont="1" applyFill="1" applyAlignment="1" applyProtection="1">
      <alignment vertical="center"/>
    </xf>
    <xf numFmtId="0" fontId="0" fillId="3" borderId="0" xfId="0" applyFill="1" applyAlignment="1" applyProtection="1">
      <alignment vertical="center"/>
    </xf>
    <xf numFmtId="49" fontId="17" fillId="0" borderId="34" xfId="0" applyNumberFormat="1" applyFont="1" applyBorder="1" applyAlignment="1" applyProtection="1">
      <alignment vertical="center"/>
    </xf>
    <xf numFmtId="0" fontId="17" fillId="0" borderId="35" xfId="0" applyFont="1" applyBorder="1" applyAlignment="1" applyProtection="1">
      <alignment vertical="center"/>
    </xf>
    <xf numFmtId="0" fontId="17" fillId="0" borderId="35" xfId="0" applyFont="1" applyBorder="1" applyAlignment="1" applyProtection="1">
      <alignment horizontal="center" vertical="center"/>
    </xf>
    <xf numFmtId="0" fontId="17" fillId="0" borderId="36" xfId="0" applyFont="1" applyBorder="1" applyAlignment="1" applyProtection="1">
      <alignment horizontal="center" vertical="center"/>
    </xf>
    <xf numFmtId="0" fontId="17" fillId="0" borderId="6" xfId="0" applyFont="1" applyBorder="1" applyAlignment="1" applyProtection="1">
      <alignment horizontal="center" vertical="center" wrapText="1"/>
    </xf>
    <xf numFmtId="0" fontId="0" fillId="0" borderId="7" xfId="0" applyBorder="1" applyAlignment="1" applyProtection="1">
      <alignment horizontal="center" vertical="center"/>
    </xf>
    <xf numFmtId="0" fontId="0" fillId="0" borderId="28" xfId="0" applyBorder="1" applyAlignment="1" applyProtection="1">
      <alignment horizontal="center" vertical="center"/>
    </xf>
    <xf numFmtId="49" fontId="17" fillId="0" borderId="33" xfId="0" applyNumberFormat="1" applyFont="1" applyBorder="1" applyAlignment="1" applyProtection="1">
      <alignment horizontal="center" vertical="center"/>
    </xf>
    <xf numFmtId="0" fontId="17" fillId="0" borderId="33" xfId="0" applyFont="1" applyBorder="1" applyAlignment="1" applyProtection="1">
      <alignment horizontal="center" vertical="center"/>
    </xf>
    <xf numFmtId="0" fontId="17" fillId="2" borderId="33" xfId="0" applyFont="1" applyFill="1" applyBorder="1" applyAlignment="1" applyProtection="1">
      <alignment horizontal="center" vertical="center"/>
      <protection locked="0"/>
    </xf>
    <xf numFmtId="49" fontId="17" fillId="0" borderId="33" xfId="0" applyNumberFormat="1" applyFont="1" applyBorder="1" applyAlignment="1" applyProtection="1">
      <alignment vertical="center" wrapText="1"/>
    </xf>
    <xf numFmtId="0" fontId="17" fillId="0" borderId="33" xfId="0" applyFont="1" applyBorder="1" applyAlignment="1" applyProtection="1">
      <alignment vertical="center" wrapText="1"/>
    </xf>
    <xf numFmtId="49" fontId="17" fillId="0" borderId="3" xfId="0" applyNumberFormat="1" applyFont="1" applyBorder="1" applyAlignment="1" applyProtection="1">
      <alignment vertical="center"/>
    </xf>
    <xf numFmtId="0" fontId="17" fillId="0" borderId="0" xfId="0" applyFont="1" applyAlignment="1" applyProtection="1">
      <alignment vertical="center"/>
    </xf>
    <xf numFmtId="0" fontId="17" fillId="0" borderId="58" xfId="0" applyFont="1" applyBorder="1" applyAlignment="1" applyProtection="1">
      <alignment vertical="center"/>
    </xf>
    <xf numFmtId="49" fontId="17" fillId="0" borderId="63" xfId="0" applyNumberFormat="1" applyFont="1" applyBorder="1" applyAlignment="1" applyProtection="1">
      <alignment vertical="center"/>
    </xf>
    <xf numFmtId="0" fontId="17" fillId="0" borderId="64" xfId="0" applyFont="1" applyBorder="1" applyAlignment="1" applyProtection="1">
      <alignment vertical="center"/>
    </xf>
    <xf numFmtId="0" fontId="17" fillId="2" borderId="64" xfId="0" applyFont="1" applyFill="1" applyBorder="1" applyAlignment="1" applyProtection="1">
      <alignment horizontal="center" vertical="center"/>
      <protection locked="0"/>
    </xf>
    <xf numFmtId="0" fontId="17" fillId="2" borderId="46" xfId="0" applyFont="1" applyFill="1" applyBorder="1" applyAlignment="1" applyProtection="1">
      <alignment horizontal="center" vertical="center"/>
      <protection locked="0"/>
    </xf>
    <xf numFmtId="49" fontId="17" fillId="0" borderId="115" xfId="0" applyNumberFormat="1" applyFont="1" applyFill="1" applyBorder="1" applyAlignment="1" applyProtection="1">
      <alignment vertical="center"/>
    </xf>
    <xf numFmtId="0" fontId="17" fillId="0" borderId="116" xfId="0" applyFont="1" applyFill="1" applyBorder="1" applyAlignment="1" applyProtection="1">
      <alignment vertical="center"/>
    </xf>
    <xf numFmtId="0" fontId="17" fillId="2" borderId="116" xfId="0" applyFont="1" applyFill="1" applyBorder="1" applyAlignment="1" applyProtection="1">
      <alignment horizontal="center" vertical="center"/>
      <protection locked="0"/>
    </xf>
    <xf numFmtId="0" fontId="17" fillId="2" borderId="117" xfId="0" applyFont="1" applyFill="1" applyBorder="1" applyAlignment="1" applyProtection="1">
      <alignment horizontal="center" vertical="center"/>
      <protection locked="0"/>
    </xf>
    <xf numFmtId="49" fontId="17" fillId="2" borderId="6" xfId="0" applyNumberFormat="1" applyFont="1" applyFill="1" applyBorder="1" applyAlignment="1" applyProtection="1">
      <alignment vertical="center"/>
      <protection locked="0"/>
    </xf>
    <xf numFmtId="49" fontId="17" fillId="0" borderId="33" xfId="0" applyNumberFormat="1" applyFont="1" applyBorder="1" applyAlignment="1" applyProtection="1">
      <alignment vertical="center"/>
    </xf>
    <xf numFmtId="0" fontId="17" fillId="0" borderId="33" xfId="0" applyFont="1" applyBorder="1" applyAlignment="1" applyProtection="1">
      <alignment vertical="center"/>
    </xf>
    <xf numFmtId="0" fontId="17" fillId="2" borderId="33" xfId="0" applyFont="1" applyFill="1" applyBorder="1" applyAlignment="1" applyProtection="1">
      <alignment vertical="center"/>
      <protection locked="0"/>
    </xf>
    <xf numFmtId="0" fontId="18" fillId="0" borderId="0" xfId="0" applyNumberFormat="1" applyFont="1" applyAlignment="1" applyProtection="1">
      <alignment vertical="center"/>
    </xf>
    <xf numFmtId="0" fontId="15" fillId="0" borderId="0" xfId="0" applyNumberFormat="1" applyFont="1" applyAlignment="1" applyProtection="1">
      <alignment vertical="center"/>
    </xf>
    <xf numFmtId="0" fontId="17" fillId="2" borderId="56" xfId="0" applyFont="1" applyFill="1" applyBorder="1" applyAlignment="1" applyProtection="1">
      <alignment horizontal="center" vertical="center"/>
      <protection locked="0"/>
    </xf>
    <xf numFmtId="0" fontId="17" fillId="2" borderId="2" xfId="0" applyFont="1" applyFill="1" applyBorder="1" applyAlignment="1" applyProtection="1">
      <alignment horizontal="center" vertical="center"/>
      <protection locked="0"/>
    </xf>
    <xf numFmtId="49" fontId="17" fillId="2" borderId="3"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left" vertical="center"/>
      <protection locked="0"/>
    </xf>
    <xf numFmtId="0" fontId="17" fillId="2" borderId="58" xfId="0" applyFont="1" applyFill="1" applyBorder="1" applyAlignment="1" applyProtection="1">
      <alignment horizontal="left" vertical="center"/>
      <protection locked="0"/>
    </xf>
    <xf numFmtId="0" fontId="17" fillId="2" borderId="3" xfId="0" applyFont="1" applyFill="1" applyBorder="1" applyAlignment="1" applyProtection="1">
      <alignment vertical="center"/>
      <protection locked="0"/>
    </xf>
    <xf numFmtId="0" fontId="17" fillId="2" borderId="0" xfId="0" applyFont="1" applyFill="1" applyAlignment="1" applyProtection="1">
      <alignment vertical="center"/>
      <protection locked="0"/>
    </xf>
    <xf numFmtId="0" fontId="17" fillId="2" borderId="58"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17" fillId="2" borderId="5" xfId="0" applyFont="1" applyFill="1" applyBorder="1" applyAlignment="1" applyProtection="1">
      <alignment vertical="center"/>
      <protection locked="0"/>
    </xf>
    <xf numFmtId="0" fontId="17" fillId="2" borderId="26" xfId="0" applyFont="1" applyFill="1" applyBorder="1" applyAlignment="1" applyProtection="1">
      <alignment vertical="center"/>
      <protection locked="0"/>
    </xf>
    <xf numFmtId="0" fontId="17" fillId="0" borderId="38" xfId="0" applyFont="1" applyFill="1" applyBorder="1" applyAlignment="1" applyProtection="1">
      <alignment horizontal="center" vertical="center"/>
    </xf>
    <xf numFmtId="0" fontId="0" fillId="0" borderId="39" xfId="0" applyFill="1" applyBorder="1" applyAlignment="1" applyProtection="1">
      <alignment horizontal="center" vertical="center"/>
    </xf>
    <xf numFmtId="49" fontId="17" fillId="2" borderId="51" xfId="0" applyNumberFormat="1" applyFont="1" applyFill="1" applyBorder="1" applyAlignment="1" applyProtection="1">
      <alignment horizontal="center" vertical="center"/>
      <protection locked="0"/>
    </xf>
    <xf numFmtId="49" fontId="0" fillId="0" borderId="49" xfId="0" applyNumberFormat="1" applyBorder="1" applyAlignment="1" applyProtection="1">
      <alignment horizontal="center" vertical="center"/>
      <protection locked="0"/>
    </xf>
    <xf numFmtId="49" fontId="17" fillId="2" borderId="49" xfId="0" applyNumberFormat="1" applyFont="1" applyFill="1" applyBorder="1" applyAlignment="1" applyProtection="1">
      <alignment horizontal="center" vertical="center"/>
      <protection locked="0"/>
    </xf>
    <xf numFmtId="49" fontId="17" fillId="0" borderId="49" xfId="0" applyNumberFormat="1" applyFont="1" applyBorder="1" applyAlignment="1" applyProtection="1">
      <alignment horizontal="center" vertical="center"/>
      <protection locked="0"/>
    </xf>
    <xf numFmtId="49" fontId="17" fillId="2" borderId="52" xfId="0" applyNumberFormat="1" applyFont="1" applyFill="1" applyBorder="1" applyAlignment="1" applyProtection="1">
      <alignment horizontal="center" vertical="center"/>
      <protection locked="0"/>
    </xf>
    <xf numFmtId="0" fontId="17" fillId="0" borderId="41" xfId="0" applyFont="1" applyFill="1" applyBorder="1" applyAlignment="1" applyProtection="1">
      <alignment horizontal="center" vertical="center"/>
    </xf>
    <xf numFmtId="0" fontId="0" fillId="0" borderId="42" xfId="0" applyBorder="1" applyAlignment="1" applyProtection="1">
      <alignment vertical="center"/>
    </xf>
    <xf numFmtId="0" fontId="17" fillId="0" borderId="3" xfId="0" applyFont="1" applyBorder="1" applyAlignment="1" applyProtection="1">
      <alignment vertical="center" wrapText="1"/>
    </xf>
    <xf numFmtId="0" fontId="0" fillId="0" borderId="0" xfId="0" applyAlignment="1" applyProtection="1">
      <alignment vertical="center"/>
    </xf>
    <xf numFmtId="49" fontId="17" fillId="3" borderId="0" xfId="0" applyNumberFormat="1" applyFont="1" applyFill="1" applyAlignment="1" applyProtection="1">
      <alignment vertical="center"/>
    </xf>
    <xf numFmtId="0" fontId="17" fillId="0" borderId="48" xfId="0" applyFont="1" applyFill="1" applyBorder="1" applyAlignment="1" applyProtection="1">
      <alignment vertical="center"/>
    </xf>
    <xf numFmtId="0" fontId="0" fillId="0" borderId="49" xfId="0" applyBorder="1" applyAlignment="1" applyProtection="1">
      <alignment vertical="center"/>
    </xf>
    <xf numFmtId="0" fontId="0" fillId="0" borderId="50" xfId="0" applyBorder="1" applyAlignment="1" applyProtection="1">
      <alignment vertical="center"/>
    </xf>
    <xf numFmtId="0" fontId="17" fillId="2" borderId="51" xfId="0" applyFont="1" applyFill="1" applyBorder="1" applyAlignment="1" applyProtection="1">
      <alignment horizontal="center" vertical="center"/>
      <protection locked="0"/>
    </xf>
    <xf numFmtId="0" fontId="0" fillId="2" borderId="49" xfId="0" applyFill="1" applyBorder="1" applyAlignment="1" applyProtection="1">
      <alignment horizontal="center" vertical="center"/>
      <protection locked="0"/>
    </xf>
    <xf numFmtId="0" fontId="0" fillId="2" borderId="52" xfId="0" applyFill="1" applyBorder="1" applyAlignment="1" applyProtection="1">
      <alignment horizontal="center" vertical="center"/>
      <protection locked="0"/>
    </xf>
    <xf numFmtId="0" fontId="17" fillId="0" borderId="35" xfId="0" applyFont="1" applyFill="1" applyBorder="1" applyAlignment="1" applyProtection="1">
      <alignment horizontal="center" vertical="center"/>
    </xf>
    <xf numFmtId="0" fontId="17" fillId="0" borderId="36" xfId="0" applyFont="1" applyFill="1" applyBorder="1" applyAlignment="1" applyProtection="1">
      <alignment horizontal="center" vertical="center"/>
    </xf>
    <xf numFmtId="49" fontId="17" fillId="0" borderId="59" xfId="0" applyNumberFormat="1" applyFont="1" applyFill="1" applyBorder="1" applyAlignment="1" applyProtection="1">
      <alignment vertical="center"/>
    </xf>
    <xf numFmtId="0" fontId="17" fillId="0" borderId="60" xfId="0" applyFont="1" applyFill="1" applyBorder="1" applyAlignment="1" applyProtection="1">
      <alignment vertical="center"/>
    </xf>
    <xf numFmtId="0" fontId="17" fillId="2" borderId="60" xfId="0" applyFont="1" applyFill="1" applyBorder="1" applyAlignment="1" applyProtection="1">
      <alignment horizontal="center" vertical="center"/>
      <protection locked="0"/>
    </xf>
    <xf numFmtId="0" fontId="17" fillId="2" borderId="72" xfId="0" applyFont="1" applyFill="1" applyBorder="1" applyAlignment="1" applyProtection="1">
      <alignment horizontal="center" vertical="center"/>
      <protection locked="0"/>
    </xf>
    <xf numFmtId="49" fontId="17" fillId="0" borderId="63" xfId="0" applyNumberFormat="1" applyFont="1" applyFill="1" applyBorder="1" applyAlignment="1" applyProtection="1">
      <alignment vertical="center"/>
    </xf>
    <xf numFmtId="0" fontId="17" fillId="0" borderId="64" xfId="0" applyFont="1" applyFill="1" applyBorder="1" applyAlignment="1" applyProtection="1">
      <alignment vertical="center"/>
    </xf>
    <xf numFmtId="0" fontId="17" fillId="2" borderId="73"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xf>
    <xf numFmtId="0" fontId="23" fillId="0" borderId="43" xfId="0" applyFont="1" applyFill="1" applyBorder="1" applyAlignment="1" applyProtection="1">
      <alignment vertical="center"/>
    </xf>
    <xf numFmtId="0" fontId="6" fillId="0" borderId="44" xfId="0" applyFont="1" applyBorder="1" applyAlignment="1" applyProtection="1">
      <alignment vertical="center"/>
    </xf>
    <xf numFmtId="0" fontId="6" fillId="0" borderId="45" xfId="0" applyFont="1" applyBorder="1" applyAlignment="1" applyProtection="1">
      <alignment vertical="center"/>
    </xf>
    <xf numFmtId="0" fontId="17" fillId="0" borderId="43" xfId="0" applyFont="1" applyFill="1" applyBorder="1" applyAlignment="1" applyProtection="1">
      <alignment vertical="center"/>
    </xf>
    <xf numFmtId="0" fontId="0" fillId="0" borderId="44" xfId="0" applyBorder="1" applyAlignment="1" applyProtection="1">
      <alignment vertical="center"/>
    </xf>
    <xf numFmtId="0" fontId="0" fillId="0" borderId="45" xfId="0" applyBorder="1" applyAlignment="1" applyProtection="1">
      <alignment vertical="center"/>
    </xf>
    <xf numFmtId="0" fontId="0" fillId="2" borderId="44" xfId="0" applyFill="1" applyBorder="1" applyAlignment="1" applyProtection="1">
      <alignment horizontal="center" vertical="center"/>
      <protection locked="0"/>
    </xf>
    <xf numFmtId="0" fontId="0" fillId="2" borderId="47" xfId="0" applyFill="1" applyBorder="1" applyAlignment="1" applyProtection="1">
      <alignment horizontal="center" vertical="center"/>
      <protection locked="0"/>
    </xf>
    <xf numFmtId="0" fontId="17" fillId="0" borderId="38" xfId="0" applyFont="1" applyFill="1"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17" fillId="0" borderId="37" xfId="0" applyFont="1" applyFill="1" applyBorder="1" applyAlignment="1" applyProtection="1">
      <alignment horizontal="center" vertical="center"/>
    </xf>
    <xf numFmtId="0" fontId="17" fillId="2" borderId="61" xfId="0" applyFont="1" applyFill="1" applyBorder="1" applyAlignment="1" applyProtection="1">
      <alignment horizontal="center" vertical="center"/>
      <protection locked="0"/>
    </xf>
    <xf numFmtId="0" fontId="0" fillId="2" borderId="66" xfId="0"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49" fontId="17" fillId="0" borderId="70" xfId="0" applyNumberFormat="1" applyFont="1" applyFill="1" applyBorder="1" applyAlignment="1" applyProtection="1">
      <alignment vertical="center"/>
    </xf>
    <xf numFmtId="0" fontId="17" fillId="0" borderId="71" xfId="0" applyFont="1" applyFill="1" applyBorder="1" applyAlignment="1" applyProtection="1">
      <alignment vertical="center"/>
    </xf>
    <xf numFmtId="0" fontId="17" fillId="2" borderId="49"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26" xfId="0" applyFont="1" applyFill="1" applyBorder="1" applyAlignment="1" applyProtection="1">
      <alignment horizontal="center" vertical="center"/>
      <protection locked="0"/>
    </xf>
    <xf numFmtId="49" fontId="19" fillId="3" borderId="0" xfId="0" applyNumberFormat="1" applyFont="1" applyFill="1" applyAlignment="1" applyProtection="1">
      <alignment vertical="center"/>
    </xf>
    <xf numFmtId="0" fontId="16" fillId="0" borderId="0" xfId="0" applyFont="1" applyAlignment="1" applyProtection="1">
      <alignment vertical="center"/>
    </xf>
    <xf numFmtId="0" fontId="19" fillId="3" borderId="0" xfId="0" applyNumberFormat="1" applyFont="1" applyFill="1" applyAlignment="1" applyProtection="1">
      <alignment vertical="center"/>
    </xf>
    <xf numFmtId="49" fontId="24" fillId="2" borderId="6" xfId="0" applyNumberFormat="1" applyFont="1"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28" xfId="0" applyFill="1" applyBorder="1" applyAlignment="1" applyProtection="1">
      <alignment vertical="center"/>
      <protection locked="0"/>
    </xf>
    <xf numFmtId="0" fontId="17" fillId="2" borderId="77" xfId="0" applyFont="1" applyFill="1" applyBorder="1" applyAlignment="1" applyProtection="1">
      <alignment vertical="center"/>
      <protection locked="0"/>
    </xf>
    <xf numFmtId="0" fontId="0" fillId="2" borderId="77" xfId="0" applyFill="1" applyBorder="1" applyAlignment="1" applyProtection="1">
      <alignment vertical="center"/>
      <protection locked="0"/>
    </xf>
    <xf numFmtId="0" fontId="0" fillId="2" borderId="78" xfId="0" applyFill="1" applyBorder="1" applyAlignment="1" applyProtection="1">
      <alignment vertical="center"/>
      <protection locked="0"/>
    </xf>
    <xf numFmtId="0" fontId="17" fillId="0" borderId="1" xfId="0" applyFont="1" applyBorder="1" applyAlignment="1" applyProtection="1">
      <alignment horizontal="center" vertical="center"/>
    </xf>
    <xf numFmtId="0" fontId="0" fillId="0" borderId="81" xfId="0" applyBorder="1" applyAlignment="1" applyProtection="1">
      <alignment vertical="center"/>
    </xf>
    <xf numFmtId="0" fontId="0" fillId="0" borderId="4" xfId="0" applyBorder="1" applyAlignment="1" applyProtection="1">
      <alignment vertical="center"/>
    </xf>
    <xf numFmtId="0" fontId="0" fillId="0" borderId="82" xfId="0" applyBorder="1" applyAlignment="1" applyProtection="1">
      <alignment vertical="center"/>
    </xf>
    <xf numFmtId="0" fontId="17" fillId="2" borderId="6" xfId="0" applyFont="1" applyFill="1" applyBorder="1" applyAlignment="1" applyProtection="1">
      <alignment horizontal="center" vertical="center"/>
      <protection locked="0"/>
    </xf>
    <xf numFmtId="0" fontId="0" fillId="2" borderId="28" xfId="0" applyFill="1" applyBorder="1" applyAlignment="1" applyProtection="1">
      <alignment horizontal="center" vertical="center"/>
      <protection locked="0"/>
    </xf>
    <xf numFmtId="49" fontId="17" fillId="0" borderId="43" xfId="0" applyNumberFormat="1" applyFont="1" applyFill="1" applyBorder="1" applyAlignment="1" applyProtection="1">
      <alignment vertical="center"/>
    </xf>
    <xf numFmtId="0" fontId="0" fillId="0" borderId="44"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22" fillId="0" borderId="67" xfId="1" applyFill="1" applyBorder="1" applyAlignment="1" applyProtection="1">
      <alignment horizontal="center" vertical="center"/>
    </xf>
    <xf numFmtId="0" fontId="22" fillId="0" borderId="68" xfId="1" applyBorder="1" applyAlignment="1" applyProtection="1">
      <alignment horizontal="center" vertical="center"/>
    </xf>
    <xf numFmtId="0" fontId="22" fillId="0" borderId="69" xfId="1" applyBorder="1" applyAlignment="1" applyProtection="1">
      <alignment horizontal="center" vertical="center"/>
    </xf>
    <xf numFmtId="0" fontId="22" fillId="0" borderId="4" xfId="1" applyBorder="1" applyAlignment="1" applyProtection="1">
      <alignment horizontal="center" vertical="center"/>
    </xf>
    <xf numFmtId="0" fontId="22" fillId="0" borderId="5" xfId="1" applyBorder="1" applyAlignment="1" applyProtection="1">
      <alignment horizontal="center" vertical="center"/>
    </xf>
    <xf numFmtId="0" fontId="22" fillId="0" borderId="26" xfId="1" applyBorder="1" applyAlignment="1" applyProtection="1">
      <alignment horizontal="center" vertical="center"/>
    </xf>
    <xf numFmtId="0" fontId="22" fillId="0" borderId="1" xfId="1" applyBorder="1" applyAlignment="1" applyProtection="1">
      <alignment horizontal="center" vertical="center"/>
    </xf>
    <xf numFmtId="0" fontId="22" fillId="0" borderId="2" xfId="1" applyBorder="1" applyAlignment="1" applyProtection="1">
      <alignment horizontal="center" vertical="center"/>
    </xf>
    <xf numFmtId="0" fontId="22" fillId="0" borderId="25" xfId="1" applyBorder="1" applyAlignment="1" applyProtection="1">
      <alignment horizontal="center" vertical="center"/>
    </xf>
    <xf numFmtId="0" fontId="22" fillId="0" borderId="3" xfId="1" applyBorder="1" applyAlignment="1" applyProtection="1">
      <alignment horizontal="center" vertical="center"/>
    </xf>
    <xf numFmtId="0" fontId="22" fillId="0" borderId="0" xfId="1" applyBorder="1" applyAlignment="1" applyProtection="1">
      <alignment horizontal="center" vertical="center"/>
    </xf>
    <xf numFmtId="0" fontId="22" fillId="0" borderId="58" xfId="1" applyBorder="1" applyAlignment="1" applyProtection="1">
      <alignment horizontal="center" vertical="center"/>
    </xf>
    <xf numFmtId="0" fontId="22" fillId="0" borderId="65" xfId="1" applyBorder="1" applyAlignment="1" applyProtection="1">
      <alignment horizontal="center" vertical="center"/>
    </xf>
    <xf numFmtId="0" fontId="22" fillId="0" borderId="66" xfId="1" applyBorder="1" applyAlignment="1" applyProtection="1">
      <alignment horizontal="center" vertical="center"/>
    </xf>
    <xf numFmtId="0" fontId="22" fillId="0" borderId="62" xfId="1" applyBorder="1" applyAlignment="1" applyProtection="1">
      <alignment horizontal="center" vertical="center"/>
    </xf>
    <xf numFmtId="49" fontId="17" fillId="2" borderId="43" xfId="0" applyNumberFormat="1" applyFont="1" applyFill="1" applyBorder="1" applyAlignment="1" applyProtection="1">
      <alignment vertical="center"/>
      <protection locked="0"/>
    </xf>
    <xf numFmtId="0" fontId="17" fillId="2" borderId="44" xfId="0" applyFont="1" applyFill="1" applyBorder="1" applyAlignment="1" applyProtection="1">
      <alignment vertical="center"/>
      <protection locked="0"/>
    </xf>
    <xf numFmtId="0" fontId="17" fillId="2" borderId="47" xfId="0" applyFont="1" applyFill="1" applyBorder="1" applyAlignment="1" applyProtection="1">
      <alignment vertical="center"/>
      <protection locked="0"/>
    </xf>
    <xf numFmtId="49" fontId="17" fillId="2" borderId="48" xfId="0" applyNumberFormat="1" applyFont="1" applyFill="1" applyBorder="1" applyAlignment="1" applyProtection="1">
      <alignment vertical="center"/>
      <protection locked="0"/>
    </xf>
    <xf numFmtId="0" fontId="17" fillId="2" borderId="49" xfId="0" applyFont="1" applyFill="1" applyBorder="1" applyAlignment="1" applyProtection="1">
      <alignment vertical="center"/>
      <protection locked="0"/>
    </xf>
    <xf numFmtId="0" fontId="17" fillId="2" borderId="52" xfId="0" applyFont="1" applyFill="1" applyBorder="1" applyAlignment="1" applyProtection="1">
      <alignment vertical="center"/>
      <protection locked="0"/>
    </xf>
    <xf numFmtId="49" fontId="17" fillId="2" borderId="38" xfId="0" applyNumberFormat="1" applyFont="1" applyFill="1" applyBorder="1" applyAlignment="1" applyProtection="1">
      <alignment vertical="center"/>
      <protection locked="0"/>
    </xf>
    <xf numFmtId="0" fontId="17" fillId="2" borderId="39" xfId="0" applyFont="1" applyFill="1" applyBorder="1" applyAlignment="1" applyProtection="1">
      <alignment vertical="center"/>
      <protection locked="0"/>
    </xf>
    <xf numFmtId="0" fontId="17" fillId="2" borderId="42" xfId="0" applyFont="1" applyFill="1" applyBorder="1" applyAlignment="1" applyProtection="1">
      <alignment vertical="center"/>
      <protection locked="0"/>
    </xf>
    <xf numFmtId="49" fontId="17" fillId="0" borderId="70" xfId="0" applyNumberFormat="1" applyFont="1" applyBorder="1" applyAlignment="1" applyProtection="1">
      <alignment vertical="center"/>
    </xf>
    <xf numFmtId="0" fontId="17" fillId="0" borderId="71" xfId="0" applyFont="1" applyBorder="1" applyAlignment="1" applyProtection="1">
      <alignment vertical="center"/>
    </xf>
    <xf numFmtId="0" fontId="0" fillId="0" borderId="49" xfId="0" applyBorder="1" applyAlignment="1" applyProtection="1">
      <alignment horizontal="center" vertical="center"/>
      <protection locked="0"/>
    </xf>
    <xf numFmtId="49" fontId="17" fillId="0" borderId="59" xfId="0" applyNumberFormat="1" applyFont="1" applyBorder="1" applyAlignment="1" applyProtection="1">
      <alignment vertical="center"/>
    </xf>
    <xf numFmtId="0" fontId="17" fillId="0" borderId="60" xfId="0" applyFont="1" applyBorder="1" applyAlignment="1" applyProtection="1">
      <alignment vertical="center"/>
    </xf>
    <xf numFmtId="0" fontId="17" fillId="0" borderId="102" xfId="0" applyFont="1" applyFill="1" applyBorder="1" applyAlignment="1" applyProtection="1">
      <alignment horizontal="center" vertical="center"/>
    </xf>
    <xf numFmtId="0" fontId="0" fillId="0" borderId="103" xfId="0" applyFill="1" applyBorder="1" applyAlignment="1" applyProtection="1">
      <alignment horizontal="center" vertical="center"/>
    </xf>
    <xf numFmtId="0" fontId="17" fillId="2" borderId="83" xfId="0" applyFont="1"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25" xfId="0" applyBorder="1" applyAlignment="1" applyProtection="1">
      <alignment vertical="center"/>
      <protection locked="0"/>
    </xf>
    <xf numFmtId="0" fontId="17" fillId="0" borderId="53" xfId="0" applyFont="1" applyBorder="1" applyAlignment="1" applyProtection="1">
      <alignment horizontal="center" vertical="center" wrapText="1"/>
    </xf>
    <xf numFmtId="0" fontId="0" fillId="0" borderId="54" xfId="0" applyBorder="1" applyAlignment="1" applyProtection="1">
      <alignment horizontal="center" vertical="center"/>
    </xf>
    <xf numFmtId="0" fontId="0" fillId="0" borderId="56" xfId="0" applyBorder="1" applyAlignment="1" applyProtection="1">
      <alignment horizontal="center" vertical="center"/>
    </xf>
    <xf numFmtId="0" fontId="0" fillId="0" borderId="57" xfId="0" applyBorder="1" applyAlignment="1" applyProtection="1">
      <alignment horizontal="center" vertical="center"/>
    </xf>
    <xf numFmtId="0" fontId="17" fillId="2" borderId="54" xfId="0" applyFont="1" applyFill="1" applyBorder="1" applyAlignment="1" applyProtection="1">
      <alignment vertical="center"/>
      <protection locked="0"/>
    </xf>
    <xf numFmtId="0" fontId="17" fillId="2" borderId="102" xfId="0" applyFont="1" applyFill="1" applyBorder="1" applyAlignment="1" applyProtection="1">
      <alignment vertical="center"/>
      <protection locked="0"/>
    </xf>
    <xf numFmtId="0" fontId="17" fillId="2" borderId="103" xfId="0" applyFont="1" applyFill="1" applyBorder="1" applyAlignment="1" applyProtection="1">
      <alignment vertical="center"/>
      <protection locked="0"/>
    </xf>
    <xf numFmtId="0" fontId="17" fillId="2" borderId="105" xfId="0" applyFont="1" applyFill="1" applyBorder="1" applyAlignment="1" applyProtection="1">
      <alignment vertical="center"/>
      <protection locked="0"/>
    </xf>
    <xf numFmtId="0" fontId="17" fillId="2" borderId="106" xfId="0" applyFont="1" applyFill="1" applyBorder="1" applyAlignment="1" applyProtection="1">
      <alignment vertical="center"/>
      <protection locked="0"/>
    </xf>
    <xf numFmtId="0" fontId="17" fillId="2" borderId="107" xfId="0" applyFont="1" applyFill="1" applyBorder="1" applyAlignment="1" applyProtection="1">
      <alignment vertical="center"/>
      <protection locked="0"/>
    </xf>
    <xf numFmtId="0" fontId="17" fillId="0" borderId="1" xfId="0" applyFont="1" applyBorder="1" applyAlignment="1" applyProtection="1">
      <alignment horizontal="center" vertical="center" wrapText="1"/>
    </xf>
    <xf numFmtId="0" fontId="0" fillId="0" borderId="81" xfId="0" applyBorder="1" applyAlignment="1" applyProtection="1">
      <alignment horizontal="center" vertical="center"/>
    </xf>
    <xf numFmtId="0" fontId="0" fillId="0" borderId="4" xfId="0" applyBorder="1" applyAlignment="1" applyProtection="1">
      <alignment horizontal="center" vertical="center"/>
    </xf>
    <xf numFmtId="0" fontId="0" fillId="0" borderId="82" xfId="0" applyBorder="1" applyAlignment="1" applyProtection="1">
      <alignment horizontal="center" vertical="center"/>
    </xf>
    <xf numFmtId="0" fontId="0" fillId="2" borderId="2" xfId="0" applyFill="1" applyBorder="1" applyAlignment="1" applyProtection="1">
      <alignment vertical="center"/>
      <protection locked="0"/>
    </xf>
    <xf numFmtId="0" fontId="0" fillId="2" borderId="25" xfId="0" applyFill="1" applyBorder="1" applyAlignment="1" applyProtection="1">
      <alignment vertical="center"/>
      <protection locked="0"/>
    </xf>
    <xf numFmtId="0" fontId="0" fillId="2" borderId="76" xfId="0" applyFill="1" applyBorder="1" applyAlignment="1" applyProtection="1">
      <alignment vertical="center"/>
      <protection locked="0"/>
    </xf>
    <xf numFmtId="0" fontId="0" fillId="2" borderId="5" xfId="0" applyFill="1" applyBorder="1" applyAlignment="1" applyProtection="1">
      <alignment vertical="center"/>
      <protection locked="0"/>
    </xf>
    <xf numFmtId="0" fontId="0" fillId="2" borderId="26" xfId="0" applyFill="1" applyBorder="1" applyAlignment="1" applyProtection="1">
      <alignment vertical="center"/>
      <protection locked="0"/>
    </xf>
    <xf numFmtId="0" fontId="17" fillId="0" borderId="53" xfId="0" applyFont="1" applyFill="1" applyBorder="1" applyAlignment="1" applyProtection="1">
      <alignment horizontal="center" vertical="center"/>
    </xf>
    <xf numFmtId="0" fontId="0" fillId="0" borderId="54" xfId="0" applyFill="1" applyBorder="1" applyAlignment="1" applyProtection="1">
      <alignment vertical="center"/>
    </xf>
    <xf numFmtId="0" fontId="0" fillId="0" borderId="56" xfId="0" applyFill="1" applyBorder="1" applyAlignment="1" applyProtection="1">
      <alignment vertical="center"/>
    </xf>
    <xf numFmtId="0" fontId="0" fillId="0" borderId="57" xfId="0" applyFill="1" applyBorder="1" applyAlignment="1" applyProtection="1">
      <alignment vertical="center"/>
    </xf>
    <xf numFmtId="0" fontId="0" fillId="2" borderId="54" xfId="0" applyFill="1" applyBorder="1" applyAlignment="1" applyProtection="1">
      <alignment vertical="center"/>
      <protection locked="0"/>
    </xf>
    <xf numFmtId="0" fontId="0" fillId="2" borderId="57" xfId="0" applyFill="1" applyBorder="1" applyAlignment="1" applyProtection="1">
      <alignment vertical="center"/>
      <protection locked="0"/>
    </xf>
    <xf numFmtId="0" fontId="17" fillId="0" borderId="54" xfId="0" applyFont="1" applyFill="1" applyBorder="1" applyAlignment="1" applyProtection="1">
      <alignment horizontal="center" vertical="center"/>
    </xf>
    <xf numFmtId="0" fontId="0" fillId="0" borderId="57" xfId="0" applyFill="1" applyBorder="1" applyAlignment="1" applyProtection="1">
      <alignment horizontal="center" vertical="center"/>
    </xf>
    <xf numFmtId="0" fontId="36" fillId="0" borderId="45" xfId="0" applyFont="1" applyBorder="1" applyAlignment="1">
      <alignment horizontal="center" vertical="center"/>
    </xf>
    <xf numFmtId="0" fontId="36" fillId="0" borderId="64" xfId="0" applyFont="1" applyBorder="1" applyAlignment="1">
      <alignment horizontal="center" vertical="center"/>
    </xf>
    <xf numFmtId="0" fontId="25" fillId="0" borderId="64" xfId="0" applyFont="1" applyBorder="1" applyAlignment="1">
      <alignment horizontal="center" vertical="center"/>
    </xf>
    <xf numFmtId="0" fontId="25" fillId="0" borderId="46" xfId="0" applyFont="1" applyBorder="1" applyAlignment="1">
      <alignment horizontal="center" vertical="center"/>
    </xf>
    <xf numFmtId="0" fontId="17" fillId="0" borderId="1" xfId="0" applyFont="1" applyBorder="1" applyAlignment="1">
      <alignment horizontal="center" vertical="center"/>
    </xf>
    <xf numFmtId="0" fontId="0" fillId="0" borderId="2" xfId="0"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4" xfId="0" applyFont="1" applyBorder="1" applyAlignment="1">
      <alignment vertical="center"/>
    </xf>
    <xf numFmtId="0" fontId="17" fillId="0" borderId="5" xfId="0" applyFont="1" applyBorder="1" applyAlignment="1">
      <alignment vertical="center"/>
    </xf>
    <xf numFmtId="0" fontId="17" fillId="0" borderId="15" xfId="0" applyFont="1" applyBorder="1" applyAlignment="1">
      <alignment vertical="center"/>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3" xfId="0" applyBorder="1" applyAlignment="1">
      <alignment vertical="center"/>
    </xf>
    <xf numFmtId="0" fontId="0" fillId="0" borderId="74"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Border="1" applyAlignment="1">
      <alignment vertical="center"/>
    </xf>
    <xf numFmtId="0" fontId="0" fillId="0" borderId="18" xfId="0" applyBorder="1" applyAlignment="1">
      <alignment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6" fillId="0" borderId="37" xfId="0" applyFont="1" applyBorder="1" applyAlignment="1">
      <alignment vertical="center"/>
    </xf>
    <xf numFmtId="0" fontId="9" fillId="0" borderId="7" xfId="0" applyFont="1" applyBorder="1" applyAlignment="1">
      <alignment vertical="center"/>
    </xf>
    <xf numFmtId="0" fontId="9" fillId="0" borderId="29" xfId="0" applyFont="1" applyBorder="1" applyAlignment="1">
      <alignment vertical="center"/>
    </xf>
    <xf numFmtId="0" fontId="17" fillId="0" borderId="37" xfId="0" applyFont="1" applyBorder="1" applyAlignment="1">
      <alignment horizontal="center" vertical="center"/>
    </xf>
    <xf numFmtId="0" fontId="17" fillId="0" borderId="80" xfId="0" applyFont="1" applyBorder="1" applyAlignment="1">
      <alignment horizontal="center" vertical="center"/>
    </xf>
    <xf numFmtId="0" fontId="0" fillId="0" borderId="108"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17" fillId="0" borderId="109" xfId="0" applyFont="1" applyBorder="1" applyAlignment="1">
      <alignment horizontal="center" vertical="center"/>
    </xf>
    <xf numFmtId="0" fontId="0" fillId="0" borderId="110" xfId="0" applyBorder="1" applyAlignment="1">
      <alignment horizontal="center" vertical="center"/>
    </xf>
    <xf numFmtId="0" fontId="17" fillId="0" borderId="111" xfId="0" applyFont="1" applyBorder="1" applyAlignment="1">
      <alignment horizontal="center" vertical="center" wrapText="1"/>
    </xf>
    <xf numFmtId="0" fontId="0" fillId="0" borderId="26" xfId="0" applyBorder="1" applyAlignment="1">
      <alignment horizontal="center" vertical="center"/>
    </xf>
    <xf numFmtId="0" fontId="37" fillId="0" borderId="44" xfId="0" applyFont="1" applyBorder="1" applyAlignment="1">
      <alignment horizontal="center" vertical="center"/>
    </xf>
    <xf numFmtId="0" fontId="36" fillId="0" borderId="44" xfId="0" applyFont="1" applyBorder="1" applyAlignment="1">
      <alignment horizontal="center" vertical="center" shrinkToFit="1"/>
    </xf>
    <xf numFmtId="0" fontId="36" fillId="0" borderId="114" xfId="0" applyFont="1" applyBorder="1" applyAlignment="1">
      <alignment horizontal="center" vertical="center" shrinkToFit="1"/>
    </xf>
    <xf numFmtId="0" fontId="17" fillId="0" borderId="2" xfId="0" applyFont="1" applyBorder="1" applyAlignment="1">
      <alignment horizontal="left" vertical="center"/>
    </xf>
    <xf numFmtId="0" fontId="17" fillId="0" borderId="16" xfId="0" applyFont="1" applyBorder="1" applyAlignment="1">
      <alignment horizontal="left" vertical="center"/>
    </xf>
    <xf numFmtId="0" fontId="17" fillId="0" borderId="0" xfId="0" applyFont="1" applyAlignment="1">
      <alignment horizontal="left" vertical="center"/>
    </xf>
    <xf numFmtId="0" fontId="17" fillId="0" borderId="18" xfId="0" applyFont="1" applyBorder="1" applyAlignment="1">
      <alignment horizontal="left" vertical="center"/>
    </xf>
    <xf numFmtId="0" fontId="17" fillId="0" borderId="0" xfId="0" applyFont="1" applyBorder="1" applyAlignment="1">
      <alignment vertical="center" shrinkToFit="1"/>
    </xf>
    <xf numFmtId="0" fontId="0" fillId="0" borderId="0" xfId="0" applyBorder="1" applyAlignment="1">
      <alignment vertical="center" shrinkToFit="1"/>
    </xf>
    <xf numFmtId="0" fontId="0" fillId="0" borderId="18" xfId="0" applyBorder="1" applyAlignment="1">
      <alignment vertical="center"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xf>
    <xf numFmtId="0" fontId="0" fillId="0" borderId="2" xfId="0" applyBorder="1" applyAlignment="1">
      <alignment vertical="center"/>
    </xf>
    <xf numFmtId="0" fontId="0" fillId="0" borderId="25" xfId="0" applyBorder="1" applyAlignment="1">
      <alignment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0" fillId="0" borderId="0" xfId="0" applyAlignment="1">
      <alignment vertical="center"/>
    </xf>
    <xf numFmtId="0" fontId="0" fillId="0" borderId="58" xfId="0" applyBorder="1" applyAlignment="1">
      <alignment vertical="center"/>
    </xf>
    <xf numFmtId="0" fontId="0" fillId="0" borderId="5" xfId="0" applyBorder="1" applyAlignment="1">
      <alignment vertical="center"/>
    </xf>
    <xf numFmtId="0" fontId="0" fillId="0" borderId="26" xfId="0" applyBorder="1" applyAlignment="1">
      <alignment vertical="center"/>
    </xf>
    <xf numFmtId="0" fontId="6" fillId="0" borderId="53" xfId="0" applyFont="1" applyBorder="1" applyAlignment="1">
      <alignment horizontal="center" vertical="center"/>
    </xf>
    <xf numFmtId="0" fontId="0" fillId="0" borderId="54" xfId="0" applyBorder="1" applyAlignment="1">
      <alignment horizontal="center" vertical="center"/>
    </xf>
    <xf numFmtId="0" fontId="35" fillId="0" borderId="88" xfId="0" applyFont="1" applyBorder="1" applyAlignment="1">
      <alignment horizontal="center" vertical="center" wrapText="1"/>
    </xf>
    <xf numFmtId="0" fontId="30" fillId="0" borderId="89" xfId="0" applyFont="1" applyBorder="1" applyAlignment="1">
      <alignment horizontal="center" vertical="center"/>
    </xf>
    <xf numFmtId="0" fontId="30" fillId="0" borderId="56" xfId="0" applyFont="1" applyBorder="1" applyAlignment="1">
      <alignment horizontal="center" vertical="center"/>
    </xf>
    <xf numFmtId="0" fontId="30" fillId="0" borderId="57" xfId="0" applyFont="1" applyBorder="1" applyAlignment="1">
      <alignment horizontal="center" vertical="center"/>
    </xf>
    <xf numFmtId="0" fontId="4" fillId="0" borderId="10" xfId="0" applyFont="1" applyBorder="1" applyAlignment="1">
      <alignment vertical="center"/>
    </xf>
    <xf numFmtId="0" fontId="12" fillId="0" borderId="8" xfId="0" applyFont="1" applyBorder="1" applyAlignment="1">
      <alignment vertical="center"/>
    </xf>
    <xf numFmtId="0" fontId="12" fillId="0" borderId="20" xfId="0" applyFont="1" applyBorder="1" applyAlignment="1">
      <alignment vertical="center"/>
    </xf>
    <xf numFmtId="0" fontId="17" fillId="0" borderId="3" xfId="0" applyFont="1" applyBorder="1" applyAlignment="1">
      <alignment vertical="center" wrapText="1"/>
    </xf>
    <xf numFmtId="0" fontId="17" fillId="0" borderId="0" xfId="0" applyFont="1" applyBorder="1" applyAlignment="1">
      <alignment vertical="center" wrapText="1"/>
    </xf>
    <xf numFmtId="0" fontId="17" fillId="0" borderId="18" xfId="0" applyFont="1" applyBorder="1" applyAlignment="1">
      <alignment vertical="center" wrapText="1"/>
    </xf>
    <xf numFmtId="0" fontId="0" fillId="0" borderId="30" xfId="0" applyBorder="1" applyAlignment="1">
      <alignment horizontal="center" vertical="center" textRotation="255"/>
    </xf>
    <xf numFmtId="0" fontId="0" fillId="0" borderId="17" xfId="0" applyBorder="1" applyAlignment="1">
      <alignment vertical="center"/>
    </xf>
    <xf numFmtId="0" fontId="0" fillId="0" borderId="93" xfId="0" applyBorder="1" applyAlignment="1">
      <alignment vertical="center"/>
    </xf>
    <xf numFmtId="0" fontId="0" fillId="0" borderId="113" xfId="0" applyBorder="1" applyAlignment="1">
      <alignment vertical="center" textRotation="255"/>
    </xf>
    <xf numFmtId="0" fontId="0" fillId="0" borderId="17" xfId="0" applyBorder="1" applyAlignment="1">
      <alignment vertical="center" textRotation="255"/>
    </xf>
    <xf numFmtId="0" fontId="0" fillId="0" borderId="93" xfId="0" applyBorder="1" applyAlignment="1">
      <alignment vertical="center" textRotation="255"/>
    </xf>
    <xf numFmtId="0" fontId="6" fillId="0" borderId="2" xfId="0" applyFont="1" applyBorder="1" applyAlignment="1">
      <alignment horizontal="left" vertical="center"/>
    </xf>
    <xf numFmtId="0" fontId="9" fillId="0" borderId="2" xfId="0" applyFont="1" applyBorder="1" applyAlignment="1">
      <alignment horizontal="left" vertical="center"/>
    </xf>
    <xf numFmtId="0" fontId="17" fillId="0" borderId="23" xfId="0" applyFont="1" applyBorder="1" applyAlignment="1">
      <alignment horizontal="left" vertical="center" wrapText="1"/>
    </xf>
    <xf numFmtId="0" fontId="17" fillId="0" borderId="24" xfId="0" applyFont="1" applyBorder="1" applyAlignment="1">
      <alignment horizontal="left" vertical="center" wrapText="1"/>
    </xf>
    <xf numFmtId="0" fontId="17" fillId="0" borderId="112" xfId="0" applyFont="1" applyBorder="1" applyAlignment="1">
      <alignment horizontal="center" vertical="center"/>
    </xf>
    <xf numFmtId="0" fontId="17" fillId="0" borderId="99" xfId="0" applyFont="1" applyBorder="1" applyAlignment="1">
      <alignment horizontal="center" vertical="center"/>
    </xf>
    <xf numFmtId="0" fontId="17" fillId="0" borderId="100" xfId="0" applyFont="1" applyBorder="1" applyAlignment="1">
      <alignment horizontal="center" vertical="center"/>
    </xf>
    <xf numFmtId="0" fontId="0" fillId="0" borderId="64" xfId="0" applyBorder="1" applyAlignment="1">
      <alignment horizontal="center" vertical="center"/>
    </xf>
    <xf numFmtId="0" fontId="17" fillId="0" borderId="64" xfId="0" applyFont="1" applyBorder="1" applyAlignment="1">
      <alignment horizontal="center" vertical="center"/>
    </xf>
    <xf numFmtId="0" fontId="17" fillId="0" borderId="97" xfId="0" applyFont="1" applyBorder="1" applyAlignment="1">
      <alignment horizontal="center" vertical="center"/>
    </xf>
    <xf numFmtId="0" fontId="4" fillId="0" borderId="5" xfId="0" applyFont="1" applyBorder="1" applyAlignment="1">
      <alignment horizontal="left" vertical="top" wrapText="1"/>
    </xf>
    <xf numFmtId="0" fontId="12" fillId="0" borderId="5" xfId="0" applyFont="1" applyBorder="1" applyAlignment="1">
      <alignment horizontal="left" vertical="top" wrapText="1"/>
    </xf>
    <xf numFmtId="0" fontId="12" fillId="0" borderId="15" xfId="0" applyFont="1" applyBorder="1" applyAlignment="1">
      <alignment horizontal="left" vertical="top" wrapText="1"/>
    </xf>
    <xf numFmtId="0" fontId="0" fillId="0" borderId="12" xfId="0" applyBorder="1" applyAlignment="1">
      <alignment horizontal="center" vertical="center" wrapText="1"/>
    </xf>
    <xf numFmtId="0" fontId="0" fillId="0" borderId="84" xfId="0" applyBorder="1" applyAlignment="1">
      <alignment horizontal="center" vertical="center" wrapText="1"/>
    </xf>
    <xf numFmtId="0" fontId="0" fillId="0" borderId="4"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left" vertical="center"/>
    </xf>
    <xf numFmtId="0" fontId="0" fillId="0" borderId="44" xfId="0" applyBorder="1" applyAlignment="1">
      <alignment vertical="center"/>
    </xf>
    <xf numFmtId="0" fontId="0" fillId="0" borderId="64" xfId="0" applyBorder="1" applyAlignment="1">
      <alignment horizontal="center" vertical="top"/>
    </xf>
    <xf numFmtId="0" fontId="2" fillId="0" borderId="0" xfId="0" applyFont="1" applyAlignment="1">
      <alignment horizontal="center" vertical="center"/>
    </xf>
    <xf numFmtId="0" fontId="3" fillId="0" borderId="4"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176" fontId="17" fillId="0" borderId="75" xfId="0" applyNumberFormat="1" applyFont="1" applyBorder="1" applyAlignment="1">
      <alignment horizontal="center" vertical="center"/>
    </xf>
    <xf numFmtId="176" fontId="17" fillId="0" borderId="74" xfId="0" applyNumberFormat="1" applyFont="1" applyBorder="1" applyAlignment="1">
      <alignment horizontal="center" vertical="center"/>
    </xf>
    <xf numFmtId="0" fontId="0" fillId="0" borderId="45" xfId="0" applyBorder="1" applyAlignment="1">
      <alignment horizontal="center" vertical="top"/>
    </xf>
    <xf numFmtId="0" fontId="17" fillId="0" borderId="25" xfId="0" applyFont="1" applyBorder="1" applyAlignment="1">
      <alignment horizontal="center" vertical="center"/>
    </xf>
    <xf numFmtId="0" fontId="17" fillId="0" borderId="91" xfId="0" applyFont="1" applyBorder="1" applyAlignment="1">
      <alignment horizontal="center" vertical="center"/>
    </xf>
    <xf numFmtId="0" fontId="17" fillId="0" borderId="92" xfId="0" applyFont="1" applyBorder="1" applyAlignment="1">
      <alignment horizontal="center" vertical="center"/>
    </xf>
    <xf numFmtId="0" fontId="17" fillId="0" borderId="55" xfId="0" applyFont="1" applyBorder="1" applyAlignment="1">
      <alignment horizontal="center" vertical="center"/>
    </xf>
    <xf numFmtId="0" fontId="28" fillId="0" borderId="4" xfId="0" applyFont="1" applyBorder="1" applyAlignment="1">
      <alignment horizontal="center" vertical="center" wrapText="1"/>
    </xf>
    <xf numFmtId="0" fontId="28" fillId="0" borderId="5" xfId="0" applyFont="1" applyBorder="1" applyAlignment="1">
      <alignment horizontal="center" vertical="center"/>
    </xf>
    <xf numFmtId="0" fontId="28" fillId="0" borderId="15" xfId="0" applyFont="1" applyBorder="1" applyAlignment="1">
      <alignment horizontal="center" vertical="center"/>
    </xf>
    <xf numFmtId="0" fontId="0" fillId="0" borderId="45" xfId="0" applyBorder="1" applyAlignment="1">
      <alignment horizontal="center" vertical="center"/>
    </xf>
    <xf numFmtId="0" fontId="0" fillId="0" borderId="91" xfId="0" applyBorder="1" applyAlignment="1">
      <alignment horizontal="center" vertical="center" wrapText="1"/>
    </xf>
    <xf numFmtId="0" fontId="0" fillId="0" borderId="55" xfId="0" applyBorder="1" applyAlignment="1">
      <alignment horizontal="center" vertical="center" wrapText="1"/>
    </xf>
    <xf numFmtId="0" fontId="0" fillId="0" borderId="1" xfId="0" applyBorder="1" applyAlignment="1">
      <alignment horizontal="center" vertical="center" wrapText="1"/>
    </xf>
    <xf numFmtId="0" fontId="0" fillId="0" borderId="25" xfId="0" applyBorder="1" applyAlignment="1">
      <alignment horizontal="center" vertical="center" wrapText="1"/>
    </xf>
    <xf numFmtId="0" fontId="0" fillId="0" borderId="39" xfId="0" applyBorder="1" applyAlignment="1">
      <alignment horizontal="left" vertical="center"/>
    </xf>
    <xf numFmtId="0" fontId="0" fillId="0" borderId="39" xfId="0" applyBorder="1" applyAlignment="1">
      <alignment vertical="center"/>
    </xf>
    <xf numFmtId="0" fontId="0" fillId="0" borderId="95" xfId="0" applyBorder="1" applyAlignment="1">
      <alignment horizontal="left" vertical="center"/>
    </xf>
    <xf numFmtId="0" fontId="0" fillId="0" borderId="95" xfId="0" applyBorder="1" applyAlignment="1">
      <alignment vertical="center"/>
    </xf>
    <xf numFmtId="0" fontId="5" fillId="0" borderId="0" xfId="0" applyFont="1" applyBorder="1" applyAlignment="1">
      <alignment horizontal="left" vertical="center"/>
    </xf>
    <xf numFmtId="0" fontId="0" fillId="0" borderId="19" xfId="0" applyBorder="1" applyAlignment="1">
      <alignment horizontal="center" vertical="center" textRotation="255" wrapText="1"/>
    </xf>
    <xf numFmtId="0" fontId="0" fillId="0" borderId="14" xfId="0" applyBorder="1" applyAlignment="1">
      <alignment horizontal="center" vertical="center" textRotation="255" wrapText="1"/>
    </xf>
    <xf numFmtId="0" fontId="0" fillId="0" borderId="21" xfId="0" applyBorder="1" applyAlignment="1">
      <alignment horizontal="center" vertical="center" textRotation="255"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6" fillId="0" borderId="11" xfId="0" applyFont="1" applyBorder="1" applyAlignment="1">
      <alignment horizontal="left" vertical="center" wrapText="1"/>
    </xf>
    <xf numFmtId="0" fontId="6" fillId="0" borderId="9" xfId="0" applyFont="1" applyBorder="1" applyAlignment="1">
      <alignment horizontal="left" vertical="center" wrapText="1"/>
    </xf>
    <xf numFmtId="0" fontId="6" fillId="0" borderId="22" xfId="0" applyFont="1" applyBorder="1" applyAlignment="1">
      <alignment horizontal="left" vertical="center" wrapText="1"/>
    </xf>
    <xf numFmtId="0" fontId="6" fillId="0" borderId="53" xfId="0" applyFont="1" applyBorder="1" applyAlignment="1">
      <alignment horizontal="center" vertical="center" wrapText="1"/>
    </xf>
    <xf numFmtId="0" fontId="6" fillId="0" borderId="88" xfId="0" applyFont="1" applyBorder="1" applyAlignment="1">
      <alignment horizontal="center" vertical="center" wrapText="1"/>
    </xf>
    <xf numFmtId="0" fontId="9" fillId="0" borderId="56" xfId="0" applyFont="1" applyBorder="1" applyAlignment="1">
      <alignment horizontal="center" vertical="center"/>
    </xf>
    <xf numFmtId="0" fontId="3" fillId="0" borderId="19" xfId="0" applyFont="1" applyBorder="1" applyAlignment="1">
      <alignment horizontal="center" vertical="center" wrapText="1"/>
    </xf>
    <xf numFmtId="0" fontId="0" fillId="0" borderId="8" xfId="0" applyBorder="1" applyAlignment="1">
      <alignment vertical="center"/>
    </xf>
    <xf numFmtId="0" fontId="0" fillId="0" borderId="27" xfId="0" applyBorder="1" applyAlignment="1">
      <alignment vertical="center"/>
    </xf>
    <xf numFmtId="0" fontId="3" fillId="0" borderId="14" xfId="0" applyFont="1" applyBorder="1" applyAlignment="1">
      <alignment horizontal="center" vertical="center" wrapText="1"/>
    </xf>
    <xf numFmtId="0" fontId="3" fillId="0" borderId="31" xfId="0" applyFont="1" applyBorder="1" applyAlignment="1">
      <alignment horizontal="center" vertical="center" wrapText="1"/>
    </xf>
    <xf numFmtId="0" fontId="0" fillId="0" borderId="23" xfId="0" applyBorder="1" applyAlignment="1">
      <alignment vertical="center"/>
    </xf>
    <xf numFmtId="0" fontId="0" fillId="0" borderId="32" xfId="0" applyBorder="1" applyAlignment="1">
      <alignment vertical="center"/>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27" xfId="0" applyBorder="1" applyAlignment="1">
      <alignment horizontal="center" vertical="center"/>
    </xf>
    <xf numFmtId="0" fontId="0" fillId="0" borderId="5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5" xfId="0" applyBorder="1" applyAlignment="1">
      <alignment horizontal="center" vertical="center"/>
    </xf>
    <xf numFmtId="0" fontId="23" fillId="0" borderId="10" xfId="0" applyFont="1" applyBorder="1" applyAlignment="1">
      <alignment horizontal="left" vertical="center"/>
    </xf>
    <xf numFmtId="0" fontId="17" fillId="0" borderId="8" xfId="0" applyFont="1" applyBorder="1" applyAlignment="1">
      <alignment horizontal="left" vertical="center"/>
    </xf>
    <xf numFmtId="0" fontId="17" fillId="0" borderId="3" xfId="0" applyFont="1" applyBorder="1" applyAlignment="1">
      <alignment horizontal="left" vertical="center" shrinkToFit="1"/>
    </xf>
    <xf numFmtId="0" fontId="0" fillId="0" borderId="0" xfId="0" applyFont="1" applyAlignment="1">
      <alignment vertical="center" shrinkToFit="1"/>
    </xf>
    <xf numFmtId="0" fontId="0" fillId="0" borderId="18" xfId="0" applyFont="1" applyBorder="1" applyAlignment="1">
      <alignment vertical="center" shrinkToFit="1"/>
    </xf>
    <xf numFmtId="0" fontId="17" fillId="0" borderId="86" xfId="0" applyFont="1" applyBorder="1" applyAlignment="1">
      <alignment horizontal="center" vertical="center" shrinkToFit="1"/>
    </xf>
    <xf numFmtId="0" fontId="17" fillId="0" borderId="90" xfId="0" applyFont="1" applyBorder="1" applyAlignment="1">
      <alignment horizontal="center" vertical="center" shrinkToFit="1"/>
    </xf>
    <xf numFmtId="0" fontId="17" fillId="0" borderId="87" xfId="0" applyFont="1" applyBorder="1" applyAlignment="1">
      <alignment horizontal="center" vertical="center" shrinkToFit="1"/>
    </xf>
    <xf numFmtId="0" fontId="17" fillId="0" borderId="86" xfId="0" applyFont="1" applyBorder="1" applyAlignment="1">
      <alignment horizontal="center" vertical="center"/>
    </xf>
    <xf numFmtId="0" fontId="17" fillId="0" borderId="90" xfId="0" applyFont="1" applyBorder="1" applyAlignment="1">
      <alignment horizontal="center" vertical="center"/>
    </xf>
    <xf numFmtId="0" fontId="17" fillId="0" borderId="87" xfId="0" applyFont="1" applyBorder="1" applyAlignment="1">
      <alignment horizontal="center" vertical="center"/>
    </xf>
    <xf numFmtId="0" fontId="17" fillId="0" borderId="85" xfId="0" applyFont="1" applyBorder="1" applyAlignment="1">
      <alignment vertical="center" wrapText="1"/>
    </xf>
    <xf numFmtId="0" fontId="17" fillId="0" borderId="23" xfId="0" applyFont="1" applyBorder="1" applyAlignment="1">
      <alignment vertical="center" wrapText="1"/>
    </xf>
    <xf numFmtId="0" fontId="17" fillId="0" borderId="24" xfId="0" applyFont="1" applyBorder="1" applyAlignment="1">
      <alignment vertical="center" wrapText="1"/>
    </xf>
    <xf numFmtId="0" fontId="0" fillId="0" borderId="0" xfId="0" applyAlignment="1">
      <alignment horizontal="center" vertical="center"/>
    </xf>
    <xf numFmtId="0" fontId="4" fillId="0" borderId="67" xfId="0" applyFont="1" applyBorder="1" applyAlignment="1">
      <alignment vertical="center"/>
    </xf>
    <xf numFmtId="0" fontId="12" fillId="0" borderId="68" xfId="0" applyFont="1" applyBorder="1" applyAlignment="1">
      <alignment vertical="center"/>
    </xf>
    <xf numFmtId="0" fontId="12" fillId="0" borderId="101" xfId="0" applyFont="1" applyBorder="1" applyAlignment="1">
      <alignment vertical="center"/>
    </xf>
    <xf numFmtId="0" fontId="17" fillId="0" borderId="13" xfId="0" applyFont="1" applyBorder="1" applyAlignment="1">
      <alignment vertical="center"/>
    </xf>
    <xf numFmtId="0" fontId="17" fillId="0" borderId="74" xfId="0" applyFont="1" applyBorder="1" applyAlignment="1">
      <alignment vertical="center"/>
    </xf>
    <xf numFmtId="0" fontId="0" fillId="0" borderId="50" xfId="0" applyBorder="1" applyAlignment="1">
      <alignment horizontal="center" vertical="center"/>
    </xf>
    <xf numFmtId="0" fontId="0" fillId="0" borderId="71" xfId="0" applyBorder="1" applyAlignment="1">
      <alignment horizontal="center" vertical="center"/>
    </xf>
    <xf numFmtId="0" fontId="17" fillId="0" borderId="71" xfId="0" applyFont="1" applyBorder="1" applyAlignment="1">
      <alignment horizontal="center" vertical="center"/>
    </xf>
    <xf numFmtId="0" fontId="6" fillId="0" borderId="71" xfId="0" applyFont="1" applyBorder="1" applyAlignment="1">
      <alignment horizontal="center" vertical="center"/>
    </xf>
    <xf numFmtId="0" fontId="9" fillId="0" borderId="71" xfId="0" applyFont="1" applyBorder="1" applyAlignment="1">
      <alignment horizontal="center" vertical="center"/>
    </xf>
    <xf numFmtId="0" fontId="17" fillId="0" borderId="98" xfId="0" applyFont="1" applyBorder="1" applyAlignment="1">
      <alignment horizontal="center" vertical="center"/>
    </xf>
    <xf numFmtId="0" fontId="4" fillId="0" borderId="1" xfId="0" applyFont="1" applyBorder="1" applyAlignment="1">
      <alignment horizontal="center" vertical="center" wrapText="1"/>
    </xf>
    <xf numFmtId="0" fontId="0" fillId="0" borderId="58" xfId="0" applyBorder="1" applyAlignment="1">
      <alignment horizontal="center" vertical="center" wrapText="1"/>
    </xf>
    <xf numFmtId="0" fontId="17" fillId="0" borderId="37" xfId="0" applyFont="1" applyBorder="1" applyAlignment="1">
      <alignment horizontal="center" vertical="center" shrinkToFit="1"/>
    </xf>
    <xf numFmtId="0" fontId="0" fillId="0" borderId="28" xfId="0" applyBorder="1" applyAlignment="1">
      <alignment horizontal="center" vertical="center" shrinkToFit="1"/>
    </xf>
    <xf numFmtId="0" fontId="6" fillId="0" borderId="2" xfId="0" applyFont="1" applyBorder="1" applyAlignment="1">
      <alignment horizontal="left" wrapText="1"/>
    </xf>
    <xf numFmtId="0" fontId="9" fillId="0" borderId="2" xfId="0" applyFont="1" applyBorder="1" applyAlignment="1">
      <alignment horizontal="left" wrapText="1"/>
    </xf>
    <xf numFmtId="0" fontId="9" fillId="0" borderId="16" xfId="0" applyFont="1" applyBorder="1" applyAlignment="1">
      <alignment horizontal="left" wrapText="1"/>
    </xf>
    <xf numFmtId="0" fontId="6" fillId="0" borderId="0" xfId="0" applyFont="1" applyAlignment="1">
      <alignment horizontal="right" vertical="center"/>
    </xf>
    <xf numFmtId="0" fontId="6" fillId="0" borderId="0" xfId="0" applyFont="1" applyAlignment="1">
      <alignment horizontal="left" vertical="center" shrinkToFit="1"/>
    </xf>
    <xf numFmtId="0" fontId="9" fillId="0" borderId="0" xfId="0" applyFont="1" applyAlignment="1">
      <alignment horizontal="left" vertical="center" shrinkToFit="1"/>
    </xf>
    <xf numFmtId="0" fontId="14" fillId="0" borderId="0" xfId="0" applyFont="1" applyAlignment="1">
      <alignment horizontal="left" vertical="center" shrinkToFit="1"/>
    </xf>
    <xf numFmtId="0" fontId="13" fillId="0" borderId="0" xfId="0" applyFont="1" applyAlignment="1">
      <alignment horizontal="left" vertical="center" shrinkToFit="1"/>
    </xf>
    <xf numFmtId="0" fontId="40" fillId="0" borderId="0" xfId="0" applyFont="1" applyAlignment="1">
      <alignment horizontal="left" vertical="top" wrapText="1"/>
    </xf>
  </cellXfs>
  <cellStyles count="2">
    <cellStyle name="ハイパーリンク" xfId="1" builtinId="8"/>
    <cellStyle name="標準" xfId="0" builtinId="0"/>
  </cellStyles>
  <dxfs count="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s>
  <tableStyles count="0" defaultTableStyle="TableStyleMedium9" defaultPivotStyle="PivotStyleLight16"/>
  <colors>
    <mruColors>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20132;&#20184;&#35531;&#27714;&#26360;!L1"/><Relationship Id="rId3" Type="http://schemas.openxmlformats.org/officeDocument/2006/relationships/image" Target="../media/image3.png"/><Relationship Id="rId7" Type="http://schemas.openxmlformats.org/officeDocument/2006/relationships/hyperlink" Target="#&#20837;&#21147;&#12471;&#12540;&#12488;!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hyperlink" Target="#&#35500;&#26126;!A1"/></Relationships>
</file>

<file path=xl/drawings/_rels/drawing2.xml.rels><?xml version="1.0" encoding="UTF-8" standalone="yes"?>
<Relationships xmlns="http://schemas.openxmlformats.org/package/2006/relationships"><Relationship Id="rId3" Type="http://schemas.openxmlformats.org/officeDocument/2006/relationships/hyperlink" Target="#&#20132;&#20184;&#35531;&#27714;&#26360;!A1"/><Relationship Id="rId2" Type="http://schemas.openxmlformats.org/officeDocument/2006/relationships/hyperlink" Target="#&#35500;&#26126;!A1"/><Relationship Id="rId1" Type="http://schemas.openxmlformats.org/officeDocument/2006/relationships/hyperlink" Target="#&#20132;&#20184;&#35531;&#27714;&#26360;!L1"/><Relationship Id="rId6" Type="http://schemas.openxmlformats.org/officeDocument/2006/relationships/hyperlink" Target="#&#12399;&#12376;&#12417;&#12395;&#12362;&#35501;&#12415;&#12367;&#12384;&#12373;&#12356;!A1"/><Relationship Id="rId5" Type="http://schemas.openxmlformats.org/officeDocument/2006/relationships/hyperlink" Target="#&#20837;&#21147;&#12471;&#12540;&#12488;!D98"/><Relationship Id="rId4" Type="http://schemas.openxmlformats.org/officeDocument/2006/relationships/hyperlink" Target="#&#20837;&#21147;&#12471;&#12540;&#12488;!E79"/></Relationships>
</file>

<file path=xl/drawings/_rels/drawing3.xml.rels><?xml version="1.0" encoding="UTF-8" standalone="yes"?>
<Relationships xmlns="http://schemas.openxmlformats.org/package/2006/relationships"><Relationship Id="rId8" Type="http://schemas.openxmlformats.org/officeDocument/2006/relationships/hyperlink" Target="#&#20837;&#21147;&#12471;&#12540;&#12488;!D58"/><Relationship Id="rId3" Type="http://schemas.openxmlformats.org/officeDocument/2006/relationships/hyperlink" Target="#&#12399;&#12376;&#12417;&#12395;&#12362;&#35501;&#12415;&#12367;&#12384;&#12373;&#12356;!A1"/><Relationship Id="rId7" Type="http://schemas.openxmlformats.org/officeDocument/2006/relationships/hyperlink" Target="#&#20837;&#21147;&#12471;&#12540;&#12488;!A32"/><Relationship Id="rId2" Type="http://schemas.openxmlformats.org/officeDocument/2006/relationships/hyperlink" Target="#&#35500;&#26126;!A1"/><Relationship Id="rId1" Type="http://schemas.openxmlformats.org/officeDocument/2006/relationships/hyperlink" Target="#&#20837;&#21147;&#12471;&#12540;&#12488;!A1"/><Relationship Id="rId6" Type="http://schemas.openxmlformats.org/officeDocument/2006/relationships/hyperlink" Target="#&#20837;&#21147;&#12471;&#12540;&#12488;!E79"/><Relationship Id="rId5" Type="http://schemas.openxmlformats.org/officeDocument/2006/relationships/hyperlink" Target="#&#20837;&#21147;&#12471;&#12540;&#12488;!A64"/><Relationship Id="rId4" Type="http://schemas.openxmlformats.org/officeDocument/2006/relationships/hyperlink" Target="#&#20837;&#21147;&#12471;&#12540;&#12488;!A11"/><Relationship Id="rId9" Type="http://schemas.openxmlformats.org/officeDocument/2006/relationships/hyperlink" Target="#&#20837;&#21147;&#12471;&#12540;&#12488;!B94"/></Relationships>
</file>

<file path=xl/drawings/_rels/drawing4.xml.rels><?xml version="1.0" encoding="UTF-8" standalone="yes"?>
<Relationships xmlns="http://schemas.openxmlformats.org/package/2006/relationships"><Relationship Id="rId3" Type="http://schemas.openxmlformats.org/officeDocument/2006/relationships/hyperlink" Target="#&#20132;&#20184;&#35531;&#27714;&#26360;!L1"/><Relationship Id="rId2" Type="http://schemas.openxmlformats.org/officeDocument/2006/relationships/image" Target="../media/image8.png"/><Relationship Id="rId1" Type="http://schemas.openxmlformats.org/officeDocument/2006/relationships/image" Target="../media/image7.emf"/><Relationship Id="rId5" Type="http://schemas.openxmlformats.org/officeDocument/2006/relationships/hyperlink" Target="#&#12399;&#12376;&#12417;&#12395;&#12362;&#35501;&#12415;&#12367;&#12384;&#12373;&#12356;!A1"/><Relationship Id="rId4" Type="http://schemas.openxmlformats.org/officeDocument/2006/relationships/hyperlink" Target="#&#20837;&#21147;&#12471;&#12540;&#12488;!A1"/></Relationships>
</file>

<file path=xl/drawings/drawing1.xml><?xml version="1.0" encoding="utf-8"?>
<xdr:wsDr xmlns:xdr="http://schemas.openxmlformats.org/drawingml/2006/spreadsheetDrawing" xmlns:a="http://schemas.openxmlformats.org/drawingml/2006/main">
  <xdr:twoCellAnchor editAs="oneCell">
    <xdr:from>
      <xdr:col>1</xdr:col>
      <xdr:colOff>46382</xdr:colOff>
      <xdr:row>138</xdr:row>
      <xdr:rowOff>6628</xdr:rowOff>
    </xdr:from>
    <xdr:to>
      <xdr:col>7</xdr:col>
      <xdr:colOff>443947</xdr:colOff>
      <xdr:row>183</xdr:row>
      <xdr:rowOff>79750</xdr:rowOff>
    </xdr:to>
    <xdr:pic>
      <xdr:nvPicPr>
        <xdr:cNvPr id="21" name="図 20">
          <a:extLst>
            <a:ext uri="{FF2B5EF4-FFF2-40B4-BE49-F238E27FC236}">
              <a16:creationId xmlns:a16="http://schemas.microsoft.com/office/drawing/2014/main" id="{DE39E001-24D9-B2A5-881A-5E545C18B441}"/>
            </a:ext>
          </a:extLst>
        </xdr:cNvPr>
        <xdr:cNvPicPr>
          <a:picLocks noChangeAspect="1"/>
        </xdr:cNvPicPr>
      </xdr:nvPicPr>
      <xdr:blipFill>
        <a:blip xmlns:r="http://schemas.openxmlformats.org/officeDocument/2006/relationships" r:embed="rId1"/>
        <a:stretch>
          <a:fillRect/>
        </a:stretch>
      </xdr:blipFill>
      <xdr:spPr>
        <a:xfrm>
          <a:off x="655982" y="22111254"/>
          <a:ext cx="4055165" cy="7229296"/>
        </a:xfrm>
        <a:prstGeom prst="rect">
          <a:avLst/>
        </a:prstGeom>
      </xdr:spPr>
    </xdr:pic>
    <xdr:clientData/>
  </xdr:twoCellAnchor>
  <xdr:twoCellAnchor editAs="oneCell">
    <xdr:from>
      <xdr:col>0</xdr:col>
      <xdr:colOff>161367</xdr:colOff>
      <xdr:row>96</xdr:row>
      <xdr:rowOff>98612</xdr:rowOff>
    </xdr:from>
    <xdr:to>
      <xdr:col>13</xdr:col>
      <xdr:colOff>555813</xdr:colOff>
      <xdr:row>129</xdr:row>
      <xdr:rowOff>7681</xdr:rowOff>
    </xdr:to>
    <xdr:pic>
      <xdr:nvPicPr>
        <xdr:cNvPr id="9" name="図 8">
          <a:extLst>
            <a:ext uri="{FF2B5EF4-FFF2-40B4-BE49-F238E27FC236}">
              <a16:creationId xmlns:a16="http://schemas.microsoft.com/office/drawing/2014/main" id="{99F4A3EB-0EFF-9AAA-45A3-B08E19A664B4}"/>
            </a:ext>
          </a:extLst>
        </xdr:cNvPr>
        <xdr:cNvPicPr>
          <a:picLocks noChangeAspect="1"/>
        </xdr:cNvPicPr>
      </xdr:nvPicPr>
      <xdr:blipFill>
        <a:blip xmlns:r="http://schemas.openxmlformats.org/officeDocument/2006/relationships" r:embed="rId2"/>
        <a:stretch>
          <a:fillRect/>
        </a:stretch>
      </xdr:blipFill>
      <xdr:spPr>
        <a:xfrm>
          <a:off x="161367" y="15733059"/>
          <a:ext cx="8319246" cy="5234104"/>
        </a:xfrm>
        <a:prstGeom prst="rect">
          <a:avLst/>
        </a:prstGeom>
      </xdr:spPr>
    </xdr:pic>
    <xdr:clientData/>
  </xdr:twoCellAnchor>
  <xdr:twoCellAnchor editAs="oneCell">
    <xdr:from>
      <xdr:col>0</xdr:col>
      <xdr:colOff>121921</xdr:colOff>
      <xdr:row>2</xdr:row>
      <xdr:rowOff>45721</xdr:rowOff>
    </xdr:from>
    <xdr:to>
      <xdr:col>11</xdr:col>
      <xdr:colOff>502920</xdr:colOff>
      <xdr:row>29</xdr:row>
      <xdr:rowOff>7621</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3"/>
        <a:srcRect r="13084" b="6625"/>
        <a:stretch/>
      </xdr:blipFill>
      <xdr:spPr>
        <a:xfrm>
          <a:off x="121921" y="518161"/>
          <a:ext cx="7086599" cy="4282440"/>
        </a:xfrm>
        <a:prstGeom prst="rect">
          <a:avLst/>
        </a:prstGeom>
      </xdr:spPr>
    </xdr:pic>
    <xdr:clientData/>
  </xdr:twoCellAnchor>
  <xdr:twoCellAnchor editAs="oneCell">
    <xdr:from>
      <xdr:col>0</xdr:col>
      <xdr:colOff>167641</xdr:colOff>
      <xdr:row>62</xdr:row>
      <xdr:rowOff>83821</xdr:rowOff>
    </xdr:from>
    <xdr:to>
      <xdr:col>11</xdr:col>
      <xdr:colOff>289560</xdr:colOff>
      <xdr:row>89</xdr:row>
      <xdr:rowOff>68581</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4"/>
        <a:srcRect r="17114" b="7082"/>
        <a:stretch/>
      </xdr:blipFill>
      <xdr:spPr>
        <a:xfrm>
          <a:off x="167641" y="10157461"/>
          <a:ext cx="6827519" cy="4305300"/>
        </a:xfrm>
        <a:prstGeom prst="rect">
          <a:avLst/>
        </a:prstGeom>
      </xdr:spPr>
    </xdr:pic>
    <xdr:clientData/>
  </xdr:twoCellAnchor>
  <xdr:twoCellAnchor editAs="oneCell">
    <xdr:from>
      <xdr:col>11</xdr:col>
      <xdr:colOff>441961</xdr:colOff>
      <xdr:row>33</xdr:row>
      <xdr:rowOff>30480</xdr:rowOff>
    </xdr:from>
    <xdr:to>
      <xdr:col>22</xdr:col>
      <xdr:colOff>7620</xdr:colOff>
      <xdr:row>56</xdr:row>
      <xdr:rowOff>114300</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5"/>
        <a:srcRect r="12818" b="6968"/>
        <a:stretch/>
      </xdr:blipFill>
      <xdr:spPr>
        <a:xfrm>
          <a:off x="7147561" y="5463540"/>
          <a:ext cx="6271259" cy="3764280"/>
        </a:xfrm>
        <a:prstGeom prst="rect">
          <a:avLst/>
        </a:prstGeom>
      </xdr:spPr>
    </xdr:pic>
    <xdr:clientData/>
  </xdr:twoCellAnchor>
  <xdr:twoCellAnchor editAs="oneCell">
    <xdr:from>
      <xdr:col>0</xdr:col>
      <xdr:colOff>121921</xdr:colOff>
      <xdr:row>32</xdr:row>
      <xdr:rowOff>152400</xdr:rowOff>
    </xdr:from>
    <xdr:to>
      <xdr:col>11</xdr:col>
      <xdr:colOff>152400</xdr:colOff>
      <xdr:row>56</xdr:row>
      <xdr:rowOff>76200</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6"/>
        <a:srcRect r="6438" b="7049"/>
        <a:stretch/>
      </xdr:blipFill>
      <xdr:spPr>
        <a:xfrm>
          <a:off x="121921" y="5425440"/>
          <a:ext cx="6736079" cy="3764280"/>
        </a:xfrm>
        <a:prstGeom prst="rect">
          <a:avLst/>
        </a:prstGeom>
      </xdr:spPr>
    </xdr:pic>
    <xdr:clientData/>
  </xdr:twoCellAnchor>
  <xdr:twoCellAnchor>
    <xdr:from>
      <xdr:col>7</xdr:col>
      <xdr:colOff>548640</xdr:colOff>
      <xdr:row>9</xdr:row>
      <xdr:rowOff>22860</xdr:rowOff>
    </xdr:from>
    <xdr:to>
      <xdr:col>11</xdr:col>
      <xdr:colOff>205740</xdr:colOff>
      <xdr:row>12</xdr:row>
      <xdr:rowOff>76200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4815840" y="1615440"/>
          <a:ext cx="2095500" cy="53340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350520</xdr:colOff>
      <xdr:row>1</xdr:row>
      <xdr:rowOff>38100</xdr:rowOff>
    </xdr:from>
    <xdr:to>
      <xdr:col>3</xdr:col>
      <xdr:colOff>419100</xdr:colOff>
      <xdr:row>1</xdr:row>
      <xdr:rowOff>220980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569720" y="274320"/>
          <a:ext cx="678180" cy="18288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205740</xdr:colOff>
      <xdr:row>9</xdr:row>
      <xdr:rowOff>140970</xdr:rowOff>
    </xdr:from>
    <xdr:to>
      <xdr:col>12</xdr:col>
      <xdr:colOff>541020</xdr:colOff>
      <xdr:row>10</xdr:row>
      <xdr:rowOff>60960</xdr:rowOff>
    </xdr:to>
    <xdr:cxnSp macro="">
      <xdr:nvCxnSpPr>
        <xdr:cNvPr id="5" name="直線矢印コネクタ 4">
          <a:extLst>
            <a:ext uri="{FF2B5EF4-FFF2-40B4-BE49-F238E27FC236}">
              <a16:creationId xmlns:a16="http://schemas.microsoft.com/office/drawing/2014/main" id="{00000000-0008-0000-0000-000005000000}"/>
            </a:ext>
          </a:extLst>
        </xdr:cNvPr>
        <xdr:cNvCxnSpPr>
          <a:stCxn id="6" idx="1"/>
        </xdr:cNvCxnSpPr>
      </xdr:nvCxnSpPr>
      <xdr:spPr>
        <a:xfrm flipH="1">
          <a:off x="6911340" y="1733550"/>
          <a:ext cx="944880" cy="8001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541020</xdr:colOff>
      <xdr:row>8</xdr:row>
      <xdr:rowOff>45720</xdr:rowOff>
    </xdr:from>
    <xdr:to>
      <xdr:col>17</xdr:col>
      <xdr:colOff>60960</xdr:colOff>
      <xdr:row>11</xdr:row>
      <xdr:rowOff>76200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856220" y="147828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これらのボタンをクリックすると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それぞれシートへ移動します。</a:t>
          </a:r>
        </a:p>
      </xdr:txBody>
    </xdr:sp>
    <xdr:clientData/>
  </xdr:twoCellAnchor>
  <xdr:twoCellAnchor>
    <xdr:from>
      <xdr:col>7</xdr:col>
      <xdr:colOff>388620</xdr:colOff>
      <xdr:row>17</xdr:row>
      <xdr:rowOff>137160</xdr:rowOff>
    </xdr:from>
    <xdr:to>
      <xdr:col>10</xdr:col>
      <xdr:colOff>586740</xdr:colOff>
      <xdr:row>19</xdr:row>
      <xdr:rowOff>0</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flipH="1">
          <a:off x="4655820" y="3009900"/>
          <a:ext cx="2026920" cy="182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xdr:colOff>
      <xdr:row>17</xdr:row>
      <xdr:rowOff>0</xdr:rowOff>
    </xdr:from>
    <xdr:to>
      <xdr:col>15</xdr:col>
      <xdr:colOff>464820</xdr:colOff>
      <xdr:row>19</xdr:row>
      <xdr:rowOff>0</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20840" y="2872740"/>
          <a:ext cx="288798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説明にそって、ブルーの部分に入力します。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175260</xdr:colOff>
      <xdr:row>47</xdr:row>
      <xdr:rowOff>22860</xdr:rowOff>
    </xdr:from>
    <xdr:to>
      <xdr:col>11</xdr:col>
      <xdr:colOff>205739</xdr:colOff>
      <xdr:row>55</xdr:row>
      <xdr:rowOff>60960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175260" y="7696200"/>
          <a:ext cx="6736079" cy="13182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579121</xdr:colOff>
      <xdr:row>48</xdr:row>
      <xdr:rowOff>45720</xdr:rowOff>
    </xdr:from>
    <xdr:to>
      <xdr:col>12</xdr:col>
      <xdr:colOff>304800</xdr:colOff>
      <xdr:row>49</xdr:row>
      <xdr:rowOff>106680</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7284721" y="7879080"/>
          <a:ext cx="335279" cy="220980"/>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449580</xdr:colOff>
      <xdr:row>32</xdr:row>
      <xdr:rowOff>30480</xdr:rowOff>
    </xdr:from>
    <xdr:to>
      <xdr:col>5</xdr:col>
      <xdr:colOff>243842</xdr:colOff>
      <xdr:row>47</xdr:row>
      <xdr:rowOff>106680</xdr:rowOff>
    </xdr:to>
    <xdr:cxnSp macro="">
      <xdr:nvCxnSpPr>
        <xdr:cNvPr id="13" name="直線矢印コネクタ 12">
          <a:extLst>
            <a:ext uri="{FF2B5EF4-FFF2-40B4-BE49-F238E27FC236}">
              <a16:creationId xmlns:a16="http://schemas.microsoft.com/office/drawing/2014/main" id="{00000000-0008-0000-0000-00000D000000}"/>
            </a:ext>
          </a:extLst>
        </xdr:cNvPr>
        <xdr:cNvCxnSpPr/>
      </xdr:nvCxnSpPr>
      <xdr:spPr>
        <a:xfrm flipH="1">
          <a:off x="2278380" y="5303520"/>
          <a:ext cx="1013462" cy="2476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289560</xdr:colOff>
      <xdr:row>32</xdr:row>
      <xdr:rowOff>76200</xdr:rowOff>
    </xdr:from>
    <xdr:to>
      <xdr:col>12</xdr:col>
      <xdr:colOff>22860</xdr:colOff>
      <xdr:row>48</xdr:row>
      <xdr:rowOff>53340</xdr:rowOff>
    </xdr:to>
    <xdr:cxnSp macro="">
      <xdr:nvCxnSpPr>
        <xdr:cNvPr id="14" name="直線矢印コネクタ 13">
          <a:extLst>
            <a:ext uri="{FF2B5EF4-FFF2-40B4-BE49-F238E27FC236}">
              <a16:creationId xmlns:a16="http://schemas.microsoft.com/office/drawing/2014/main" id="{00000000-0008-0000-0000-00000E000000}"/>
            </a:ext>
          </a:extLst>
        </xdr:cNvPr>
        <xdr:cNvCxnSpPr/>
      </xdr:nvCxnSpPr>
      <xdr:spPr>
        <a:xfrm>
          <a:off x="4556760" y="5349240"/>
          <a:ext cx="2781300" cy="25374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274322</xdr:colOff>
      <xdr:row>78</xdr:row>
      <xdr:rowOff>144780</xdr:rowOff>
    </xdr:from>
    <xdr:to>
      <xdr:col>11</xdr:col>
      <xdr:colOff>548640</xdr:colOff>
      <xdr:row>79</xdr:row>
      <xdr:rowOff>7620</xdr:rowOff>
    </xdr:to>
    <xdr:cxnSp macro="">
      <xdr:nvCxnSpPr>
        <xdr:cNvPr id="16" name="直線矢印コネクタ 15">
          <a:extLst>
            <a:ext uri="{FF2B5EF4-FFF2-40B4-BE49-F238E27FC236}">
              <a16:creationId xmlns:a16="http://schemas.microsoft.com/office/drawing/2014/main" id="{00000000-0008-0000-0000-000010000000}"/>
            </a:ext>
          </a:extLst>
        </xdr:cNvPr>
        <xdr:cNvCxnSpPr/>
      </xdr:nvCxnSpPr>
      <xdr:spPr>
        <a:xfrm flipH="1">
          <a:off x="4541522" y="12778740"/>
          <a:ext cx="2712718" cy="228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78</xdr:row>
      <xdr:rowOff>7620</xdr:rowOff>
    </xdr:from>
    <xdr:to>
      <xdr:col>16</xdr:col>
      <xdr:colOff>91440</xdr:colOff>
      <xdr:row>79</xdr:row>
      <xdr:rowOff>114300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7277100" y="1264158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この表示が最終行です。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487681</xdr:colOff>
      <xdr:row>79</xdr:row>
      <xdr:rowOff>76200</xdr:rowOff>
    </xdr:from>
    <xdr:to>
      <xdr:col>6</xdr:col>
      <xdr:colOff>495300</xdr:colOff>
      <xdr:row>81</xdr:row>
      <xdr:rowOff>83820</xdr:rowOff>
    </xdr:to>
    <xdr:cxnSp macro="">
      <xdr:nvCxnSpPr>
        <xdr:cNvPr id="18" name="直線矢印コネクタ 17">
          <a:extLst>
            <a:ext uri="{FF2B5EF4-FFF2-40B4-BE49-F238E27FC236}">
              <a16:creationId xmlns:a16="http://schemas.microsoft.com/office/drawing/2014/main" id="{00000000-0008-0000-0000-000012000000}"/>
            </a:ext>
          </a:extLst>
        </xdr:cNvPr>
        <xdr:cNvCxnSpPr/>
      </xdr:nvCxnSpPr>
      <xdr:spPr>
        <a:xfrm flipH="1" flipV="1">
          <a:off x="4145281" y="12870180"/>
          <a:ext cx="7619" cy="3276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274321</xdr:colOff>
      <xdr:row>81</xdr:row>
      <xdr:rowOff>99060</xdr:rowOff>
    </xdr:from>
    <xdr:to>
      <xdr:col>9</xdr:col>
      <xdr:colOff>403861</xdr:colOff>
      <xdr:row>84</xdr:row>
      <xdr:rowOff>129540</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322321" y="1321308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こちらのボタンをクリックすると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交付請求書のシートへ移動します。</a:t>
          </a:r>
        </a:p>
      </xdr:txBody>
    </xdr:sp>
    <xdr:clientData/>
  </xdr:twoCellAnchor>
  <xdr:twoCellAnchor>
    <xdr:from>
      <xdr:col>2</xdr:col>
      <xdr:colOff>465813</xdr:colOff>
      <xdr:row>173</xdr:row>
      <xdr:rowOff>50690</xdr:rowOff>
    </xdr:from>
    <xdr:to>
      <xdr:col>5</xdr:col>
      <xdr:colOff>523460</xdr:colOff>
      <xdr:row>175</xdr:row>
      <xdr:rowOff>119270</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1685013" y="27721229"/>
          <a:ext cx="1886447" cy="386632"/>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xdr:row>
      <xdr:rowOff>0</xdr:rowOff>
    </xdr:from>
    <xdr:to>
      <xdr:col>18</xdr:col>
      <xdr:colOff>114300</xdr:colOff>
      <xdr:row>2</xdr:row>
      <xdr:rowOff>83820</xdr:rowOff>
    </xdr:to>
    <xdr:sp macro="" textlink="">
      <xdr:nvSpPr>
        <xdr:cNvPr id="23" name="正方形/長方形 22">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9753600" y="236220"/>
          <a:ext cx="1333500" cy="320040"/>
        </a:xfrm>
        <a:prstGeom prst="rect">
          <a:avLst/>
        </a:prstGeom>
        <a:solidFill>
          <a:srgbClr val="FFC000"/>
        </a:solidFill>
        <a:ln>
          <a:solidFill>
            <a:srgbClr val="FFC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16</xdr:col>
      <xdr:colOff>15240</xdr:colOff>
      <xdr:row>3</xdr:row>
      <xdr:rowOff>68580</xdr:rowOff>
    </xdr:from>
    <xdr:to>
      <xdr:col>18</xdr:col>
      <xdr:colOff>114300</xdr:colOff>
      <xdr:row>5</xdr:row>
      <xdr:rowOff>60960</xdr:rowOff>
    </xdr:to>
    <xdr:sp macro="" textlink="">
      <xdr:nvSpPr>
        <xdr:cNvPr id="24" name="正方形/長方形 23">
          <a:hlinkClick xmlns:r="http://schemas.openxmlformats.org/officeDocument/2006/relationships" r:id="rId8"/>
          <a:extLst>
            <a:ext uri="{FF2B5EF4-FFF2-40B4-BE49-F238E27FC236}">
              <a16:creationId xmlns:a16="http://schemas.microsoft.com/office/drawing/2014/main" id="{00000000-0008-0000-0000-000018000000}"/>
            </a:ext>
          </a:extLst>
        </xdr:cNvPr>
        <xdr:cNvSpPr/>
      </xdr:nvSpPr>
      <xdr:spPr>
        <a:xfrm>
          <a:off x="9768840" y="701040"/>
          <a:ext cx="1318260" cy="312420"/>
        </a:xfrm>
        <a:prstGeom prst="rect">
          <a:avLst/>
        </a:prstGeom>
        <a:solidFill>
          <a:srgbClr val="0070C0"/>
        </a:solidFill>
        <a:ln>
          <a:solidFill>
            <a:srgbClr val="0070C0"/>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0</xdr:colOff>
      <xdr:row>6</xdr:row>
      <xdr:rowOff>45720</xdr:rowOff>
    </xdr:from>
    <xdr:to>
      <xdr:col>18</xdr:col>
      <xdr:colOff>80802</xdr:colOff>
      <xdr:row>8</xdr:row>
      <xdr:rowOff>8827</xdr:rowOff>
    </xdr:to>
    <xdr:sp macro="" textlink="">
      <xdr:nvSpPr>
        <xdr:cNvPr id="25" name="正方形/長方形 24">
          <a:hlinkClick xmlns:r="http://schemas.openxmlformats.org/officeDocument/2006/relationships" r:id="rId9"/>
          <a:extLst>
            <a:ext uri="{FF2B5EF4-FFF2-40B4-BE49-F238E27FC236}">
              <a16:creationId xmlns:a16="http://schemas.microsoft.com/office/drawing/2014/main" id="{00000000-0008-0000-0000-000019000000}"/>
            </a:ext>
          </a:extLst>
        </xdr:cNvPr>
        <xdr:cNvSpPr/>
      </xdr:nvSpPr>
      <xdr:spPr>
        <a:xfrm>
          <a:off x="9753600" y="1158240"/>
          <a:ext cx="1300002" cy="283147"/>
        </a:xfrm>
        <a:prstGeom prst="rect">
          <a:avLst/>
        </a:prstGeom>
        <a:solidFill>
          <a:srgbClr val="00B050"/>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5</xdr:col>
      <xdr:colOff>584089</xdr:colOff>
      <xdr:row>174</xdr:row>
      <xdr:rowOff>156707</xdr:rowOff>
    </xdr:from>
    <xdr:to>
      <xdr:col>8</xdr:col>
      <xdr:colOff>416447</xdr:colOff>
      <xdr:row>174</xdr:row>
      <xdr:rowOff>156707</xdr:rowOff>
    </xdr:to>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flipH="1">
          <a:off x="3632089" y="27986272"/>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439843</xdr:colOff>
      <xdr:row>173</xdr:row>
      <xdr:rowOff>149674</xdr:rowOff>
    </xdr:from>
    <xdr:to>
      <xdr:col>12</xdr:col>
      <xdr:colOff>569383</xdr:colOff>
      <xdr:row>176</xdr:row>
      <xdr:rowOff>25231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5316643" y="27820213"/>
          <a:ext cx="2567940" cy="35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rgbClr val="FF0000"/>
              </a:solidFill>
              <a:latin typeface="BIZ UDPゴシック" panose="020B0400000000000000" pitchFamily="50" charset="-128"/>
              <a:ea typeface="BIZ UDPゴシック" panose="020B0400000000000000" pitchFamily="50" charset="-128"/>
            </a:rPr>
            <a:t>印刷後に署名または押印</a:t>
          </a:r>
          <a:endParaRPr kumimoji="1" lang="en-US" altLang="ja-JP" sz="1600" b="1" u="sng">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14</xdr:col>
      <xdr:colOff>294040</xdr:colOff>
      <xdr:row>111</xdr:row>
      <xdr:rowOff>54236</xdr:rowOff>
    </xdr:from>
    <xdr:to>
      <xdr:col>19</xdr:col>
      <xdr:colOff>271182</xdr:colOff>
      <xdr:row>115</xdr:row>
      <xdr:rowOff>147021</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8828440" y="18109154"/>
          <a:ext cx="3025142" cy="738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入力内容を訂正したい場合は、これらのボタンをクリックすると入力シートの該当箇所に戻ります。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10</xdr:col>
      <xdr:colOff>488577</xdr:colOff>
      <xdr:row>113</xdr:row>
      <xdr:rowOff>5828</xdr:rowOff>
    </xdr:from>
    <xdr:to>
      <xdr:col>14</xdr:col>
      <xdr:colOff>252356</xdr:colOff>
      <xdr:row>113</xdr:row>
      <xdr:rowOff>5828</xdr:rowOff>
    </xdr:to>
    <xdr:cxnSp macro="">
      <xdr:nvCxnSpPr>
        <xdr:cNvPr id="31" name="直線矢印コネクタ 30">
          <a:extLst>
            <a:ext uri="{FF2B5EF4-FFF2-40B4-BE49-F238E27FC236}">
              <a16:creationId xmlns:a16="http://schemas.microsoft.com/office/drawing/2014/main" id="{00000000-0008-0000-0000-00001F000000}"/>
            </a:ext>
          </a:extLst>
        </xdr:cNvPr>
        <xdr:cNvCxnSpPr/>
      </xdr:nvCxnSpPr>
      <xdr:spPr>
        <a:xfrm flipH="1">
          <a:off x="6584577" y="18383475"/>
          <a:ext cx="2202179"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22860</xdr:colOff>
      <xdr:row>0</xdr:row>
      <xdr:rowOff>76201</xdr:rowOff>
    </xdr:from>
    <xdr:to>
      <xdr:col>21</xdr:col>
      <xdr:colOff>220980</xdr:colOff>
      <xdr:row>2</xdr:row>
      <xdr:rowOff>15241</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389620" y="76201"/>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18</xdr:col>
      <xdr:colOff>45720</xdr:colOff>
      <xdr:row>2</xdr:row>
      <xdr:rowOff>137160</xdr:rowOff>
    </xdr:from>
    <xdr:to>
      <xdr:col>21</xdr:col>
      <xdr:colOff>236220</xdr:colOff>
      <xdr:row>4</xdr:row>
      <xdr:rowOff>33372</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412480" y="533400"/>
          <a:ext cx="1158240" cy="292452"/>
        </a:xfrm>
        <a:prstGeom prst="rect">
          <a:avLst/>
        </a:prstGeom>
        <a:solidFill>
          <a:srgbClr val="00B050"/>
        </a:solidFill>
        <a:ln>
          <a:solidFill>
            <a:srgbClr val="00B05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説明へ</a:t>
          </a:r>
        </a:p>
      </xdr:txBody>
    </xdr:sp>
    <xdr:clientData/>
  </xdr:twoCellAnchor>
  <xdr:twoCellAnchor>
    <xdr:from>
      <xdr:col>12</xdr:col>
      <xdr:colOff>502920</xdr:colOff>
      <xdr:row>108</xdr:row>
      <xdr:rowOff>99060</xdr:rowOff>
    </xdr:from>
    <xdr:to>
      <xdr:col>15</xdr:col>
      <xdr:colOff>213360</xdr:colOff>
      <xdr:row>110</xdr:row>
      <xdr:rowOff>106680</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248400" y="23241000"/>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14</xdr:col>
      <xdr:colOff>335280</xdr:colOff>
      <xdr:row>68</xdr:row>
      <xdr:rowOff>160020</xdr:rowOff>
    </xdr:from>
    <xdr:to>
      <xdr:col>16</xdr:col>
      <xdr:colOff>106680</xdr:colOff>
      <xdr:row>70</xdr:row>
      <xdr:rowOff>129540</xdr:rowOff>
    </xdr:to>
    <xdr:sp macro="" textlink="">
      <xdr:nvSpPr>
        <xdr:cNvPr id="10" name="テキスト ボックス 9">
          <a:hlinkClick xmlns:r="http://schemas.openxmlformats.org/officeDocument/2006/relationships" r:id="rId4"/>
          <a:extLst>
            <a:ext uri="{FF2B5EF4-FFF2-40B4-BE49-F238E27FC236}">
              <a16:creationId xmlns:a16="http://schemas.microsoft.com/office/drawing/2014/main" id="{00000000-0008-0000-0100-00000A000000}"/>
            </a:ext>
          </a:extLst>
        </xdr:cNvPr>
        <xdr:cNvSpPr txBox="1"/>
      </xdr:nvSpPr>
      <xdr:spPr>
        <a:xfrm>
          <a:off x="7132320" y="14645640"/>
          <a:ext cx="5791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0">
              <a:solidFill>
                <a:srgbClr val="0070C0"/>
              </a:solidFill>
              <a:latin typeface="BIZ UDPゴシック" panose="020B0400000000000000" pitchFamily="50" charset="-128"/>
              <a:ea typeface="BIZ UDPゴシック" panose="020B0400000000000000" pitchFamily="50" charset="-128"/>
            </a:rPr>
            <a:t>①</a:t>
          </a:r>
        </a:p>
      </xdr:txBody>
    </xdr:sp>
    <xdr:clientData/>
  </xdr:twoCellAnchor>
  <xdr:twoCellAnchor>
    <xdr:from>
      <xdr:col>14</xdr:col>
      <xdr:colOff>335280</xdr:colOff>
      <xdr:row>71</xdr:row>
      <xdr:rowOff>22860</xdr:rowOff>
    </xdr:from>
    <xdr:to>
      <xdr:col>16</xdr:col>
      <xdr:colOff>106680</xdr:colOff>
      <xdr:row>72</xdr:row>
      <xdr:rowOff>205740</xdr:rowOff>
    </xdr:to>
    <xdr:sp macro="" textlink="">
      <xdr:nvSpPr>
        <xdr:cNvPr id="12" name="テキスト ボックス 11">
          <a:hlinkClick xmlns:r="http://schemas.openxmlformats.org/officeDocument/2006/relationships" r:id="rId5"/>
          <a:extLst>
            <a:ext uri="{FF2B5EF4-FFF2-40B4-BE49-F238E27FC236}">
              <a16:creationId xmlns:a16="http://schemas.microsoft.com/office/drawing/2014/main" id="{00000000-0008-0000-0100-00000C000000}"/>
            </a:ext>
          </a:extLst>
        </xdr:cNvPr>
        <xdr:cNvSpPr txBox="1"/>
      </xdr:nvSpPr>
      <xdr:spPr>
        <a:xfrm>
          <a:off x="7132320" y="15148560"/>
          <a:ext cx="5791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0">
              <a:solidFill>
                <a:srgbClr val="0070C0"/>
              </a:solidFill>
              <a:latin typeface="BIZ UDPゴシック" panose="020B0400000000000000" pitchFamily="50" charset="-128"/>
              <a:ea typeface="BIZ UDPゴシック" panose="020B0400000000000000" pitchFamily="50" charset="-128"/>
            </a:rPr>
            <a:t>②</a:t>
          </a:r>
        </a:p>
      </xdr:txBody>
    </xdr:sp>
    <xdr:clientData/>
  </xdr:twoCellAnchor>
  <xdr:twoCellAnchor>
    <xdr:from>
      <xdr:col>21</xdr:col>
      <xdr:colOff>548640</xdr:colOff>
      <xdr:row>0</xdr:row>
      <xdr:rowOff>92188</xdr:rowOff>
    </xdr:from>
    <xdr:to>
      <xdr:col>25</xdr:col>
      <xdr:colOff>0</xdr:colOff>
      <xdr:row>1</xdr:row>
      <xdr:rowOff>169785</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00000000-0008-0000-0100-000008000000}"/>
            </a:ext>
          </a:extLst>
        </xdr:cNvPr>
        <xdr:cNvSpPr/>
      </xdr:nvSpPr>
      <xdr:spPr>
        <a:xfrm>
          <a:off x="9883140" y="92188"/>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twoCellAnchor>
    <xdr:from>
      <xdr:col>18</xdr:col>
      <xdr:colOff>22860</xdr:colOff>
      <xdr:row>33</xdr:row>
      <xdr:rowOff>182880</xdr:rowOff>
    </xdr:from>
    <xdr:to>
      <xdr:col>27</xdr:col>
      <xdr:colOff>137160</xdr:colOff>
      <xdr:row>36</xdr:row>
      <xdr:rowOff>190500</xdr:rowOff>
    </xdr:to>
    <xdr:sp macro="" textlink="">
      <xdr:nvSpPr>
        <xdr:cNvPr id="4" name="テキスト ボックス 3">
          <a:extLst>
            <a:ext uri="{FF2B5EF4-FFF2-40B4-BE49-F238E27FC236}">
              <a16:creationId xmlns:a16="http://schemas.microsoft.com/office/drawing/2014/main" id="{96743E9A-CC3B-5AAE-E329-A717A744CA25}"/>
            </a:ext>
          </a:extLst>
        </xdr:cNvPr>
        <xdr:cNvSpPr txBox="1"/>
      </xdr:nvSpPr>
      <xdr:spPr>
        <a:xfrm>
          <a:off x="8389620" y="7208520"/>
          <a:ext cx="4739640" cy="7162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FF0000"/>
              </a:solidFill>
            </a:rPr>
            <a:t>※</a:t>
          </a:r>
          <a:r>
            <a:rPr kumimoji="1" lang="ja-JP" altLang="en-US" sz="1600" b="1">
              <a:solidFill>
                <a:srgbClr val="FF0000"/>
              </a:solidFill>
            </a:rPr>
            <a:t>印刷後、交付請求書の請求者「氏名・法人名」欄に</a:t>
          </a:r>
          <a:endParaRPr kumimoji="1" lang="en-US" altLang="ja-JP" sz="1600" b="1">
            <a:solidFill>
              <a:srgbClr val="FF0000"/>
            </a:solidFill>
          </a:endParaRPr>
        </a:p>
        <a:p>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自筆でご署名をお願いします。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124407</xdr:colOff>
      <xdr:row>16</xdr:row>
      <xdr:rowOff>124409</xdr:rowOff>
    </xdr:from>
    <xdr:to>
      <xdr:col>4</xdr:col>
      <xdr:colOff>23325</xdr:colOff>
      <xdr:row>18</xdr:row>
      <xdr:rowOff>132184</xdr:rowOff>
    </xdr:to>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373223" y="4540899"/>
          <a:ext cx="1438469" cy="29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6</xdr:col>
      <xdr:colOff>559581</xdr:colOff>
      <xdr:row>16</xdr:row>
      <xdr:rowOff>113262</xdr:rowOff>
    </xdr:from>
    <xdr:to>
      <xdr:col>9</xdr:col>
      <xdr:colOff>247783</xdr:colOff>
      <xdr:row>18</xdr:row>
      <xdr:rowOff>121037</xdr:rowOff>
    </xdr:to>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3387350" y="4451817"/>
          <a:ext cx="1454456" cy="589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18</xdr:col>
      <xdr:colOff>69979</xdr:colOff>
      <xdr:row>0</xdr:row>
      <xdr:rowOff>77754</xdr:rowOff>
    </xdr:from>
    <xdr:to>
      <xdr:col>20</xdr:col>
      <xdr:colOff>46653</xdr:colOff>
      <xdr:row>1</xdr:row>
      <xdr:rowOff>54639</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10792408" y="77754"/>
          <a:ext cx="1189653" cy="287905"/>
        </a:xfrm>
        <a:prstGeom prst="rect">
          <a:avLst/>
        </a:prstGeom>
        <a:solidFill>
          <a:srgbClr val="FFC000"/>
        </a:solidFill>
        <a:ln>
          <a:solidFill>
            <a:srgbClr val="FFC000"/>
          </a:solidFill>
        </a:ln>
      </xdr:spPr>
      <xdr:txBody>
        <a:bodyPr vertOverflow="clip" horzOverflow="clip" wrap="square" lIns="91440" tIns="45720" rIns="91440" bIns="45720" rtlCol="0" anchor="ctr">
          <a:no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18</xdr:col>
      <xdr:colOff>93306</xdr:colOff>
      <xdr:row>1</xdr:row>
      <xdr:rowOff>194389</xdr:rowOff>
    </xdr:from>
    <xdr:to>
      <xdr:col>20</xdr:col>
      <xdr:colOff>38567</xdr:colOff>
      <xdr:row>2</xdr:row>
      <xdr:rowOff>245800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10815735" y="505409"/>
          <a:ext cx="1158240" cy="292452"/>
        </a:xfrm>
        <a:prstGeom prst="rect">
          <a:avLst/>
        </a:prstGeom>
        <a:solidFill>
          <a:srgbClr val="00B050"/>
        </a:solidFill>
        <a:ln>
          <a:solidFill>
            <a:srgbClr val="00B05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説明へ</a:t>
          </a:r>
        </a:p>
      </xdr:txBody>
    </xdr:sp>
    <xdr:clientData/>
  </xdr:twoCellAnchor>
  <xdr:twoCellAnchor>
    <xdr:from>
      <xdr:col>8</xdr:col>
      <xdr:colOff>46653</xdr:colOff>
      <xdr:row>32</xdr:row>
      <xdr:rowOff>209939</xdr:rowOff>
    </xdr:from>
    <xdr:to>
      <xdr:col>8</xdr:col>
      <xdr:colOff>528735</xdr:colOff>
      <xdr:row>33</xdr:row>
      <xdr:rowOff>220434</xdr:rowOff>
    </xdr:to>
    <xdr:sp macro="" textlink="">
      <xdr:nvSpPr>
        <xdr:cNvPr id="13" name="大かっこ 12">
          <a:extLst>
            <a:ext uri="{FF2B5EF4-FFF2-40B4-BE49-F238E27FC236}">
              <a16:creationId xmlns:a16="http://schemas.microsoft.com/office/drawing/2014/main" id="{00000000-0008-0000-0200-00000D000000}"/>
            </a:ext>
          </a:extLst>
        </xdr:cNvPr>
        <xdr:cNvSpPr/>
      </xdr:nvSpPr>
      <xdr:spPr>
        <a:xfrm>
          <a:off x="4089918" y="8910735"/>
          <a:ext cx="482082" cy="251536"/>
        </a:xfrm>
        <a:prstGeom prst="bracketPair">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77755</xdr:colOff>
      <xdr:row>3</xdr:row>
      <xdr:rowOff>46653</xdr:rowOff>
    </xdr:from>
    <xdr:to>
      <xdr:col>21</xdr:col>
      <xdr:colOff>148046</xdr:colOff>
      <xdr:row>4</xdr:row>
      <xdr:rowOff>120207</xdr:rowOff>
    </xdr:to>
    <xdr:sp macro="" textlink="">
      <xdr:nvSpPr>
        <xdr:cNvPr id="15" name="正方形/長方形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10800184" y="1003041"/>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twoCellAnchor>
    <xdr:from>
      <xdr:col>11</xdr:col>
      <xdr:colOff>248817</xdr:colOff>
      <xdr:row>0</xdr:row>
      <xdr:rowOff>178837</xdr:rowOff>
    </xdr:from>
    <xdr:to>
      <xdr:col>16</xdr:col>
      <xdr:colOff>177303</xdr:colOff>
      <xdr:row>4</xdr:row>
      <xdr:rowOff>125186</xdr:rowOff>
    </xdr:to>
    <xdr:sp macro="" textlink="">
      <xdr:nvSpPr>
        <xdr:cNvPr id="17" name="角丸四角形 16">
          <a:extLst>
            <a:ext uri="{FF2B5EF4-FFF2-40B4-BE49-F238E27FC236}">
              <a16:creationId xmlns:a16="http://schemas.microsoft.com/office/drawing/2014/main" id="{00000000-0008-0000-0200-000011000000}"/>
            </a:ext>
          </a:extLst>
        </xdr:cNvPr>
        <xdr:cNvSpPr/>
      </xdr:nvSpPr>
      <xdr:spPr>
        <a:xfrm>
          <a:off x="6725817" y="178837"/>
          <a:ext cx="2960935" cy="1104900"/>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内容を確認後印刷してください。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200" b="0" cap="none" spc="0">
              <a:ln w="0"/>
              <a:solidFill>
                <a:schemeClr val="tx1"/>
              </a:solidFill>
              <a:effectLst>
                <a:outerShdw blurRad="38100" dist="19050" dir="2700000" algn="tl" rotWithShape="0">
                  <a:schemeClr val="dk1">
                    <a:alpha val="40000"/>
                  </a:schemeClr>
                </a:outerShdw>
              </a:effectLst>
            </a:rPr>
            <a:t>内容を訂正したい場合は、この列のそれぞれのボタンをクリックすると入力部分に戻ります。</a:t>
          </a:r>
        </a:p>
      </xdr:txBody>
    </xdr:sp>
    <xdr:clientData/>
  </xdr:twoCellAnchor>
  <xdr:twoCellAnchor>
    <xdr:from>
      <xdr:col>11</xdr:col>
      <xdr:colOff>209939</xdr:colOff>
      <xdr:row>5</xdr:row>
      <xdr:rowOff>264368</xdr:rowOff>
    </xdr:from>
    <xdr:to>
      <xdr:col>16</xdr:col>
      <xdr:colOff>301690</xdr:colOff>
      <xdr:row>6</xdr:row>
      <xdr:rowOff>250216</xdr:rowOff>
    </xdr:to>
    <xdr:sp macro="" textlink="">
      <xdr:nvSpPr>
        <xdr:cNvPr id="18" name="正方形/長方形 17">
          <a:hlinkClick xmlns:r="http://schemas.openxmlformats.org/officeDocument/2006/relationships" r:id="rId4"/>
          <a:extLst>
            <a:ext uri="{FF2B5EF4-FFF2-40B4-BE49-F238E27FC236}">
              <a16:creationId xmlns:a16="http://schemas.microsoft.com/office/drawing/2014/main" id="{00000000-0008-0000-0200-000012000000}"/>
            </a:ext>
          </a:extLst>
        </xdr:cNvPr>
        <xdr:cNvSpPr/>
      </xdr:nvSpPr>
      <xdr:spPr>
        <a:xfrm>
          <a:off x="6686939" y="1593980"/>
          <a:ext cx="3124200" cy="3124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「どなたの証明書が必要ですか」の入力欄に戻る</a:t>
          </a:r>
        </a:p>
      </xdr:txBody>
    </xdr:sp>
    <xdr:clientData/>
  </xdr:twoCellAnchor>
  <xdr:twoCellAnchor>
    <xdr:from>
      <xdr:col>11</xdr:col>
      <xdr:colOff>248816</xdr:colOff>
      <xdr:row>9</xdr:row>
      <xdr:rowOff>46653</xdr:rowOff>
    </xdr:from>
    <xdr:to>
      <xdr:col>16</xdr:col>
      <xdr:colOff>528734</xdr:colOff>
      <xdr:row>10</xdr:row>
      <xdr:rowOff>95483</xdr:rowOff>
    </xdr:to>
    <xdr:sp macro="" textlink="">
      <xdr:nvSpPr>
        <xdr:cNvPr id="20" name="正方形/長方形 19">
          <a:hlinkClick xmlns:r="http://schemas.openxmlformats.org/officeDocument/2006/relationships" r:id="rId5"/>
          <a:extLst>
            <a:ext uri="{FF2B5EF4-FFF2-40B4-BE49-F238E27FC236}">
              <a16:creationId xmlns:a16="http://schemas.microsoft.com/office/drawing/2014/main" id="{00000000-0008-0000-0200-000014000000}"/>
            </a:ext>
          </a:extLst>
        </xdr:cNvPr>
        <xdr:cNvSpPr/>
      </xdr:nvSpPr>
      <xdr:spPr>
        <a:xfrm>
          <a:off x="6725816" y="2542592"/>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「請求する証明書の種類・通数」の入力欄に戻る</a:t>
          </a:r>
        </a:p>
      </xdr:txBody>
    </xdr:sp>
    <xdr:clientData/>
  </xdr:twoCellAnchor>
  <xdr:twoCellAnchor>
    <xdr:from>
      <xdr:col>11</xdr:col>
      <xdr:colOff>233266</xdr:colOff>
      <xdr:row>14</xdr:row>
      <xdr:rowOff>77755</xdr:rowOff>
    </xdr:from>
    <xdr:to>
      <xdr:col>16</xdr:col>
      <xdr:colOff>513184</xdr:colOff>
      <xdr:row>14</xdr:row>
      <xdr:rowOff>352075</xdr:rowOff>
    </xdr:to>
    <xdr:sp macro="" textlink="">
      <xdr:nvSpPr>
        <xdr:cNvPr id="23" name="正方形/長方形 22">
          <a:hlinkClick xmlns:r="http://schemas.openxmlformats.org/officeDocument/2006/relationships" r:id="rId6"/>
          <a:extLst>
            <a:ext uri="{FF2B5EF4-FFF2-40B4-BE49-F238E27FC236}">
              <a16:creationId xmlns:a16="http://schemas.microsoft.com/office/drawing/2014/main" id="{00000000-0008-0000-0200-000017000000}"/>
            </a:ext>
          </a:extLst>
        </xdr:cNvPr>
        <xdr:cNvSpPr/>
      </xdr:nvSpPr>
      <xdr:spPr>
        <a:xfrm>
          <a:off x="6710266" y="3701143"/>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「住民票の写しの記載項目」の入力欄に戻る</a:t>
          </a:r>
        </a:p>
      </xdr:txBody>
    </xdr:sp>
    <xdr:clientData/>
  </xdr:twoCellAnchor>
  <xdr:twoCellAnchor>
    <xdr:from>
      <xdr:col>11</xdr:col>
      <xdr:colOff>264368</xdr:colOff>
      <xdr:row>23</xdr:row>
      <xdr:rowOff>357673</xdr:rowOff>
    </xdr:from>
    <xdr:to>
      <xdr:col>16</xdr:col>
      <xdr:colOff>544286</xdr:colOff>
      <xdr:row>25</xdr:row>
      <xdr:rowOff>25504</xdr:rowOff>
    </xdr:to>
    <xdr:sp macro="" textlink="">
      <xdr:nvSpPr>
        <xdr:cNvPr id="24" name="正方形/長方形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741368" y="6554755"/>
          <a:ext cx="331236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「住民票記載事項証明書」の入力欄に戻る</a:t>
          </a:r>
        </a:p>
      </xdr:txBody>
    </xdr:sp>
    <xdr:clientData/>
  </xdr:twoCellAnchor>
  <xdr:twoCellAnchor>
    <xdr:from>
      <xdr:col>11</xdr:col>
      <xdr:colOff>326572</xdr:colOff>
      <xdr:row>28</xdr:row>
      <xdr:rowOff>77755</xdr:rowOff>
    </xdr:from>
    <xdr:to>
      <xdr:col>16</xdr:col>
      <xdr:colOff>0</xdr:colOff>
      <xdr:row>29</xdr:row>
      <xdr:rowOff>142137</xdr:rowOff>
    </xdr:to>
    <xdr:sp macro="" textlink="">
      <xdr:nvSpPr>
        <xdr:cNvPr id="26" name="正方形/長方形 25">
          <a:hlinkClick xmlns:r="http://schemas.openxmlformats.org/officeDocument/2006/relationships" r:id="rId7"/>
          <a:extLst>
            <a:ext uri="{FF2B5EF4-FFF2-40B4-BE49-F238E27FC236}">
              <a16:creationId xmlns:a16="http://schemas.microsoft.com/office/drawing/2014/main" id="{00000000-0008-0000-0200-00001A000000}"/>
            </a:ext>
          </a:extLst>
        </xdr:cNvPr>
        <xdr:cNvSpPr/>
      </xdr:nvSpPr>
      <xdr:spPr>
        <a:xfrm>
          <a:off x="6803572" y="7767735"/>
          <a:ext cx="2705877"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「請求者の方について」の入力欄に戻る</a:t>
          </a:r>
        </a:p>
      </xdr:txBody>
    </xdr:sp>
    <xdr:clientData/>
  </xdr:twoCellAnchor>
  <xdr:twoCellAnchor>
    <xdr:from>
      <xdr:col>11</xdr:col>
      <xdr:colOff>256592</xdr:colOff>
      <xdr:row>40</xdr:row>
      <xdr:rowOff>116632</xdr:rowOff>
    </xdr:from>
    <xdr:to>
      <xdr:col>14</xdr:col>
      <xdr:colOff>482082</xdr:colOff>
      <xdr:row>41</xdr:row>
      <xdr:rowOff>243218</xdr:rowOff>
    </xdr:to>
    <xdr:sp macro="" textlink="">
      <xdr:nvSpPr>
        <xdr:cNvPr id="27" name="正方形/長方形 26">
          <a:hlinkClick xmlns:r="http://schemas.openxmlformats.org/officeDocument/2006/relationships" r:id="rId8"/>
          <a:extLst>
            <a:ext uri="{FF2B5EF4-FFF2-40B4-BE49-F238E27FC236}">
              <a16:creationId xmlns:a16="http://schemas.microsoft.com/office/drawing/2014/main" id="{00000000-0008-0000-0200-00001B000000}"/>
            </a:ext>
          </a:extLst>
        </xdr:cNvPr>
        <xdr:cNvSpPr/>
      </xdr:nvSpPr>
      <xdr:spPr>
        <a:xfrm>
          <a:off x="6733592" y="10108163"/>
          <a:ext cx="2044959"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「使用目的」の入力欄に戻る</a:t>
          </a:r>
        </a:p>
      </xdr:txBody>
    </xdr:sp>
    <xdr:clientData/>
  </xdr:twoCellAnchor>
  <xdr:twoCellAnchor>
    <xdr:from>
      <xdr:col>11</xdr:col>
      <xdr:colOff>256591</xdr:colOff>
      <xdr:row>43</xdr:row>
      <xdr:rowOff>93307</xdr:rowOff>
    </xdr:from>
    <xdr:to>
      <xdr:col>19</xdr:col>
      <xdr:colOff>334346</xdr:colOff>
      <xdr:row>44</xdr:row>
      <xdr:rowOff>219892</xdr:rowOff>
    </xdr:to>
    <xdr:sp macro="" textlink="">
      <xdr:nvSpPr>
        <xdr:cNvPr id="28" name="正方形/長方形 27">
          <a:hlinkClick xmlns:r="http://schemas.openxmlformats.org/officeDocument/2006/relationships" r:id="rId9"/>
          <a:extLst>
            <a:ext uri="{FF2B5EF4-FFF2-40B4-BE49-F238E27FC236}">
              <a16:creationId xmlns:a16="http://schemas.microsoft.com/office/drawing/2014/main" id="{00000000-0008-0000-0200-00001C000000}"/>
            </a:ext>
          </a:extLst>
        </xdr:cNvPr>
        <xdr:cNvSpPr/>
      </xdr:nvSpPr>
      <xdr:spPr>
        <a:xfrm>
          <a:off x="6733591" y="10714654"/>
          <a:ext cx="4929673" cy="274320"/>
        </a:xfrm>
        <a:prstGeom prst="rect">
          <a:avLst/>
        </a:prstGeom>
        <a:ln w="9525"/>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b="1">
              <a:solidFill>
                <a:schemeClr val="tx1"/>
              </a:solidFill>
            </a:rPr>
            <a:t>マイナンバー・住民票コード記載の住民票の写し「使用目的」の入力欄に戻る</a:t>
          </a:r>
        </a:p>
      </xdr:txBody>
    </xdr:sp>
    <xdr:clientData/>
  </xdr:twoCellAnchor>
  <xdr:twoCellAnchor>
    <xdr:from>
      <xdr:col>1</xdr:col>
      <xdr:colOff>124407</xdr:colOff>
      <xdr:row>16</xdr:row>
      <xdr:rowOff>124409</xdr:rowOff>
    </xdr:from>
    <xdr:to>
      <xdr:col>4</xdr:col>
      <xdr:colOff>23325</xdr:colOff>
      <xdr:row>18</xdr:row>
      <xdr:rowOff>132184</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375867" y="4460189"/>
          <a:ext cx="1361958" cy="297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1</xdr:col>
      <xdr:colOff>124407</xdr:colOff>
      <xdr:row>16</xdr:row>
      <xdr:rowOff>124409</xdr:rowOff>
    </xdr:from>
    <xdr:to>
      <xdr:col>4</xdr:col>
      <xdr:colOff>23325</xdr:colOff>
      <xdr:row>18</xdr:row>
      <xdr:rowOff>132184</xdr:rowOff>
    </xdr:to>
    <xdr:sp macro="" textlink="">
      <xdr:nvSpPr>
        <xdr:cNvPr id="2" name="テキスト ボックス 1">
          <a:extLst>
            <a:ext uri="{FF2B5EF4-FFF2-40B4-BE49-F238E27FC236}">
              <a16:creationId xmlns:a16="http://schemas.microsoft.com/office/drawing/2014/main" id="{2D4C53CC-5D78-41E7-98B1-A8F83FC9A356}"/>
            </a:ext>
          </a:extLst>
        </xdr:cNvPr>
        <xdr:cNvSpPr txBox="1"/>
      </xdr:nvSpPr>
      <xdr:spPr>
        <a:xfrm>
          <a:off x="375867" y="4460189"/>
          <a:ext cx="1361958" cy="58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通常は必要ありません。</a:t>
          </a:r>
          <a:endParaRPr kumimoji="1" lang="en-US" altLang="ja-JP" sz="800"/>
        </a:p>
        <a:p>
          <a:endParaRPr kumimoji="1" lang="ja-JP" altLang="en-US" sz="800"/>
        </a:p>
      </xdr:txBody>
    </xdr:sp>
    <xdr:clientData/>
  </xdr:twoCellAnchor>
  <xdr:twoCellAnchor>
    <xdr:from>
      <xdr:col>9</xdr:col>
      <xdr:colOff>83820</xdr:colOff>
      <xdr:row>30</xdr:row>
      <xdr:rowOff>137160</xdr:rowOff>
    </xdr:from>
    <xdr:to>
      <xdr:col>22</xdr:col>
      <xdr:colOff>271398</xdr:colOff>
      <xdr:row>37</xdr:row>
      <xdr:rowOff>66045</xdr:rowOff>
    </xdr:to>
    <xdr:sp macro="" textlink="">
      <xdr:nvSpPr>
        <xdr:cNvPr id="3" name="角丸四角形 5">
          <a:extLst>
            <a:ext uri="{FF2B5EF4-FFF2-40B4-BE49-F238E27FC236}">
              <a16:creationId xmlns:a16="http://schemas.microsoft.com/office/drawing/2014/main" id="{F1359F51-84A6-4F49-8555-D2789CA61CBB}"/>
            </a:ext>
          </a:extLst>
        </xdr:cNvPr>
        <xdr:cNvSpPr/>
      </xdr:nvSpPr>
      <xdr:spPr>
        <a:xfrm>
          <a:off x="4678680" y="8610600"/>
          <a:ext cx="8767698" cy="1201425"/>
        </a:xfrm>
        <a:prstGeom prst="leftArrowCallout">
          <a:avLst>
            <a:gd name="adj1" fmla="val 18837"/>
            <a:gd name="adj2" fmla="val 17605"/>
            <a:gd name="adj3" fmla="val 25000"/>
            <a:gd name="adj4" fmla="val 76785"/>
          </a:avLst>
        </a:prstGeom>
        <a:solidFill>
          <a:srgbClr val="FFFF66">
            <a:alpha val="80000"/>
          </a:srgbClr>
        </a:solidFill>
        <a:ln>
          <a:solidFill>
            <a:schemeClr val="tx1"/>
          </a:solidFill>
        </a:ln>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個人請求の場合は、</a:t>
          </a:r>
          <a:r>
            <a:rPr kumimoji="1" lang="ja-JP" altLang="en-US" sz="1600" b="0" cap="none" spc="0">
              <a:ln w="0"/>
              <a:solidFill>
                <a:srgbClr val="FF0000"/>
              </a:solidFill>
              <a:effectLst>
                <a:outerShdw blurRad="38100" dist="19050" dir="2700000" algn="tl" rotWithShape="0">
                  <a:schemeClr val="dk1">
                    <a:alpha val="40000"/>
                  </a:schemeClr>
                </a:outerShdw>
              </a:effectLst>
            </a:rPr>
            <a:t>印刷後</a:t>
          </a:r>
          <a:r>
            <a:rPr kumimoji="1" lang="ja-JP" altLang="en-US" sz="1600" b="0" cap="none" spc="0">
              <a:ln w="0"/>
              <a:solidFill>
                <a:schemeClr val="tx1"/>
              </a:solidFill>
              <a:effectLst>
                <a:outerShdw blurRad="38100" dist="19050" dir="2700000" algn="tl" rotWithShape="0">
                  <a:schemeClr val="dk1">
                    <a:alpha val="40000"/>
                  </a:schemeClr>
                </a:outerShdw>
              </a:effectLst>
            </a:rPr>
            <a:t>「氏名・法人名」欄に</a:t>
          </a:r>
          <a:r>
            <a:rPr kumimoji="1" lang="ja-JP" altLang="en-US" sz="1600" b="0" cap="none" spc="0">
              <a:ln w="0"/>
              <a:solidFill>
                <a:srgbClr val="FF0000"/>
              </a:solidFill>
              <a:effectLst>
                <a:outerShdw blurRad="38100" dist="19050" dir="2700000" algn="tl" rotWithShape="0">
                  <a:schemeClr val="dk1">
                    <a:alpha val="40000"/>
                  </a:schemeClr>
                </a:outerShdw>
              </a:effectLst>
            </a:rPr>
            <a:t>自筆で署名</a:t>
          </a:r>
          <a:r>
            <a:rPr kumimoji="1" lang="ja-JP" altLang="en-US" sz="1600" b="0" cap="none" spc="0">
              <a:ln w="0"/>
              <a:solidFill>
                <a:schemeClr val="tx1"/>
              </a:solidFill>
              <a:effectLst>
                <a:outerShdw blurRad="38100" dist="19050" dir="2700000" algn="tl" rotWithShape="0">
                  <a:schemeClr val="dk1">
                    <a:alpha val="40000"/>
                  </a:schemeClr>
                </a:outerShdw>
              </a:effectLst>
            </a:rPr>
            <a:t>をお願いします。署名が困難な場合は代筆の上、請求者ご本人の印鑑を押してください。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chemeClr val="tx1"/>
              </a:solidFill>
              <a:effectLst>
                <a:outerShdw blurRad="38100" dist="19050" dir="2700000" algn="tl" rotWithShape="0">
                  <a:schemeClr val="dk1">
                    <a:alpha val="40000"/>
                  </a:schemeClr>
                </a:outerShdw>
              </a:effectLst>
            </a:rPr>
            <a:t>法人請求の場合は、代表者印を押印してください。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rgbClr val="FF0000"/>
              </a:solidFill>
              <a:effectLst>
                <a:outerShdw blurRad="38100" dist="19050" dir="2700000" algn="tl" rotWithShape="0">
                  <a:schemeClr val="dk1">
                    <a:alpha val="40000"/>
                  </a:schemeClr>
                </a:outerShdw>
              </a:effectLst>
            </a:rPr>
            <a:t>（</a:t>
          </a:r>
          <a:r>
            <a:rPr kumimoji="1" lang="en-US" altLang="ja-JP" sz="1600" b="0" cap="none" spc="0">
              <a:ln w="0"/>
              <a:solidFill>
                <a:srgbClr val="FF0000"/>
              </a:solidFill>
              <a:effectLst>
                <a:outerShdw blurRad="38100" dist="19050" dir="2700000" algn="tl" rotWithShape="0">
                  <a:schemeClr val="dk1">
                    <a:alpha val="40000"/>
                  </a:schemeClr>
                </a:outerShdw>
              </a:effectLst>
            </a:rPr>
            <a:t>※</a:t>
          </a:r>
          <a:r>
            <a:rPr kumimoji="1" lang="ja-JP" altLang="en-US" sz="1600" b="0" cap="none" spc="0">
              <a:ln w="0"/>
              <a:solidFill>
                <a:srgbClr val="FF0000"/>
              </a:solidFill>
              <a:effectLst>
                <a:outerShdw blurRad="38100" dist="19050" dir="2700000" algn="tl" rotWithShape="0">
                  <a:schemeClr val="dk1">
                    <a:alpha val="40000"/>
                  </a:schemeClr>
                </a:outerShdw>
              </a:effectLst>
            </a:rPr>
            <a:t>自筆の署名がない場合、請求はお受けできませんのでご注意ください。）</a:t>
          </a:r>
        </a:p>
      </xdr:txBody>
    </xdr:sp>
    <xdr:clientData/>
  </xdr:twoCellAnchor>
  <xdr:twoCellAnchor>
    <xdr:from>
      <xdr:col>4</xdr:col>
      <xdr:colOff>15240</xdr:colOff>
      <xdr:row>32</xdr:row>
      <xdr:rowOff>7620</xdr:rowOff>
    </xdr:from>
    <xdr:to>
      <xdr:col>9</xdr:col>
      <xdr:colOff>7620</xdr:colOff>
      <xdr:row>34</xdr:row>
      <xdr:rowOff>7620</xdr:rowOff>
    </xdr:to>
    <xdr:sp macro="" textlink="">
      <xdr:nvSpPr>
        <xdr:cNvPr id="4" name="正方形/長方形 3">
          <a:extLst>
            <a:ext uri="{FF2B5EF4-FFF2-40B4-BE49-F238E27FC236}">
              <a16:creationId xmlns:a16="http://schemas.microsoft.com/office/drawing/2014/main" id="{668518AF-B3FA-4D25-9DCB-A69BF89DDDC8}"/>
            </a:ext>
          </a:extLst>
        </xdr:cNvPr>
        <xdr:cNvSpPr/>
      </xdr:nvSpPr>
      <xdr:spPr>
        <a:xfrm>
          <a:off x="1729740" y="8923020"/>
          <a:ext cx="2872740" cy="487680"/>
        </a:xfrm>
        <a:prstGeom prst="rect">
          <a:avLst/>
        </a:prstGeom>
        <a:solidFill>
          <a:srgbClr val="FFFF66">
            <a:alpha val="80000"/>
          </a:srgbClr>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402110</xdr:colOff>
      <xdr:row>14</xdr:row>
      <xdr:rowOff>70868</xdr:rowOff>
    </xdr:from>
    <xdr:to>
      <xdr:col>4</xdr:col>
      <xdr:colOff>53839</xdr:colOff>
      <xdr:row>14</xdr:row>
      <xdr:rowOff>399170</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rot="1872144">
          <a:off x="1263170" y="9245348"/>
          <a:ext cx="992849" cy="328302"/>
        </a:xfrm>
        <a:prstGeom prst="rightArrow">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3</xdr:col>
      <xdr:colOff>503057</xdr:colOff>
      <xdr:row>11</xdr:row>
      <xdr:rowOff>83159</xdr:rowOff>
    </xdr:from>
    <xdr:to>
      <xdr:col>4</xdr:col>
      <xdr:colOff>178563</xdr:colOff>
      <xdr:row>13</xdr:row>
      <xdr:rowOff>3936</xdr:rowOff>
    </xdr:to>
    <xdr:sp macro="" textlink="">
      <xdr:nvSpPr>
        <xdr:cNvPr id="3" name="右矢印 2">
          <a:extLst>
            <a:ext uri="{FF2B5EF4-FFF2-40B4-BE49-F238E27FC236}">
              <a16:creationId xmlns:a16="http://schemas.microsoft.com/office/drawing/2014/main" id="{00000000-0008-0000-0300-000003000000}"/>
            </a:ext>
          </a:extLst>
        </xdr:cNvPr>
        <xdr:cNvSpPr/>
      </xdr:nvSpPr>
      <xdr:spPr>
        <a:xfrm rot="2397940">
          <a:off x="2095637" y="8754719"/>
          <a:ext cx="285106" cy="256057"/>
        </a:xfrm>
        <a:prstGeom prst="rightArrow">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0</xdr:col>
      <xdr:colOff>20638</xdr:colOff>
      <xdr:row>4</xdr:row>
      <xdr:rowOff>9524</xdr:rowOff>
    </xdr:from>
    <xdr:to>
      <xdr:col>2</xdr:col>
      <xdr:colOff>319086</xdr:colOff>
      <xdr:row>17</xdr:row>
      <xdr:rowOff>15531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0638" y="512444"/>
          <a:ext cx="1159508" cy="2200567"/>
          <a:chOff x="20638" y="6972299"/>
          <a:chExt cx="1260473" cy="2244382"/>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638" y="6972299"/>
            <a:ext cx="1260473" cy="224438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①この請求書</a:t>
            </a:r>
            <a:endParaRPr kumimoji="1" lang="en-US" altLang="ja-JP" sz="1100"/>
          </a:p>
          <a:p>
            <a:pPr algn="ctr"/>
            <a:endParaRPr kumimoji="1" lang="en-US" altLang="ja-JP" sz="1100"/>
          </a:p>
          <a:p>
            <a:pPr algn="ctr"/>
            <a:endParaRPr kumimoji="1" lang="en-US" altLang="ja-JP" sz="1000"/>
          </a:p>
          <a:p>
            <a:pPr algn="ctr"/>
            <a:r>
              <a:rPr kumimoji="1" lang="ja-JP" altLang="en-US" sz="1000"/>
              <a:t>住民票の写し</a:t>
            </a:r>
            <a:endParaRPr kumimoji="1" lang="en-US" altLang="ja-JP" sz="1000"/>
          </a:p>
          <a:p>
            <a:pPr algn="ctr"/>
            <a:r>
              <a:rPr kumimoji="1" lang="ja-JP" altLang="en-US" sz="1000"/>
              <a:t>交付請求書</a:t>
            </a:r>
            <a:endParaRPr kumimoji="1" lang="en-US" altLang="ja-JP" sz="1000"/>
          </a:p>
          <a:p>
            <a:pPr algn="ctr"/>
            <a:endParaRPr kumimoji="1" lang="en-US" altLang="ja-JP" sz="1000"/>
          </a:p>
          <a:p>
            <a:pPr algn="ctr"/>
            <a:r>
              <a:rPr kumimoji="1" lang="ja-JP" altLang="en-US" sz="1000"/>
              <a:t>（この用紙です）</a:t>
            </a:r>
            <a:endParaRPr kumimoji="1" lang="en-US" altLang="ja-JP" sz="1000"/>
          </a:p>
          <a:p>
            <a:pPr algn="ctr"/>
            <a:endParaRPr kumimoji="1" lang="en-US" altLang="ja-JP" sz="800"/>
          </a:p>
          <a:p>
            <a:pPr algn="ctr"/>
            <a:endParaRPr kumimoji="1" lang="en-US" altLang="ja-JP" sz="800"/>
          </a:p>
          <a:p>
            <a:pPr algn="ctr"/>
            <a:r>
              <a:rPr kumimoji="1" lang="ja-JP" altLang="en-US" sz="800"/>
              <a:t>（必要事項を記入）</a:t>
            </a:r>
            <a:endParaRPr kumimoji="1" lang="en-US" altLang="ja-JP" sz="800"/>
          </a:p>
          <a:p>
            <a:pPr algn="ctr"/>
            <a:endParaRPr kumimoji="1" lang="en-US" altLang="ja-JP" sz="900"/>
          </a:p>
          <a:p>
            <a:pPr algn="ctr"/>
            <a:endParaRPr kumimoji="1" lang="en-US" altLang="ja-JP" sz="900"/>
          </a:p>
          <a:p>
            <a:pPr algn="ctr"/>
            <a:endParaRPr kumimoji="1" lang="en-US" altLang="ja-JP" sz="900"/>
          </a:p>
        </xdr:txBody>
      </xdr:sp>
      <xdr:sp macro="" textlink="">
        <xdr:nvSpPr>
          <xdr:cNvPr id="6" name="メモ 5">
            <a:extLst>
              <a:ext uri="{FF2B5EF4-FFF2-40B4-BE49-F238E27FC236}">
                <a16:creationId xmlns:a16="http://schemas.microsoft.com/office/drawing/2014/main" id="{00000000-0008-0000-0300-000006000000}"/>
              </a:ext>
            </a:extLst>
          </xdr:cNvPr>
          <xdr:cNvSpPr/>
        </xdr:nvSpPr>
        <xdr:spPr>
          <a:xfrm>
            <a:off x="124354" y="7205936"/>
            <a:ext cx="1147654" cy="1585636"/>
          </a:xfrm>
          <a:prstGeom prst="foldedCorner">
            <a:avLst/>
          </a:prstGeom>
          <a:noFill/>
          <a:ln w="12700">
            <a:solidFill>
              <a:sysClr val="windowText" lastClr="000000"/>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4</xdr:col>
      <xdr:colOff>320429</xdr:colOff>
      <xdr:row>3</xdr:row>
      <xdr:rowOff>2927</xdr:rowOff>
    </xdr:from>
    <xdr:to>
      <xdr:col>7</xdr:col>
      <xdr:colOff>472828</xdr:colOff>
      <xdr:row>9</xdr:row>
      <xdr:rowOff>165195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2522609" y="467747"/>
          <a:ext cx="2004059" cy="992848"/>
          <a:chOff x="7083932" y="6889693"/>
          <a:chExt cx="1952624" cy="1009650"/>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7083932" y="6889693"/>
            <a:ext cx="1952624" cy="10096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a:t>③</a:t>
            </a:r>
            <a:r>
              <a:rPr kumimoji="1" lang="ja-JP" altLang="en-US" sz="1000"/>
              <a:t>郵便定額小為替又は現金書留</a:t>
            </a:r>
            <a:endParaRPr kumimoji="1" lang="en-US" altLang="ja-JP" sz="1000"/>
          </a:p>
          <a:p>
            <a:pPr algn="ctr"/>
            <a:endParaRPr kumimoji="1" lang="en-US" altLang="ja-JP" sz="1100"/>
          </a:p>
          <a:p>
            <a:pPr algn="l"/>
            <a:r>
              <a:rPr kumimoji="1" lang="ja-JP" altLang="en-US" sz="900"/>
              <a:t>　　　　　　郵便局で購入</a:t>
            </a:r>
            <a:endParaRPr kumimoji="1" lang="en-US" altLang="ja-JP" sz="900"/>
          </a:p>
          <a:p>
            <a:pPr algn="l"/>
            <a:r>
              <a:rPr kumimoji="1" lang="ja-JP" altLang="en-US" sz="900"/>
              <a:t>　　　　（</a:t>
            </a:r>
            <a:r>
              <a:rPr kumimoji="1" lang="en-US" altLang="ja-JP" sz="900"/>
              <a:t>1</a:t>
            </a:r>
            <a:r>
              <a:rPr kumimoji="1" lang="ja-JP" altLang="en-US" sz="900"/>
              <a:t>通あたり３００円）</a:t>
            </a:r>
            <a:endParaRPr kumimoji="1" lang="en-US" altLang="ja-JP" sz="900"/>
          </a:p>
          <a:p>
            <a:pPr algn="l"/>
            <a:r>
              <a:rPr kumimoji="1" lang="ja-JP" altLang="en-US" sz="900"/>
              <a:t>　　　　（切手・印紙等は不可）</a:t>
            </a:r>
            <a:endParaRPr kumimoji="1" lang="en-US" altLang="ja-JP" sz="900"/>
          </a:p>
          <a:p>
            <a:pPr algn="ctr"/>
            <a:endParaRPr kumimoji="1" lang="en-US" altLang="ja-JP" sz="1100"/>
          </a:p>
        </xdr:txBody>
      </xdr:sp>
      <xdr:sp macro="" textlink="">
        <xdr:nvSpPr>
          <xdr:cNvPr id="9" name="1 つの角を切り取った四角形 8">
            <a:extLst>
              <a:ext uri="{FF2B5EF4-FFF2-40B4-BE49-F238E27FC236}">
                <a16:creationId xmlns:a16="http://schemas.microsoft.com/office/drawing/2014/main" id="{00000000-0008-0000-0300-000009000000}"/>
              </a:ext>
            </a:extLst>
          </xdr:cNvPr>
          <xdr:cNvSpPr/>
        </xdr:nvSpPr>
        <xdr:spPr>
          <a:xfrm>
            <a:off x="7389813" y="7219950"/>
            <a:ext cx="1182687" cy="617537"/>
          </a:xfrm>
          <a:prstGeom prst="snip1Rect">
            <a:avLst/>
          </a:prstGeom>
          <a:noFill/>
          <a:ln w="12700">
            <a:solidFill>
              <a:sysClr val="windowText" lastClr="000000"/>
            </a:solidFill>
          </a:ln>
        </xdr:spPr>
        <xdr:txBody>
          <a:bodyPr vertOverflow="clip" horzOverflow="clip" wrap="square" lIns="91440" tIns="45720" rIns="91440" bIns="45720" rtlCol="0" anchor="t">
            <a:sp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2</xdr:col>
      <xdr:colOff>209260</xdr:colOff>
      <xdr:row>4</xdr:row>
      <xdr:rowOff>3174</xdr:rowOff>
    </xdr:from>
    <xdr:to>
      <xdr:col>4</xdr:col>
      <xdr:colOff>541337</xdr:colOff>
      <xdr:row>11</xdr:row>
      <xdr:rowOff>125849</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1070320" y="506094"/>
          <a:ext cx="1673197" cy="1250435"/>
          <a:chOff x="6986985" y="6889751"/>
          <a:chExt cx="1703677" cy="1275222"/>
        </a:xfrm>
      </xdr:grpSpPr>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6986985" y="6889751"/>
            <a:ext cx="1703677" cy="293687"/>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②本人確認書類の写し</a:t>
            </a:r>
            <a:endParaRPr kumimoji="1" lang="en-US" altLang="ja-JP" sz="900"/>
          </a:p>
        </xdr:txBody>
      </xdr:sp>
      <xdr:sp macro="" textlink="">
        <xdr:nvSpPr>
          <xdr:cNvPr id="12" name="角丸四角形 11">
            <a:extLst>
              <a:ext uri="{FF2B5EF4-FFF2-40B4-BE49-F238E27FC236}">
                <a16:creationId xmlns:a16="http://schemas.microsoft.com/office/drawing/2014/main" id="{00000000-0008-0000-0300-00000C000000}"/>
              </a:ext>
            </a:extLst>
          </xdr:cNvPr>
          <xdr:cNvSpPr/>
        </xdr:nvSpPr>
        <xdr:spPr>
          <a:xfrm>
            <a:off x="7112942" y="7134225"/>
            <a:ext cx="1429694" cy="911224"/>
          </a:xfrm>
          <a:prstGeom prst="roundRect">
            <a:avLst/>
          </a:prstGeom>
          <a:noFill/>
          <a:ln w="12700" cmpd="dbl">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162188" y="7158497"/>
            <a:ext cx="1425320" cy="100647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ja-JP" altLang="en-US" sz="900"/>
              <a:t>・運転免許証　</a:t>
            </a:r>
            <a:endParaRPr kumimoji="1" lang="en-US" altLang="ja-JP" sz="900"/>
          </a:p>
          <a:p>
            <a:pPr algn="l"/>
            <a:r>
              <a:rPr kumimoji="1" lang="ja-JP" altLang="en-US" sz="900"/>
              <a:t>・健康保険の資格確認書</a:t>
            </a:r>
            <a:endParaRPr kumimoji="1" lang="en-US" altLang="ja-JP" sz="900"/>
          </a:p>
          <a:p>
            <a:pPr algn="l"/>
            <a:r>
              <a:rPr kumimoji="1" lang="ja-JP" altLang="en-US" sz="900"/>
              <a:t>・年金証書　等</a:t>
            </a:r>
            <a:endParaRPr kumimoji="1" lang="en-US" altLang="ja-JP" sz="900"/>
          </a:p>
          <a:p>
            <a:pPr algn="l"/>
            <a:r>
              <a:rPr kumimoji="1" lang="ja-JP" altLang="en-US" sz="900"/>
              <a:t>　（現在の住所が記載</a:t>
            </a:r>
            <a:endParaRPr kumimoji="1" lang="en-US" altLang="ja-JP" sz="900"/>
          </a:p>
          <a:p>
            <a:pPr algn="l"/>
            <a:r>
              <a:rPr kumimoji="1" lang="ja-JP" altLang="en-US" sz="900"/>
              <a:t>　　　されているもの）</a:t>
            </a:r>
            <a:endParaRPr kumimoji="1" lang="en-US" altLang="ja-JP" sz="900"/>
          </a:p>
        </xdr:txBody>
      </xdr:sp>
    </xdr:grpSp>
    <xdr:clientData/>
  </xdr:twoCellAnchor>
  <xdr:twoCellAnchor>
    <xdr:from>
      <xdr:col>4</xdr:col>
      <xdr:colOff>138382</xdr:colOff>
      <xdr:row>11</xdr:row>
      <xdr:rowOff>119631</xdr:rowOff>
    </xdr:from>
    <xdr:to>
      <xdr:col>6</xdr:col>
      <xdr:colOff>35622</xdr:colOff>
      <xdr:row>21</xdr:row>
      <xdr:rowOff>91058</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2340562" y="1750311"/>
          <a:ext cx="1238360" cy="1472567"/>
          <a:chOff x="3213101" y="7629523"/>
          <a:chExt cx="1294484" cy="1698931"/>
        </a:xfrm>
      </xdr:grpSpPr>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3213101" y="7855814"/>
            <a:ext cx="1293812" cy="1472640"/>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72000" rIns="72000" rtlCol="0" anchor="t"/>
          <a:lstStyle/>
          <a:p>
            <a:pPr algn="l"/>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a:t>
            </a:r>
            <a:r>
              <a:rPr kumimoji="1" lang="en-US" altLang="ja-JP" sz="1000">
                <a:solidFill>
                  <a:schemeClr val="dk1"/>
                </a:solidFill>
                <a:latin typeface="ＭＳ ゴシック" panose="020B0609070205080204" pitchFamily="49" charset="-128"/>
                <a:ea typeface="ＭＳ ゴシック" panose="020B0609070205080204" pitchFamily="49" charset="-128"/>
              </a:rPr>
              <a:t>380-8512</a:t>
            </a: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長野市市民窓口課</a:t>
            </a:r>
            <a:endParaRPr kumimoji="1" lang="en-US" altLang="ja-JP" sz="1000">
              <a:solidFill>
                <a:schemeClr val="dk1"/>
              </a:solidFill>
              <a:latin typeface="ＭＳ ゴシック" panose="020B0609070205080204" pitchFamily="49" charset="-128"/>
              <a:ea typeface="ＭＳ ゴシック" panose="020B0609070205080204" pitchFamily="49" charset="-128"/>
            </a:endParaRPr>
          </a:p>
          <a:p>
            <a:pPr algn="l"/>
            <a:r>
              <a:rPr kumimoji="1" lang="ja-JP" altLang="en-US" sz="1000">
                <a:solidFill>
                  <a:schemeClr val="dk1"/>
                </a:solidFill>
                <a:latin typeface="ＭＳ ゴシック" panose="020B0609070205080204" pitchFamily="49" charset="-128"/>
                <a:ea typeface="ＭＳ ゴシック" panose="020B0609070205080204" pitchFamily="49" charset="-128"/>
              </a:rPr>
              <a:t>　郵送担当　あて</a:t>
            </a:r>
          </a:p>
        </xdr:txBody>
      </xdr:sp>
      <xdr:grpSp>
        <xdr:nvGrpSpPr>
          <xdr:cNvPr id="16" name="グループ化 15">
            <a:extLst>
              <a:ext uri="{FF2B5EF4-FFF2-40B4-BE49-F238E27FC236}">
                <a16:creationId xmlns:a16="http://schemas.microsoft.com/office/drawing/2014/main" id="{00000000-0008-0000-0300-000010000000}"/>
              </a:ext>
            </a:extLst>
          </xdr:cNvPr>
          <xdr:cNvGrpSpPr/>
        </xdr:nvGrpSpPr>
        <xdr:grpSpPr>
          <a:xfrm>
            <a:off x="3215974" y="7629523"/>
            <a:ext cx="1291611" cy="517634"/>
            <a:chOff x="3215974" y="7629523"/>
            <a:chExt cx="1291611" cy="517634"/>
          </a:xfrm>
        </xdr:grpSpPr>
        <xdr:pic>
          <xdr:nvPicPr>
            <xdr:cNvPr id="17" name="Picture 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98658" y="7898661"/>
              <a:ext cx="244642" cy="248496"/>
            </a:xfrm>
            <a:prstGeom prst="rect">
              <a:avLst/>
            </a:prstGeom>
            <a:noFill/>
            <a:ln>
              <a:solidFill>
                <a:schemeClr val="tx1"/>
              </a:solidFill>
            </a:ln>
          </xdr:spPr>
        </xdr:pic>
        <xdr:sp macro="" textlink="">
          <xdr:nvSpPr>
            <xdr:cNvPr id="18" name="台形 17">
              <a:extLst>
                <a:ext uri="{FF2B5EF4-FFF2-40B4-BE49-F238E27FC236}">
                  <a16:creationId xmlns:a16="http://schemas.microsoft.com/office/drawing/2014/main" id="{00000000-0008-0000-0300-000012000000}"/>
                </a:ext>
              </a:extLst>
            </xdr:cNvPr>
            <xdr:cNvSpPr/>
          </xdr:nvSpPr>
          <xdr:spPr>
            <a:xfrm>
              <a:off x="3215974" y="7629523"/>
              <a:ext cx="1291611" cy="218675"/>
            </a:xfrm>
            <a:prstGeom prst="trapezoid">
              <a:avLst>
                <a:gd name="adj" fmla="val 78571"/>
              </a:avLst>
            </a:prstGeom>
            <a:noFill/>
            <a:ln w="12700">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grpSp>
    <xdr:clientData/>
  </xdr:twoCellAnchor>
  <xdr:twoCellAnchor>
    <xdr:from>
      <xdr:col>5</xdr:col>
      <xdr:colOff>570294</xdr:colOff>
      <xdr:row>12</xdr:row>
      <xdr:rowOff>9569</xdr:rowOff>
    </xdr:from>
    <xdr:to>
      <xdr:col>7</xdr:col>
      <xdr:colOff>342242</xdr:colOff>
      <xdr:row>13</xdr:row>
      <xdr:rowOff>131069</xdr:rowOff>
    </xdr:to>
    <xdr:sp macro="" textlink="">
      <xdr:nvSpPr>
        <xdr:cNvPr id="19" name="右矢印 18">
          <a:extLst>
            <a:ext uri="{FF2B5EF4-FFF2-40B4-BE49-F238E27FC236}">
              <a16:creationId xmlns:a16="http://schemas.microsoft.com/office/drawing/2014/main" id="{00000000-0008-0000-0300-000013000000}"/>
            </a:ext>
          </a:extLst>
        </xdr:cNvPr>
        <xdr:cNvSpPr/>
      </xdr:nvSpPr>
      <xdr:spPr>
        <a:xfrm rot="8703297">
          <a:off x="3382074" y="8848769"/>
          <a:ext cx="914948" cy="289140"/>
        </a:xfrm>
        <a:prstGeom prst="rightArrow">
          <a:avLst/>
        </a:prstGeom>
        <a:solidFill>
          <a:sysClr val="window" lastClr="FFFFFF"/>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6</xdr:col>
      <xdr:colOff>130178</xdr:colOff>
      <xdr:row>14</xdr:row>
      <xdr:rowOff>122504</xdr:rowOff>
    </xdr:from>
    <xdr:to>
      <xdr:col>9</xdr:col>
      <xdr:colOff>123827</xdr:colOff>
      <xdr:row>21</xdr:row>
      <xdr:rowOff>120123</xdr:rowOff>
    </xdr:to>
    <xdr:grpSp>
      <xdr:nvGrpSpPr>
        <xdr:cNvPr id="20" name="グループ化 19">
          <a:extLst>
            <a:ext uri="{FF2B5EF4-FFF2-40B4-BE49-F238E27FC236}">
              <a16:creationId xmlns:a16="http://schemas.microsoft.com/office/drawing/2014/main" id="{00000000-0008-0000-0300-000014000000}"/>
            </a:ext>
          </a:extLst>
        </xdr:cNvPr>
        <xdr:cNvGrpSpPr/>
      </xdr:nvGrpSpPr>
      <xdr:grpSpPr>
        <a:xfrm>
          <a:off x="3673478" y="2256104"/>
          <a:ext cx="1723389" cy="995839"/>
          <a:chOff x="4330701" y="8743949"/>
          <a:chExt cx="1936749" cy="1019175"/>
        </a:xfrm>
      </xdr:grpSpPr>
      <xdr:sp macro="" textlink="">
        <xdr:nvSpPr>
          <xdr:cNvPr id="21" name="円形吹き出し 20">
            <a:extLst>
              <a:ext uri="{FF2B5EF4-FFF2-40B4-BE49-F238E27FC236}">
                <a16:creationId xmlns:a16="http://schemas.microsoft.com/office/drawing/2014/main" id="{00000000-0008-0000-0300-000015000000}"/>
              </a:ext>
            </a:extLst>
          </xdr:cNvPr>
          <xdr:cNvSpPr/>
        </xdr:nvSpPr>
        <xdr:spPr>
          <a:xfrm>
            <a:off x="4330701" y="8743949"/>
            <a:ext cx="1755775" cy="1019175"/>
          </a:xfrm>
          <a:prstGeom prst="wedgeEllipseCallout">
            <a:avLst>
              <a:gd name="adj1" fmla="val -56182"/>
              <a:gd name="adj2" fmla="val -41494"/>
            </a:avLst>
          </a:prstGeom>
          <a:pattFill prst="pct30">
            <a:fgClr>
              <a:schemeClr val="bg1">
                <a:lumMod val="50000"/>
              </a:schemeClr>
            </a:fgClr>
            <a:bgClr>
              <a:schemeClr val="bg1"/>
            </a:bgClr>
          </a:pattFill>
          <a:ln w="15875">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4565649" y="8877300"/>
            <a:ext cx="1701801"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上記①②③④</a:t>
            </a:r>
            <a:endParaRPr kumimoji="1" lang="en-US" altLang="ja-JP" sz="1200" b="0">
              <a:solidFill>
                <a:schemeClr val="tx1"/>
              </a:solidFill>
              <a:latin typeface="HGS創英角ｺﾞｼｯｸUB" panose="020B0900000000000000" pitchFamily="50" charset="-128"/>
              <a:ea typeface="HGS創英角ｺﾞｼｯｸUB" panose="020B0900000000000000" pitchFamily="50" charset="-128"/>
            </a:endParaRPr>
          </a:p>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をすべて封入し、</a:t>
            </a:r>
            <a:endParaRPr kumimoji="1" lang="en-US" altLang="ja-JP" sz="1200" b="0">
              <a:solidFill>
                <a:schemeClr val="tx1"/>
              </a:solidFill>
              <a:latin typeface="HGS創英角ｺﾞｼｯｸUB" panose="020B0900000000000000" pitchFamily="50" charset="-128"/>
              <a:ea typeface="HGS創英角ｺﾞｼｯｸUB" panose="020B0900000000000000" pitchFamily="50" charset="-128"/>
            </a:endParaRPr>
          </a:p>
          <a:p>
            <a:r>
              <a:rPr kumimoji="1" lang="ja-JP" altLang="en-US" sz="1200" b="0">
                <a:solidFill>
                  <a:schemeClr val="tx1"/>
                </a:solidFill>
                <a:latin typeface="HGS創英角ｺﾞｼｯｸUB" panose="020B0900000000000000" pitchFamily="50" charset="-128"/>
                <a:ea typeface="HGS創英角ｺﾞｼｯｸUB" panose="020B0900000000000000" pitchFamily="50" charset="-128"/>
              </a:rPr>
              <a:t>送付する。</a:t>
            </a:r>
          </a:p>
        </xdr:txBody>
      </xdr:sp>
    </xdr:grpSp>
    <xdr:clientData/>
  </xdr:twoCellAnchor>
  <xdr:twoCellAnchor>
    <xdr:from>
      <xdr:col>7</xdr:col>
      <xdr:colOff>207169</xdr:colOff>
      <xdr:row>4</xdr:row>
      <xdr:rowOff>14285</xdr:rowOff>
    </xdr:from>
    <xdr:to>
      <xdr:col>9</xdr:col>
      <xdr:colOff>1051717</xdr:colOff>
      <xdr:row>17</xdr:row>
      <xdr:rowOff>168671</xdr:rowOff>
    </xdr:to>
    <xdr:grpSp>
      <xdr:nvGrpSpPr>
        <xdr:cNvPr id="23" name="グループ化 22">
          <a:extLst>
            <a:ext uri="{FF2B5EF4-FFF2-40B4-BE49-F238E27FC236}">
              <a16:creationId xmlns:a16="http://schemas.microsoft.com/office/drawing/2014/main" id="{00000000-0008-0000-0300-000017000000}"/>
            </a:ext>
          </a:extLst>
        </xdr:cNvPr>
        <xdr:cNvGrpSpPr/>
      </xdr:nvGrpSpPr>
      <xdr:grpSpPr>
        <a:xfrm>
          <a:off x="4261009" y="517205"/>
          <a:ext cx="2063748" cy="2348946"/>
          <a:chOff x="6915150" y="6553200"/>
          <a:chExt cx="2092465" cy="2390185"/>
        </a:xfrm>
      </xdr:grpSpPr>
      <xdr:sp macro="" textlink="">
        <xdr:nvSpPr>
          <xdr:cNvPr id="24" name="正方形/長方形 23">
            <a:extLst>
              <a:ext uri="{FF2B5EF4-FFF2-40B4-BE49-F238E27FC236}">
                <a16:creationId xmlns:a16="http://schemas.microsoft.com/office/drawing/2014/main" id="{00000000-0008-0000-0300-000018000000}"/>
              </a:ext>
            </a:extLst>
          </xdr:cNvPr>
          <xdr:cNvSpPr/>
        </xdr:nvSpPr>
        <xdr:spPr>
          <a:xfrm>
            <a:off x="7007116" y="6940904"/>
            <a:ext cx="736709" cy="1241071"/>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800"/>
              <a:t>　</a:t>
            </a:r>
          </a:p>
        </xdr:txBody>
      </xdr:sp>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a:off x="6915150" y="6905625"/>
            <a:ext cx="895350" cy="11906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ja-JP" altLang="en-US" sz="800"/>
              <a:t>　　　〒　</a:t>
            </a:r>
            <a:endParaRPr kumimoji="1" lang="en-US" altLang="ja-JP" sz="800"/>
          </a:p>
          <a:p>
            <a:pPr algn="l"/>
            <a:r>
              <a:rPr kumimoji="1" lang="ja-JP" altLang="en-US" sz="800"/>
              <a:t>　　　　</a:t>
            </a:r>
            <a:endParaRPr kumimoji="1" lang="en-US" altLang="ja-JP" sz="800"/>
          </a:p>
          <a:p>
            <a:pPr algn="l"/>
            <a:endParaRPr kumimoji="1" lang="en-US" altLang="ja-JP" sz="800"/>
          </a:p>
          <a:p>
            <a:pPr algn="l"/>
            <a:endParaRPr kumimoji="1" lang="en-US" altLang="ja-JP" sz="800"/>
          </a:p>
          <a:p>
            <a:pPr algn="l"/>
            <a:endParaRPr kumimoji="1" lang="en-US" altLang="ja-JP" sz="800"/>
          </a:p>
          <a:p>
            <a:pPr algn="l"/>
            <a:endParaRPr kumimoji="1" lang="en-US" altLang="ja-JP" sz="800"/>
          </a:p>
        </xdr:txBody>
      </xdr:sp>
      <xdr:pic>
        <xdr:nvPicPr>
          <xdr:cNvPr id="26" name="Picture 1">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69499" y="7024107"/>
            <a:ext cx="116763" cy="145719"/>
          </a:xfrm>
          <a:prstGeom prst="rect">
            <a:avLst/>
          </a:prstGeom>
          <a:noFill/>
          <a:ln>
            <a:solidFill>
              <a:schemeClr val="tx1"/>
            </a:solidFill>
          </a:ln>
        </xdr:spPr>
      </xdr:pic>
      <xdr:sp macro="" textlink="">
        <xdr:nvSpPr>
          <xdr:cNvPr id="27" name="台形 26">
            <a:extLst>
              <a:ext uri="{FF2B5EF4-FFF2-40B4-BE49-F238E27FC236}">
                <a16:creationId xmlns:a16="http://schemas.microsoft.com/office/drawing/2014/main" id="{00000000-0008-0000-0300-00001B000000}"/>
              </a:ext>
            </a:extLst>
          </xdr:cNvPr>
          <xdr:cNvSpPr/>
        </xdr:nvSpPr>
        <xdr:spPr>
          <a:xfrm>
            <a:off x="7008019" y="6834187"/>
            <a:ext cx="733765" cy="104774"/>
          </a:xfrm>
          <a:prstGeom prst="trapezoid">
            <a:avLst>
              <a:gd name="adj" fmla="val 110714"/>
            </a:avLst>
          </a:prstGeom>
          <a:noFill/>
          <a:ln w="12700">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7210426" y="7115174"/>
            <a:ext cx="514350" cy="1038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pPr algn="l">
              <a:spcBef>
                <a:spcPts val="0"/>
              </a:spcBef>
            </a:pPr>
            <a:r>
              <a:rPr kumimoji="1" lang="ja-JP" altLang="ja-JP" sz="800" kern="100" spc="-90" baseline="0">
                <a:solidFill>
                  <a:schemeClr val="dk1"/>
                </a:solidFill>
                <a:effectLst/>
                <a:latin typeface="+mn-lt"/>
                <a:ea typeface="+mn-ea"/>
                <a:cs typeface="+mn-cs"/>
              </a:rPr>
              <a:t>○市○町○番地</a:t>
            </a:r>
            <a:endParaRPr kumimoji="1" lang="en-US" altLang="ja-JP" sz="800" kern="100" spc="-90" baseline="0">
              <a:solidFill>
                <a:schemeClr val="dk1"/>
              </a:solidFill>
              <a:effectLst/>
              <a:latin typeface="+mn-lt"/>
              <a:ea typeface="+mn-ea"/>
              <a:cs typeface="+mn-cs"/>
            </a:endParaRPr>
          </a:p>
          <a:p>
            <a:pPr algn="l">
              <a:spcBef>
                <a:spcPts val="0"/>
              </a:spcBef>
            </a:pPr>
            <a:r>
              <a:rPr kumimoji="1" lang="ja-JP" altLang="en-US" sz="1100" kern="100" spc="-90" baseline="0">
                <a:solidFill>
                  <a:schemeClr val="dk1"/>
                </a:solidFill>
                <a:effectLst/>
                <a:latin typeface="+mn-lt"/>
                <a:ea typeface="+mn-ea"/>
                <a:cs typeface="+mn-cs"/>
              </a:rPr>
              <a:t>□□</a:t>
            </a:r>
            <a:r>
              <a:rPr kumimoji="1" lang="ja-JP" altLang="en-US" sz="800" kern="100" spc="-90" baseline="0">
                <a:solidFill>
                  <a:schemeClr val="dk1"/>
                </a:solidFill>
                <a:effectLst/>
                <a:latin typeface="+mn-lt"/>
                <a:ea typeface="+mn-ea"/>
                <a:cs typeface="+mn-cs"/>
              </a:rPr>
              <a:t>　</a:t>
            </a:r>
            <a:r>
              <a:rPr kumimoji="1" lang="ja-JP" altLang="en-US" sz="1100" kern="100" spc="-90" baseline="0">
                <a:solidFill>
                  <a:schemeClr val="dk1"/>
                </a:solidFill>
                <a:effectLst/>
                <a:latin typeface="+mn-lt"/>
                <a:ea typeface="+mn-ea"/>
                <a:cs typeface="+mn-cs"/>
              </a:rPr>
              <a:t>□　</a:t>
            </a:r>
            <a:r>
              <a:rPr kumimoji="1" lang="ja-JP" altLang="ja-JP" sz="800" kern="100" spc="-90" baseline="0">
                <a:solidFill>
                  <a:schemeClr val="dk1"/>
                </a:solidFill>
                <a:effectLst/>
                <a:latin typeface="+mn-lt"/>
                <a:ea typeface="+mn-ea"/>
                <a:cs typeface="+mn-cs"/>
              </a:rPr>
              <a:t>行</a:t>
            </a:r>
            <a:endParaRPr lang="ja-JP" altLang="ja-JP" sz="800" kern="100" spc="-90" baseline="0">
              <a:effectLst/>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8046128" y="6943724"/>
            <a:ext cx="914597" cy="1969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1200" b="0">
                <a:latin typeface="HGP創英角ｺﾞｼｯｸUB" panose="020B0900000000000000" pitchFamily="50" charset="-128"/>
                <a:ea typeface="HGP創英角ｺﾞｼｯｸUB" panose="020B0900000000000000" pitchFamily="50" charset="-128"/>
              </a:rPr>
              <a:t>返送先は請求者の住民登録地（住民票上の住所）に限ります。</a:t>
            </a: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6991349" y="6553200"/>
            <a:ext cx="1895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④切手を貼った返信用封筒</a:t>
            </a:r>
          </a:p>
        </xdr:txBody>
      </xdr:sp>
      <xdr:sp macro="" textlink="">
        <xdr:nvSpPr>
          <xdr:cNvPr id="31" name="四角形吹き出し 30">
            <a:extLst>
              <a:ext uri="{FF2B5EF4-FFF2-40B4-BE49-F238E27FC236}">
                <a16:creationId xmlns:a16="http://schemas.microsoft.com/office/drawing/2014/main" id="{00000000-0008-0000-0300-00001F000000}"/>
              </a:ext>
            </a:extLst>
          </xdr:cNvPr>
          <xdr:cNvSpPr/>
        </xdr:nvSpPr>
        <xdr:spPr>
          <a:xfrm>
            <a:off x="7985391" y="6857999"/>
            <a:ext cx="1022224" cy="2085386"/>
          </a:xfrm>
          <a:prstGeom prst="wedgeRectCallout">
            <a:avLst>
              <a:gd name="adj1" fmla="val -76918"/>
              <a:gd name="adj2" fmla="val -12423"/>
            </a:avLst>
          </a:prstGeom>
          <a:noFill/>
          <a:ln>
            <a:solidFill>
              <a:schemeClr val="tx1"/>
            </a:solidFill>
          </a:ln>
        </xdr:spPr>
        <xdr:txBody>
          <a:bodyPr vertOverflow="clip" horzOverflow="clip" wrap="square" lIns="91440" tIns="45720" rIns="91440" bIns="45720" rtlCol="0" anchor="t">
            <a:noAutofit/>
          </a:bodyPr>
          <a:lstStyle/>
          <a:p>
            <a:pPr algn="l"/>
            <a:endParaRPr kumimoji="1" lang="ja-JP" altLang="en-US" sz="16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5</xdr:col>
      <xdr:colOff>346500</xdr:colOff>
      <xdr:row>9</xdr:row>
      <xdr:rowOff>143493</xdr:rowOff>
    </xdr:from>
    <xdr:to>
      <xdr:col>5</xdr:col>
      <xdr:colOff>585174</xdr:colOff>
      <xdr:row>12</xdr:row>
      <xdr:rowOff>1568</xdr:rowOff>
    </xdr:to>
    <xdr:sp macro="" textlink="">
      <xdr:nvSpPr>
        <xdr:cNvPr id="32" name="右矢印 31">
          <a:extLst>
            <a:ext uri="{FF2B5EF4-FFF2-40B4-BE49-F238E27FC236}">
              <a16:creationId xmlns:a16="http://schemas.microsoft.com/office/drawing/2014/main" id="{00000000-0008-0000-0300-000020000000}"/>
            </a:ext>
          </a:extLst>
        </xdr:cNvPr>
        <xdr:cNvSpPr/>
      </xdr:nvSpPr>
      <xdr:spPr>
        <a:xfrm rot="7113905">
          <a:off x="3097119" y="8540934"/>
          <a:ext cx="360995" cy="238674"/>
        </a:xfrm>
        <a:prstGeom prst="rightArrow">
          <a:avLst/>
        </a:prstGeom>
        <a:solidFill>
          <a:sysClr val="window" lastClr="FFFFFF"/>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6</xdr:col>
      <xdr:colOff>241039</xdr:colOff>
      <xdr:row>28</xdr:row>
      <xdr:rowOff>0</xdr:rowOff>
    </xdr:from>
    <xdr:to>
      <xdr:col>9</xdr:col>
      <xdr:colOff>1111897</xdr:colOff>
      <xdr:row>29</xdr:row>
      <xdr:rowOff>16173</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771121" y="11499980"/>
          <a:ext cx="2597021" cy="498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BIZ UDPゴシック" panose="020B0400000000000000" pitchFamily="50" charset="-128"/>
              <a:ea typeface="BIZ UDPゴシック" panose="020B0400000000000000" pitchFamily="50" charset="-128"/>
            </a:rPr>
            <a:t>郵送請求についての詳細は、</a:t>
          </a:r>
          <a:endParaRPr kumimoji="1" lang="en-US" altLang="ja-JP" sz="1000">
            <a:latin typeface="BIZ UDPゴシック" panose="020B0400000000000000" pitchFamily="50" charset="-128"/>
            <a:ea typeface="BIZ UDPゴシック" panose="020B0400000000000000" pitchFamily="50" charset="-128"/>
          </a:endParaRPr>
        </a:p>
        <a:p>
          <a:r>
            <a:rPr kumimoji="1" lang="ja-JP" altLang="en-US" sz="1000">
              <a:latin typeface="BIZ UDPゴシック" panose="020B0400000000000000" pitchFamily="50" charset="-128"/>
              <a:ea typeface="BIZ UDPゴシック" panose="020B0400000000000000" pitchFamily="50" charset="-128"/>
            </a:rPr>
            <a:t>長野市ホームページをご覧ください。</a:t>
          </a:r>
        </a:p>
      </xdr:txBody>
    </xdr:sp>
    <xdr:clientData/>
  </xdr:twoCellAnchor>
  <xdr:twoCellAnchor>
    <xdr:from>
      <xdr:col>6</xdr:col>
      <xdr:colOff>326570</xdr:colOff>
      <xdr:row>27</xdr:row>
      <xdr:rowOff>830892</xdr:rowOff>
    </xdr:from>
    <xdr:to>
      <xdr:col>9</xdr:col>
      <xdr:colOff>1034142</xdr:colOff>
      <xdr:row>29</xdr:row>
      <xdr:rowOff>123321</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3869870" y="4717092"/>
          <a:ext cx="2437312" cy="549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latin typeface="+mn-ea"/>
              <a:ea typeface="+mn-ea"/>
            </a:rPr>
            <a:t>郵送請求についての詳細は、</a:t>
          </a:r>
          <a:endParaRPr kumimoji="1" lang="en-US" altLang="ja-JP" sz="1000" b="1">
            <a:latin typeface="+mn-ea"/>
            <a:ea typeface="+mn-ea"/>
          </a:endParaRPr>
        </a:p>
        <a:p>
          <a:r>
            <a:rPr kumimoji="1" lang="ja-JP" altLang="en-US" sz="1000" b="1">
              <a:latin typeface="+mn-ea"/>
              <a:ea typeface="+mn-ea"/>
            </a:rPr>
            <a:t>長野市ホームページをご覧ください。</a:t>
          </a:r>
        </a:p>
      </xdr:txBody>
    </xdr:sp>
    <xdr:clientData/>
  </xdr:twoCellAnchor>
  <xdr:twoCellAnchor editAs="oneCell">
    <xdr:from>
      <xdr:col>9</xdr:col>
      <xdr:colOff>705237</xdr:colOff>
      <xdr:row>27</xdr:row>
      <xdr:rowOff>765889</xdr:rowOff>
    </xdr:from>
    <xdr:to>
      <xdr:col>9</xdr:col>
      <xdr:colOff>1140665</xdr:colOff>
      <xdr:row>27</xdr:row>
      <xdr:rowOff>1201317</xdr:rowOff>
    </xdr:to>
    <xdr:pic>
      <xdr:nvPicPr>
        <xdr:cNvPr id="51" name="図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1482" y="11426113"/>
          <a:ext cx="435428" cy="435428"/>
        </a:xfrm>
        <a:prstGeom prst="rect">
          <a:avLst/>
        </a:prstGeom>
      </xdr:spPr>
    </xdr:pic>
    <xdr:clientData/>
  </xdr:twoCellAnchor>
  <xdr:twoCellAnchor>
    <xdr:from>
      <xdr:col>10</xdr:col>
      <xdr:colOff>256592</xdr:colOff>
      <xdr:row>1</xdr:row>
      <xdr:rowOff>101081</xdr:rowOff>
    </xdr:from>
    <xdr:to>
      <xdr:col>12</xdr:col>
      <xdr:colOff>209472</xdr:colOff>
      <xdr:row>4</xdr:row>
      <xdr:rowOff>8708</xdr:rowOff>
    </xdr:to>
    <xdr:sp macro="" textlink="">
      <xdr:nvSpPr>
        <xdr:cNvPr id="36" name="正方形/長方形 35">
          <a:hlinkClick xmlns:r="http://schemas.openxmlformats.org/officeDocument/2006/relationships" r:id="rId3"/>
          <a:extLst>
            <a:ext uri="{FF2B5EF4-FFF2-40B4-BE49-F238E27FC236}">
              <a16:creationId xmlns:a16="http://schemas.microsoft.com/office/drawing/2014/main" id="{00000000-0008-0000-0300-000024000000}"/>
            </a:ext>
          </a:extLst>
        </xdr:cNvPr>
        <xdr:cNvSpPr/>
      </xdr:nvSpPr>
      <xdr:spPr>
        <a:xfrm>
          <a:off x="6733592" y="186612"/>
          <a:ext cx="1165860" cy="335280"/>
        </a:xfrm>
        <a:prstGeom prst="rect">
          <a:avLst/>
        </a:prstGeom>
        <a:solidFill>
          <a:srgbClr val="0070C0"/>
        </a:solidFill>
      </xdr:spPr>
      <xdr:txBody>
        <a:bodyPr vertOverflow="clip" horzOverflow="clip" wrap="square" lIns="91440" tIns="45720" rIns="91440" bIns="45720" rtlCol="0" anchor="ctr">
          <a:noAutofit/>
        </a:bodyPr>
        <a:lstStyle/>
        <a:p>
          <a:pPr algn="ctr"/>
          <a:r>
            <a:rPr kumimoji="1" lang="ja-JP" altLang="en-US" sz="12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交付請求書へ</a:t>
          </a:r>
        </a:p>
      </xdr:txBody>
    </xdr:sp>
    <xdr:clientData/>
  </xdr:twoCellAnchor>
  <xdr:twoCellAnchor>
    <xdr:from>
      <xdr:col>10</xdr:col>
      <xdr:colOff>287693</xdr:colOff>
      <xdr:row>5</xdr:row>
      <xdr:rowOff>7564</xdr:rowOff>
    </xdr:from>
    <xdr:to>
      <xdr:col>12</xdr:col>
      <xdr:colOff>264366</xdr:colOff>
      <xdr:row>7</xdr:row>
      <xdr:rowOff>0</xdr:rowOff>
    </xdr:to>
    <xdr:sp macro="" textlink="">
      <xdr:nvSpPr>
        <xdr:cNvPr id="34" name="正方形/長方形 33">
          <a:hlinkClick xmlns:r="http://schemas.openxmlformats.org/officeDocument/2006/relationships" r:id="rId4"/>
          <a:extLst>
            <a:ext uri="{FF2B5EF4-FFF2-40B4-BE49-F238E27FC236}">
              <a16:creationId xmlns:a16="http://schemas.microsoft.com/office/drawing/2014/main" id="{00000000-0008-0000-0300-000022000000}"/>
            </a:ext>
          </a:extLst>
        </xdr:cNvPr>
        <xdr:cNvSpPr/>
      </xdr:nvSpPr>
      <xdr:spPr>
        <a:xfrm>
          <a:off x="6764693" y="691809"/>
          <a:ext cx="1189653" cy="287905"/>
        </a:xfrm>
        <a:prstGeom prst="rect">
          <a:avLst/>
        </a:prstGeom>
        <a:solidFill>
          <a:srgbClr val="FFC000"/>
        </a:solidFill>
        <a:ln>
          <a:solidFill>
            <a:srgbClr val="FFC000"/>
          </a:solidFill>
        </a:ln>
      </xdr:spPr>
      <xdr:txBody>
        <a:bodyPr vertOverflow="clip" horzOverflow="clip" wrap="square" lIns="91440" tIns="45720" rIns="91440" bIns="45720" rtlCol="0" anchor="ctr">
          <a:no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10</xdr:col>
      <xdr:colOff>272143</xdr:colOff>
      <xdr:row>8</xdr:row>
      <xdr:rowOff>101081</xdr:rowOff>
    </xdr:from>
    <xdr:to>
      <xdr:col>13</xdr:col>
      <xdr:colOff>342434</xdr:colOff>
      <xdr:row>10</xdr:row>
      <xdr:rowOff>34676</xdr:rowOff>
    </xdr:to>
    <xdr:sp macro="" textlink="">
      <xdr:nvSpPr>
        <xdr:cNvPr id="38" name="正方形/長方形 37">
          <a:hlinkClick xmlns:r="http://schemas.openxmlformats.org/officeDocument/2006/relationships" r:id="rId5"/>
          <a:extLst>
            <a:ext uri="{FF2B5EF4-FFF2-40B4-BE49-F238E27FC236}">
              <a16:creationId xmlns:a16="http://schemas.microsoft.com/office/drawing/2014/main" id="{00000000-0008-0000-0300-000026000000}"/>
            </a:ext>
          </a:extLst>
        </xdr:cNvPr>
        <xdr:cNvSpPr/>
      </xdr:nvSpPr>
      <xdr:spPr>
        <a:xfrm>
          <a:off x="6749143" y="1251857"/>
          <a:ext cx="1889760" cy="275717"/>
        </a:xfrm>
        <a:prstGeom prst="rect">
          <a:avLst/>
        </a:prstGeom>
        <a:solidFill>
          <a:srgbClr val="FF66FF"/>
        </a:solidFill>
        <a:ln>
          <a:solidFill>
            <a:srgbClr val="FF66FF"/>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lIns="91440" tIns="45720" rIns="91440" bIns="45720" rtlCol="0" anchor="ctr">
          <a:spAutoFit/>
        </a:bodyPr>
        <a:lstStyle/>
        <a:p>
          <a:pPr algn="ctr"/>
          <a:r>
            <a:rPr kumimoji="1" lang="ja-JP" altLang="en-US" sz="1100" b="1" cap="none" spc="0">
              <a:ln w="0"/>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はじめにお読みくださいへ</a:t>
          </a:r>
        </a:p>
      </xdr:txBody>
    </xdr:sp>
    <xdr:clientData/>
  </xdr:twoCellAnchor>
  <xdr:oneCellAnchor>
    <xdr:from>
      <xdr:col>9</xdr:col>
      <xdr:colOff>705237</xdr:colOff>
      <xdr:row>27</xdr:row>
      <xdr:rowOff>819229</xdr:rowOff>
    </xdr:from>
    <xdr:ext cx="435428" cy="435428"/>
    <xdr:pic>
      <xdr:nvPicPr>
        <xdr:cNvPr id="35" name="図 34">
          <a:extLst>
            <a:ext uri="{FF2B5EF4-FFF2-40B4-BE49-F238E27FC236}">
              <a16:creationId xmlns:a16="http://schemas.microsoft.com/office/drawing/2014/main" id="{46E92A40-9C70-4FF7-AF91-111503D2A3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8277" y="4705429"/>
          <a:ext cx="435428" cy="435428"/>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ctr">
          <a:defRPr sz="1600" b="0" cap="none" spc="0">
            <a:ln w="0"/>
            <a:solidFill>
              <a:schemeClr val="tx1"/>
            </a:solidFill>
            <a:effectLst>
              <a:outerShdw blurRad="38100" dist="19050" dir="2700000" algn="tl" rotWithShape="0">
                <a:schemeClr val="dk1">
                  <a:alpha val="40000"/>
                </a:schemeClr>
              </a:outerShdw>
            </a:effectLst>
          </a:defRPr>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1:N188"/>
  <sheetViews>
    <sheetView showGridLines="0" tabSelected="1" zoomScaleNormal="100" workbookViewId="0">
      <selection activeCell="K166" sqref="K166"/>
    </sheetView>
  </sheetViews>
  <sheetFormatPr defaultRowHeight="12.6" x14ac:dyDescent="0.2"/>
  <cols>
    <col min="1" max="16384" width="8.88671875" style="100"/>
  </cols>
  <sheetData>
    <row r="1" spans="1:2" ht="18.600000000000001" customHeight="1" x14ac:dyDescent="0.2">
      <c r="A1" s="102" t="s">
        <v>149</v>
      </c>
    </row>
    <row r="2" spans="1:2" ht="18.600000000000001" customHeight="1" x14ac:dyDescent="0.2">
      <c r="A2" s="100" t="s">
        <v>150</v>
      </c>
      <c r="B2" s="100" t="s">
        <v>151</v>
      </c>
    </row>
    <row r="32" spans="1:1" x14ac:dyDescent="0.2">
      <c r="A32" s="100" t="s">
        <v>162</v>
      </c>
    </row>
    <row r="62" spans="1:1" x14ac:dyDescent="0.2">
      <c r="A62" s="100" t="s">
        <v>152</v>
      </c>
    </row>
    <row r="95" spans="1:2" x14ac:dyDescent="0.2">
      <c r="A95" s="100" t="s">
        <v>153</v>
      </c>
      <c r="B95" s="100" t="s">
        <v>154</v>
      </c>
    </row>
    <row r="96" spans="1:2" x14ac:dyDescent="0.2">
      <c r="B96" s="100" t="s">
        <v>155</v>
      </c>
    </row>
    <row r="134" spans="1:2" x14ac:dyDescent="0.2">
      <c r="A134" s="100" t="s">
        <v>156</v>
      </c>
      <c r="B134" s="100" t="s">
        <v>157</v>
      </c>
    </row>
    <row r="136" spans="1:2" x14ac:dyDescent="0.2">
      <c r="A136" s="100" t="s">
        <v>158</v>
      </c>
      <c r="B136" s="100" t="s">
        <v>176</v>
      </c>
    </row>
    <row r="137" spans="1:2" x14ac:dyDescent="0.2">
      <c r="B137" s="100" t="s">
        <v>166</v>
      </c>
    </row>
    <row r="188" spans="1:14" ht="13.8" x14ac:dyDescent="0.2">
      <c r="A188" s="100" t="s">
        <v>159</v>
      </c>
      <c r="B188" s="100" t="s">
        <v>160</v>
      </c>
      <c r="N188" s="103" t="s">
        <v>161</v>
      </c>
    </row>
  </sheetData>
  <sheetProtection algorithmName="SHA-512" hashValue="R6Bn2J/PyNNiWI5VUMnhajlk3X0ASSQykomurpEt28YdZX9NFGQXJfht5i831U83RdqWOWdNCOdKed7yqBPa1Q==" saltValue="0UsKmf/khqQZY/s4pivJjg==" spinCount="100000" sheet="1" objects="1" scenarios="1"/>
  <phoneticPr fontId="1"/>
  <hyperlinks>
    <hyperlink ref="N188" location="はじめにお読みください!A1" display="このシートのトップへ" xr:uid="{00000000-0004-0000-00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B110"/>
  <sheetViews>
    <sheetView showGridLines="0" zoomScaleNormal="100" workbookViewId="0">
      <selection activeCell="X40" sqref="X40"/>
    </sheetView>
  </sheetViews>
  <sheetFormatPr defaultRowHeight="12.6" x14ac:dyDescent="0.2"/>
  <cols>
    <col min="1" max="1" width="11.33203125" style="48" customWidth="1"/>
    <col min="2" max="2" width="10.44140625" style="49" customWidth="1"/>
    <col min="3" max="10" width="6.44140625" style="48" customWidth="1"/>
    <col min="11" max="12" width="5.21875" style="48" customWidth="1"/>
    <col min="13" max="13" width="10.109375" style="48" customWidth="1"/>
    <col min="14" max="14" width="5.21875" style="48" customWidth="1"/>
    <col min="15" max="17" width="5.88671875" style="48" customWidth="1"/>
    <col min="18" max="19" width="5.21875" style="48" customWidth="1"/>
    <col min="20" max="20" width="8.88671875" style="48"/>
    <col min="21" max="21" width="9.5546875" style="48" hidden="1" customWidth="1"/>
    <col min="22" max="16384" width="8.88671875" style="48"/>
  </cols>
  <sheetData>
    <row r="1" spans="1:25" ht="15.6" customHeight="1" x14ac:dyDescent="0.2">
      <c r="A1" s="48" t="s">
        <v>113</v>
      </c>
    </row>
    <row r="2" spans="1:25" ht="15.6" customHeight="1" x14ac:dyDescent="0.2">
      <c r="B2" s="50" t="s">
        <v>24</v>
      </c>
      <c r="C2" s="48" t="s">
        <v>133</v>
      </c>
    </row>
    <row r="3" spans="1:25" ht="15.6" customHeight="1" x14ac:dyDescent="0.2">
      <c r="B3" s="50" t="s">
        <v>24</v>
      </c>
      <c r="C3" s="48" t="s">
        <v>25</v>
      </c>
      <c r="D3" s="51"/>
      <c r="E3" s="48" t="s">
        <v>26</v>
      </c>
      <c r="J3" s="50"/>
      <c r="L3" s="52"/>
    </row>
    <row r="4" spans="1:25" ht="15.6" customHeight="1" x14ac:dyDescent="0.2">
      <c r="B4" s="53" t="s">
        <v>24</v>
      </c>
      <c r="C4" s="48" t="s">
        <v>27</v>
      </c>
    </row>
    <row r="5" spans="1:25" ht="15.6" customHeight="1" x14ac:dyDescent="0.2">
      <c r="B5" s="53"/>
      <c r="C5" s="93" t="s">
        <v>137</v>
      </c>
    </row>
    <row r="6" spans="1:25" ht="20.399999999999999" customHeight="1" x14ac:dyDescent="0.2"/>
    <row r="7" spans="1:25" ht="13.8" customHeight="1" x14ac:dyDescent="0.2">
      <c r="A7" s="218" t="s">
        <v>28</v>
      </c>
      <c r="B7" s="219"/>
      <c r="C7" s="219"/>
      <c r="D7" s="219"/>
      <c r="E7" s="219"/>
      <c r="F7" s="219"/>
      <c r="G7" s="219"/>
      <c r="H7" s="219"/>
      <c r="I7" s="219"/>
      <c r="J7" s="219"/>
      <c r="K7" s="219"/>
      <c r="L7" s="219"/>
      <c r="M7" s="219"/>
      <c r="N7" s="219"/>
      <c r="O7" s="219"/>
      <c r="P7" s="219"/>
      <c r="Q7" s="219"/>
      <c r="R7" s="219"/>
      <c r="S7" s="219"/>
      <c r="T7" s="219"/>
      <c r="U7" s="219"/>
      <c r="V7" s="219"/>
      <c r="W7" s="219"/>
      <c r="X7" s="219"/>
      <c r="Y7" s="219"/>
    </row>
    <row r="8" spans="1:25" s="54" customFormat="1" ht="13.8" customHeight="1" x14ac:dyDescent="0.2">
      <c r="B8" s="55"/>
      <c r="C8" s="56"/>
      <c r="D8" s="56"/>
      <c r="E8" s="56"/>
      <c r="F8" s="56"/>
      <c r="G8" s="56"/>
      <c r="H8" s="56"/>
      <c r="I8" s="56"/>
      <c r="J8" s="56"/>
      <c r="K8" s="56"/>
      <c r="L8" s="56"/>
      <c r="M8" s="56"/>
      <c r="N8" s="56"/>
      <c r="O8" s="56"/>
      <c r="P8" s="56"/>
      <c r="Q8" s="56"/>
      <c r="R8" s="56"/>
      <c r="S8" s="56"/>
      <c r="T8" s="56"/>
      <c r="U8" s="56"/>
      <c r="V8" s="56"/>
      <c r="W8" s="56"/>
      <c r="X8" s="56"/>
      <c r="Y8" s="56"/>
    </row>
    <row r="9" spans="1:25" s="57" customFormat="1" ht="25.2" customHeight="1" x14ac:dyDescent="0.2">
      <c r="B9" s="58" t="s">
        <v>29</v>
      </c>
      <c r="C9" s="90"/>
      <c r="D9" s="91" t="s">
        <v>30</v>
      </c>
      <c r="E9" s="90"/>
      <c r="F9" s="91" t="s">
        <v>31</v>
      </c>
      <c r="G9" s="90"/>
      <c r="H9" s="92" t="s">
        <v>32</v>
      </c>
      <c r="U9" s="57" t="e">
        <f>DATEVALUE(B9&amp;C9&amp;D9&amp;E9&amp;F9&amp;G9&amp;H9)</f>
        <v>#VALUE!</v>
      </c>
    </row>
    <row r="11" spans="1:25" ht="13.8" customHeight="1" x14ac:dyDescent="0.2">
      <c r="A11" s="220" t="s">
        <v>99</v>
      </c>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row>
    <row r="12" spans="1:25" ht="19.2" customHeight="1" x14ac:dyDescent="0.15">
      <c r="A12" s="59" t="s">
        <v>33</v>
      </c>
      <c r="B12" s="60" t="s">
        <v>34</v>
      </c>
    </row>
    <row r="13" spans="1:25" ht="12.6" customHeight="1" x14ac:dyDescent="0.15">
      <c r="A13" s="59"/>
      <c r="B13" s="61" t="s">
        <v>0</v>
      </c>
      <c r="C13" s="224"/>
      <c r="D13" s="225"/>
      <c r="E13" s="225"/>
      <c r="F13" s="225"/>
      <c r="G13" s="225"/>
      <c r="H13" s="226"/>
      <c r="I13" s="227" t="s">
        <v>36</v>
      </c>
      <c r="J13" s="228"/>
      <c r="K13" s="120"/>
      <c r="L13" s="121"/>
      <c r="M13" s="124"/>
      <c r="N13" s="126" t="s">
        <v>30</v>
      </c>
      <c r="O13" s="124"/>
      <c r="P13" s="126" t="s">
        <v>31</v>
      </c>
      <c r="Q13" s="124"/>
      <c r="R13" s="126" t="s">
        <v>32</v>
      </c>
    </row>
    <row r="14" spans="1:25" ht="25.2" customHeight="1" x14ac:dyDescent="0.2">
      <c r="B14" s="27" t="s">
        <v>35</v>
      </c>
      <c r="C14" s="118"/>
      <c r="D14" s="118"/>
      <c r="E14" s="118"/>
      <c r="F14" s="118"/>
      <c r="G14" s="118"/>
      <c r="H14" s="119"/>
      <c r="I14" s="229"/>
      <c r="J14" s="230"/>
      <c r="K14" s="122"/>
      <c r="L14" s="123"/>
      <c r="M14" s="125"/>
      <c r="N14" s="127"/>
      <c r="O14" s="125"/>
      <c r="P14" s="127"/>
      <c r="Q14" s="125"/>
      <c r="R14" s="127"/>
    </row>
    <row r="16" spans="1:25" ht="19.2" customHeight="1" x14ac:dyDescent="0.15">
      <c r="A16" s="62" t="s">
        <v>71</v>
      </c>
      <c r="B16" s="60" t="s">
        <v>72</v>
      </c>
    </row>
    <row r="17" spans="1:25" ht="12.6" customHeight="1" x14ac:dyDescent="0.15">
      <c r="A17" s="59"/>
      <c r="B17" s="61" t="s">
        <v>0</v>
      </c>
      <c r="C17" s="224"/>
      <c r="D17" s="225"/>
      <c r="E17" s="225"/>
      <c r="F17" s="225"/>
      <c r="G17" s="225"/>
      <c r="H17" s="226"/>
      <c r="I17" s="227" t="s">
        <v>36</v>
      </c>
      <c r="J17" s="228"/>
      <c r="K17" s="120"/>
      <c r="L17" s="121"/>
      <c r="M17" s="124"/>
      <c r="N17" s="126" t="s">
        <v>30</v>
      </c>
      <c r="O17" s="124"/>
      <c r="P17" s="126" t="s">
        <v>31</v>
      </c>
      <c r="Q17" s="124"/>
      <c r="R17" s="126" t="s">
        <v>32</v>
      </c>
    </row>
    <row r="18" spans="1:25" ht="25.2" customHeight="1" x14ac:dyDescent="0.2">
      <c r="B18" s="27" t="s">
        <v>35</v>
      </c>
      <c r="C18" s="118"/>
      <c r="D18" s="118"/>
      <c r="E18" s="118"/>
      <c r="F18" s="118"/>
      <c r="G18" s="118"/>
      <c r="H18" s="119"/>
      <c r="I18" s="229"/>
      <c r="J18" s="230"/>
      <c r="K18" s="122"/>
      <c r="L18" s="123"/>
      <c r="M18" s="125"/>
      <c r="N18" s="127"/>
      <c r="O18" s="125"/>
      <c r="P18" s="127"/>
      <c r="Q18" s="125"/>
      <c r="R18" s="127"/>
    </row>
    <row r="19" spans="1:25" s="54" customFormat="1" ht="12.6" customHeight="1" x14ac:dyDescent="0.2">
      <c r="B19" s="25"/>
      <c r="C19" s="63"/>
      <c r="D19" s="63"/>
      <c r="E19" s="63"/>
      <c r="F19" s="63"/>
      <c r="G19" s="63"/>
      <c r="H19" s="63"/>
      <c r="I19" s="64"/>
      <c r="J19" s="64"/>
      <c r="K19" s="64"/>
      <c r="L19" s="64"/>
      <c r="M19" s="64"/>
      <c r="N19" s="64"/>
      <c r="O19" s="64"/>
      <c r="P19" s="64"/>
      <c r="Q19" s="64"/>
      <c r="R19" s="64"/>
    </row>
    <row r="20" spans="1:25" ht="12.6" customHeight="1" x14ac:dyDescent="0.15">
      <c r="A20" s="59"/>
      <c r="B20" s="61" t="s">
        <v>0</v>
      </c>
      <c r="C20" s="224"/>
      <c r="D20" s="225"/>
      <c r="E20" s="225"/>
      <c r="F20" s="225"/>
      <c r="G20" s="225"/>
      <c r="H20" s="226"/>
      <c r="I20" s="227" t="s">
        <v>36</v>
      </c>
      <c r="J20" s="228"/>
      <c r="K20" s="120"/>
      <c r="L20" s="121"/>
      <c r="M20" s="124"/>
      <c r="N20" s="126" t="s">
        <v>30</v>
      </c>
      <c r="O20" s="124"/>
      <c r="P20" s="126" t="s">
        <v>31</v>
      </c>
      <c r="Q20" s="124"/>
      <c r="R20" s="126" t="s">
        <v>32</v>
      </c>
    </row>
    <row r="21" spans="1:25" ht="25.2" customHeight="1" x14ac:dyDescent="0.2">
      <c r="B21" s="27" t="s">
        <v>35</v>
      </c>
      <c r="C21" s="118"/>
      <c r="D21" s="118"/>
      <c r="E21" s="118"/>
      <c r="F21" s="118"/>
      <c r="G21" s="118"/>
      <c r="H21" s="119"/>
      <c r="I21" s="229"/>
      <c r="J21" s="230"/>
      <c r="K21" s="122"/>
      <c r="L21" s="123"/>
      <c r="M21" s="125"/>
      <c r="N21" s="127"/>
      <c r="O21" s="125"/>
      <c r="P21" s="127"/>
      <c r="Q21" s="125"/>
      <c r="R21" s="127"/>
    </row>
    <row r="22" spans="1:25" s="54" customFormat="1" ht="12.6" customHeight="1" x14ac:dyDescent="0.2">
      <c r="B22" s="25"/>
      <c r="C22" s="63"/>
      <c r="D22" s="63"/>
      <c r="E22" s="63"/>
      <c r="F22" s="63"/>
      <c r="G22" s="63"/>
      <c r="H22" s="63"/>
      <c r="I22" s="64"/>
      <c r="J22" s="64"/>
      <c r="K22" s="64"/>
      <c r="L22" s="64"/>
      <c r="M22" s="64"/>
      <c r="N22" s="64"/>
      <c r="O22" s="64"/>
      <c r="P22" s="64"/>
      <c r="Q22" s="64"/>
      <c r="R22" s="64"/>
    </row>
    <row r="23" spans="1:25" ht="12.6" customHeight="1" x14ac:dyDescent="0.15">
      <c r="A23" s="59"/>
      <c r="B23" s="61" t="s">
        <v>0</v>
      </c>
      <c r="C23" s="224"/>
      <c r="D23" s="225"/>
      <c r="E23" s="225"/>
      <c r="F23" s="225"/>
      <c r="G23" s="225"/>
      <c r="H23" s="226"/>
      <c r="I23" s="227" t="s">
        <v>36</v>
      </c>
      <c r="J23" s="228"/>
      <c r="K23" s="120"/>
      <c r="L23" s="121"/>
      <c r="M23" s="124"/>
      <c r="N23" s="126" t="s">
        <v>30</v>
      </c>
      <c r="O23" s="124"/>
      <c r="P23" s="126" t="s">
        <v>31</v>
      </c>
      <c r="Q23" s="124"/>
      <c r="R23" s="126" t="s">
        <v>32</v>
      </c>
    </row>
    <row r="24" spans="1:25" ht="25.2" customHeight="1" x14ac:dyDescent="0.2">
      <c r="B24" s="27" t="s">
        <v>35</v>
      </c>
      <c r="C24" s="118"/>
      <c r="D24" s="118"/>
      <c r="E24" s="118"/>
      <c r="F24" s="118"/>
      <c r="G24" s="118"/>
      <c r="H24" s="119"/>
      <c r="I24" s="229"/>
      <c r="J24" s="230"/>
      <c r="K24" s="122"/>
      <c r="L24" s="123"/>
      <c r="M24" s="125"/>
      <c r="N24" s="127"/>
      <c r="O24" s="125"/>
      <c r="P24" s="127"/>
      <c r="Q24" s="125"/>
      <c r="R24" s="127"/>
    </row>
    <row r="25" spans="1:25" s="54" customFormat="1" ht="12.6" customHeight="1" x14ac:dyDescent="0.2">
      <c r="B25" s="25"/>
      <c r="C25" s="63"/>
      <c r="D25" s="63"/>
      <c r="E25" s="63"/>
      <c r="F25" s="63"/>
      <c r="G25" s="63"/>
      <c r="H25" s="63"/>
      <c r="I25" s="64"/>
      <c r="J25" s="64"/>
      <c r="K25" s="64"/>
      <c r="L25" s="64"/>
      <c r="M25" s="64"/>
      <c r="N25" s="64"/>
      <c r="O25" s="64"/>
      <c r="P25" s="64"/>
      <c r="Q25" s="64"/>
      <c r="R25" s="64"/>
    </row>
    <row r="26" spans="1:25" ht="14.4" customHeight="1" x14ac:dyDescent="0.15">
      <c r="A26" s="59" t="s">
        <v>33</v>
      </c>
      <c r="B26" s="49" t="s">
        <v>75</v>
      </c>
    </row>
    <row r="27" spans="1:25" ht="25.2" customHeight="1" x14ac:dyDescent="0.2">
      <c r="B27" s="114" t="s">
        <v>37</v>
      </c>
      <c r="C27" s="115"/>
      <c r="D27" s="116"/>
      <c r="E27" s="116"/>
      <c r="F27" s="116"/>
      <c r="G27" s="116"/>
      <c r="H27" s="116"/>
      <c r="I27" s="116"/>
      <c r="J27" s="116"/>
      <c r="K27" s="116"/>
      <c r="L27" s="116"/>
      <c r="M27" s="116"/>
      <c r="N27" s="116"/>
      <c r="O27" s="116"/>
      <c r="P27" s="116"/>
      <c r="Q27" s="116"/>
      <c r="R27" s="116"/>
      <c r="S27" s="117"/>
    </row>
    <row r="28" spans="1:25" ht="16.8" customHeight="1" x14ac:dyDescent="0.2">
      <c r="B28" s="65" t="s">
        <v>76</v>
      </c>
    </row>
    <row r="29" spans="1:25" x14ac:dyDescent="0.2">
      <c r="B29" s="65"/>
    </row>
    <row r="30" spans="1:25" ht="25.2" customHeight="1" x14ac:dyDescent="0.2">
      <c r="A30" s="66" t="s">
        <v>33</v>
      </c>
      <c r="B30" s="94" t="s">
        <v>77</v>
      </c>
      <c r="G30" s="231"/>
      <c r="H30" s="232"/>
      <c r="I30" s="48" t="s">
        <v>100</v>
      </c>
    </row>
    <row r="31" spans="1:25" ht="12.6" customHeight="1" x14ac:dyDescent="0.2"/>
    <row r="32" spans="1:25" ht="13.8" customHeight="1" x14ac:dyDescent="0.2">
      <c r="A32" s="218" t="s">
        <v>165</v>
      </c>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row>
    <row r="33" spans="1:24" s="54" customFormat="1" ht="15" customHeight="1" x14ac:dyDescent="0.2">
      <c r="A33" s="95"/>
      <c r="B33" s="96" t="s">
        <v>142</v>
      </c>
      <c r="C33" s="97"/>
      <c r="D33" s="97"/>
      <c r="E33" s="97"/>
      <c r="F33" s="97"/>
      <c r="G33" s="97"/>
      <c r="H33" s="97"/>
      <c r="I33" s="97"/>
      <c r="J33" s="97"/>
      <c r="K33" s="97"/>
      <c r="L33" s="97"/>
      <c r="M33" s="97"/>
      <c r="N33" s="97"/>
      <c r="O33" s="97"/>
      <c r="P33" s="97"/>
      <c r="Q33" s="97"/>
      <c r="R33" s="97"/>
      <c r="S33" s="97"/>
      <c r="T33" s="97"/>
      <c r="U33" s="97"/>
      <c r="V33" s="97"/>
      <c r="W33" s="97"/>
      <c r="X33" s="97"/>
    </row>
    <row r="34" spans="1:24" s="79" customFormat="1" ht="18" customHeight="1" x14ac:dyDescent="0.15">
      <c r="A34" s="59"/>
      <c r="B34" s="60" t="s">
        <v>143</v>
      </c>
    </row>
    <row r="35" spans="1:24" ht="12.6" customHeight="1" x14ac:dyDescent="0.2">
      <c r="B35" s="280" t="s">
        <v>144</v>
      </c>
      <c r="C35" s="281"/>
      <c r="D35" s="267"/>
      <c r="E35" s="284"/>
      <c r="F35" s="284"/>
      <c r="G35" s="284"/>
      <c r="H35" s="285"/>
      <c r="I35" s="289" t="s">
        <v>36</v>
      </c>
      <c r="J35" s="290"/>
      <c r="K35" s="124"/>
      <c r="L35" s="293"/>
      <c r="M35" s="124"/>
      <c r="N35" s="295" t="s">
        <v>30</v>
      </c>
      <c r="O35" s="124"/>
      <c r="P35" s="295" t="s">
        <v>31</v>
      </c>
      <c r="Q35" s="124"/>
      <c r="R35" s="265" t="s">
        <v>145</v>
      </c>
    </row>
    <row r="36" spans="1:24" ht="25.2" customHeight="1" x14ac:dyDescent="0.2">
      <c r="B36" s="282"/>
      <c r="C36" s="283"/>
      <c r="D36" s="286"/>
      <c r="E36" s="287"/>
      <c r="F36" s="287"/>
      <c r="G36" s="287"/>
      <c r="H36" s="288"/>
      <c r="I36" s="291"/>
      <c r="J36" s="292"/>
      <c r="K36" s="294"/>
      <c r="L36" s="294"/>
      <c r="M36" s="125"/>
      <c r="N36" s="296"/>
      <c r="O36" s="125"/>
      <c r="P36" s="296"/>
      <c r="Q36" s="125"/>
      <c r="R36" s="266"/>
      <c r="S36" s="107"/>
    </row>
    <row r="37" spans="1:24" s="79" customFormat="1" ht="18" customHeight="1" x14ac:dyDescent="0.15">
      <c r="B37" s="60" t="s">
        <v>146</v>
      </c>
    </row>
    <row r="38" spans="1:24" ht="17.399999999999999" customHeight="1" x14ac:dyDescent="0.2">
      <c r="B38" s="98" t="s">
        <v>0</v>
      </c>
      <c r="C38" s="267"/>
      <c r="D38" s="268"/>
      <c r="E38" s="268"/>
      <c r="F38" s="268"/>
      <c r="G38" s="268"/>
      <c r="H38" s="269"/>
      <c r="I38" s="270" t="s">
        <v>138</v>
      </c>
      <c r="J38" s="271"/>
      <c r="K38" s="274"/>
      <c r="L38" s="274"/>
      <c r="M38" s="274"/>
      <c r="N38" s="274"/>
      <c r="O38" s="274"/>
      <c r="P38" s="274"/>
      <c r="Q38" s="274"/>
      <c r="R38" s="275"/>
      <c r="S38" s="89"/>
      <c r="T38" s="89"/>
      <c r="U38" s="89"/>
      <c r="V38" s="89"/>
    </row>
    <row r="39" spans="1:24" ht="25.2" customHeight="1" x14ac:dyDescent="0.2">
      <c r="B39" s="99" t="s">
        <v>130</v>
      </c>
      <c r="C39" s="277"/>
      <c r="D39" s="278"/>
      <c r="E39" s="278"/>
      <c r="F39" s="278"/>
      <c r="G39" s="278"/>
      <c r="H39" s="279"/>
      <c r="I39" s="272"/>
      <c r="J39" s="273"/>
      <c r="K39" s="118"/>
      <c r="L39" s="118"/>
      <c r="M39" s="118"/>
      <c r="N39" s="118"/>
      <c r="O39" s="118"/>
      <c r="P39" s="118"/>
      <c r="Q39" s="118"/>
      <c r="R39" s="276"/>
      <c r="T39" s="89"/>
      <c r="U39" s="89"/>
      <c r="V39" s="89"/>
    </row>
    <row r="40" spans="1:24" ht="24.6" customHeight="1" x14ac:dyDescent="0.15">
      <c r="A40" s="59" t="s">
        <v>33</v>
      </c>
      <c r="B40" s="60" t="s">
        <v>65</v>
      </c>
    </row>
    <row r="41" spans="1:24" x14ac:dyDescent="0.2">
      <c r="B41" s="82" t="s">
        <v>38</v>
      </c>
      <c r="C41" s="160"/>
      <c r="D41" s="160"/>
      <c r="E41" s="83" t="s">
        <v>39</v>
      </c>
      <c r="F41" s="160"/>
      <c r="G41" s="160"/>
      <c r="H41" s="160"/>
      <c r="I41" s="84"/>
      <c r="J41" s="84"/>
      <c r="K41" s="84"/>
      <c r="L41" s="84"/>
      <c r="M41" s="84"/>
      <c r="N41" s="84"/>
      <c r="O41" s="84"/>
      <c r="P41" s="84"/>
      <c r="Q41" s="84"/>
      <c r="R41" s="84"/>
      <c r="S41" s="85"/>
    </row>
    <row r="42" spans="1:24" ht="28.8" customHeight="1" x14ac:dyDescent="0.2">
      <c r="B42" s="161"/>
      <c r="C42" s="162"/>
      <c r="D42" s="162"/>
      <c r="E42" s="162"/>
      <c r="F42" s="162"/>
      <c r="G42" s="162"/>
      <c r="H42" s="162"/>
      <c r="I42" s="162"/>
      <c r="J42" s="162"/>
      <c r="K42" s="162"/>
      <c r="L42" s="162"/>
      <c r="M42" s="162"/>
      <c r="N42" s="162"/>
      <c r="O42" s="162"/>
      <c r="P42" s="162"/>
      <c r="Q42" s="162"/>
      <c r="R42" s="162"/>
      <c r="S42" s="163"/>
    </row>
    <row r="43" spans="1:24" x14ac:dyDescent="0.2">
      <c r="B43" s="142" t="s">
        <v>40</v>
      </c>
      <c r="C43" s="143"/>
      <c r="D43" s="143"/>
      <c r="E43" s="143"/>
      <c r="F43" s="143"/>
      <c r="G43" s="143"/>
      <c r="H43" s="143"/>
      <c r="I43" s="143"/>
      <c r="J43" s="143"/>
      <c r="K43" s="143"/>
      <c r="L43" s="143"/>
      <c r="M43" s="143"/>
      <c r="N43" s="143"/>
      <c r="O43" s="143"/>
      <c r="P43" s="143"/>
      <c r="Q43" s="143"/>
      <c r="R43" s="143"/>
      <c r="S43" s="144"/>
    </row>
    <row r="44" spans="1:24" x14ac:dyDescent="0.2">
      <c r="B44" s="164"/>
      <c r="C44" s="165"/>
      <c r="D44" s="165"/>
      <c r="E44" s="165"/>
      <c r="F44" s="165"/>
      <c r="G44" s="165"/>
      <c r="H44" s="165"/>
      <c r="I44" s="165"/>
      <c r="J44" s="165"/>
      <c r="K44" s="165"/>
      <c r="L44" s="165"/>
      <c r="M44" s="165"/>
      <c r="N44" s="165"/>
      <c r="O44" s="165"/>
      <c r="P44" s="165"/>
      <c r="Q44" s="165"/>
      <c r="R44" s="165"/>
      <c r="S44" s="166"/>
    </row>
    <row r="45" spans="1:24" x14ac:dyDescent="0.2">
      <c r="B45" s="167"/>
      <c r="C45" s="168"/>
      <c r="D45" s="168"/>
      <c r="E45" s="168"/>
      <c r="F45" s="168"/>
      <c r="G45" s="168"/>
      <c r="H45" s="168"/>
      <c r="I45" s="168"/>
      <c r="J45" s="168"/>
      <c r="K45" s="168"/>
      <c r="L45" s="168"/>
      <c r="M45" s="168"/>
      <c r="N45" s="168"/>
      <c r="O45" s="168"/>
      <c r="P45" s="168"/>
      <c r="Q45" s="168"/>
      <c r="R45" s="168"/>
      <c r="S45" s="169"/>
    </row>
    <row r="46" spans="1:24" x14ac:dyDescent="0.2">
      <c r="B46" s="63"/>
      <c r="C46" s="63"/>
      <c r="D46" s="63"/>
      <c r="E46" s="63"/>
      <c r="F46" s="63"/>
      <c r="G46" s="63"/>
      <c r="H46" s="63"/>
      <c r="I46" s="63"/>
      <c r="J46" s="63"/>
      <c r="K46" s="63"/>
      <c r="L46" s="63"/>
      <c r="M46" s="63"/>
      <c r="N46" s="63"/>
      <c r="O46" s="63"/>
      <c r="P46" s="63"/>
      <c r="Q46" s="63"/>
      <c r="R46" s="63"/>
      <c r="S46" s="63"/>
    </row>
    <row r="47" spans="1:24" x14ac:dyDescent="0.15">
      <c r="A47" s="59" t="s">
        <v>33</v>
      </c>
      <c r="B47" s="63" t="s">
        <v>41</v>
      </c>
      <c r="C47" s="63"/>
      <c r="D47" s="63"/>
      <c r="E47" s="63"/>
      <c r="F47" s="63"/>
      <c r="G47" s="63"/>
      <c r="H47" s="63"/>
      <c r="I47" s="63"/>
      <c r="J47" s="63"/>
      <c r="K47" s="63"/>
      <c r="L47" s="63"/>
      <c r="M47" s="63"/>
      <c r="N47" s="63"/>
      <c r="O47" s="63"/>
      <c r="P47" s="63"/>
      <c r="Q47" s="63"/>
      <c r="R47" s="63"/>
      <c r="S47" s="63"/>
    </row>
    <row r="48" spans="1:24" ht="13.2" x14ac:dyDescent="0.2">
      <c r="B48" s="170" t="s">
        <v>42</v>
      </c>
      <c r="C48" s="171"/>
      <c r="D48" s="177" t="s">
        <v>43</v>
      </c>
      <c r="E48" s="171"/>
      <c r="F48" s="171"/>
      <c r="G48" s="171"/>
      <c r="H48" s="171"/>
      <c r="I48" s="171"/>
      <c r="J48" s="171"/>
      <c r="K48" s="171"/>
      <c r="L48" s="178"/>
      <c r="M48" s="63"/>
      <c r="N48" s="63"/>
      <c r="O48" s="63"/>
      <c r="P48" s="63"/>
      <c r="Q48" s="63"/>
      <c r="R48" s="63"/>
      <c r="S48" s="63"/>
    </row>
    <row r="49" spans="1:25" ht="24.6" customHeight="1" x14ac:dyDescent="0.2">
      <c r="B49" s="159" t="s">
        <v>167</v>
      </c>
      <c r="C49" s="125"/>
      <c r="D49" s="172"/>
      <c r="E49" s="173"/>
      <c r="F49" s="86" t="s">
        <v>119</v>
      </c>
      <c r="G49" s="174"/>
      <c r="H49" s="175"/>
      <c r="I49" s="86" t="s">
        <v>119</v>
      </c>
      <c r="J49" s="174"/>
      <c r="K49" s="174"/>
      <c r="L49" s="176"/>
      <c r="M49" s="63"/>
      <c r="N49" s="63"/>
      <c r="O49" s="63"/>
      <c r="P49" s="63"/>
      <c r="Q49" s="63"/>
      <c r="R49" s="63"/>
      <c r="S49" s="63"/>
    </row>
    <row r="51" spans="1:25" x14ac:dyDescent="0.15">
      <c r="A51" s="59" t="s">
        <v>33</v>
      </c>
      <c r="B51" s="49" t="s">
        <v>44</v>
      </c>
    </row>
    <row r="52" spans="1:25" ht="23.4" customHeight="1" x14ac:dyDescent="0.2">
      <c r="B52" s="137" t="s">
        <v>45</v>
      </c>
      <c r="C52" s="138"/>
      <c r="D52" s="139"/>
      <c r="E52" s="139"/>
      <c r="F52" s="139"/>
      <c r="G52" s="87" t="s">
        <v>46</v>
      </c>
    </row>
    <row r="53" spans="1:25" ht="20.399999999999999" customHeight="1" x14ac:dyDescent="0.2">
      <c r="B53" s="157" t="str">
        <f>IF($K$71="","",IF($D$52="同じ世帯の人","ご本人以外の方が除票の写しを請求される場合「代理人」または「その他」を選択してください。",""))</f>
        <v/>
      </c>
      <c r="C53" s="158"/>
      <c r="D53" s="158"/>
      <c r="E53" s="158"/>
      <c r="F53" s="158"/>
      <c r="G53" s="158"/>
      <c r="H53" s="158"/>
      <c r="I53" s="158"/>
      <c r="J53" s="158"/>
      <c r="K53" s="158"/>
      <c r="L53" s="158"/>
      <c r="M53" s="158"/>
      <c r="N53" s="158"/>
      <c r="O53" s="158"/>
      <c r="P53" s="158"/>
      <c r="Q53" s="158"/>
      <c r="R53" s="158"/>
      <c r="S53" s="158"/>
    </row>
    <row r="54" spans="1:25" x14ac:dyDescent="0.2">
      <c r="A54" s="88" t="str">
        <f>IF(D52="","",IF(D52="代理人","★必須★","（入力不要）"))</f>
        <v/>
      </c>
      <c r="B54" s="49" t="s">
        <v>47</v>
      </c>
    </row>
    <row r="55" spans="1:25" ht="28.8" customHeight="1" x14ac:dyDescent="0.2">
      <c r="B55" s="140" t="s">
        <v>48</v>
      </c>
      <c r="C55" s="141"/>
      <c r="D55" s="141"/>
      <c r="E55" s="141"/>
      <c r="F55" s="141"/>
      <c r="G55" s="139"/>
      <c r="H55" s="139"/>
      <c r="I55" s="139"/>
      <c r="J55" s="139"/>
      <c r="K55" s="139"/>
      <c r="L55" s="48" t="s">
        <v>49</v>
      </c>
    </row>
    <row r="56" spans="1:25" ht="22.8" customHeight="1" x14ac:dyDescent="0.2">
      <c r="B56" s="157" t="str">
        <f>IF($K$71="","",IF($G$55="同じ世帯の人","ご本人以外の方が除票の写しを請求される場合「その他」を選択してください。",""))</f>
        <v/>
      </c>
      <c r="C56" s="158"/>
      <c r="D56" s="158"/>
      <c r="E56" s="158"/>
      <c r="F56" s="158"/>
      <c r="G56" s="158"/>
      <c r="H56" s="158"/>
      <c r="I56" s="158"/>
      <c r="J56" s="158"/>
      <c r="K56" s="158"/>
      <c r="L56" s="158"/>
      <c r="M56" s="158"/>
      <c r="N56" s="158"/>
      <c r="O56" s="158"/>
      <c r="P56" s="158"/>
      <c r="Q56" s="158"/>
      <c r="R56" s="158"/>
      <c r="S56" s="158"/>
    </row>
    <row r="57" spans="1:25" x14ac:dyDescent="0.2">
      <c r="A57" s="88" t="str">
        <f>IF(AND(D52="",G55=""),"",IF(OR(D52="その他",G55="その他"),"★必須★","（入力不要）"))</f>
        <v/>
      </c>
      <c r="B57" s="49" t="s">
        <v>50</v>
      </c>
    </row>
    <row r="58" spans="1:25" ht="26.4" customHeight="1" x14ac:dyDescent="0.15">
      <c r="B58" s="154" t="s">
        <v>51</v>
      </c>
      <c r="C58" s="155"/>
      <c r="D58" s="156"/>
      <c r="E58" s="156"/>
      <c r="F58" s="156"/>
      <c r="G58" s="156"/>
      <c r="H58" s="156"/>
      <c r="I58" s="156"/>
      <c r="J58" s="156"/>
      <c r="K58" s="156"/>
      <c r="L58" s="156"/>
      <c r="M58" s="156"/>
      <c r="N58" s="156"/>
      <c r="O58" s="156"/>
      <c r="P58" s="156"/>
      <c r="Q58" s="156"/>
      <c r="R58" s="156"/>
      <c r="S58" s="156"/>
      <c r="T58" s="79" t="s">
        <v>139</v>
      </c>
    </row>
    <row r="59" spans="1:25" ht="19.2" customHeight="1" x14ac:dyDescent="0.2">
      <c r="B59" s="154" t="s">
        <v>52</v>
      </c>
      <c r="C59" s="155"/>
      <c r="D59" s="156"/>
      <c r="E59" s="156"/>
      <c r="F59" s="156"/>
      <c r="G59" s="156"/>
      <c r="H59" s="156"/>
      <c r="I59" s="156"/>
      <c r="J59" s="156"/>
      <c r="K59" s="156"/>
      <c r="L59" s="156"/>
      <c r="M59" s="156"/>
      <c r="N59" s="156"/>
      <c r="O59" s="156"/>
      <c r="P59" s="156"/>
      <c r="Q59" s="156"/>
      <c r="R59" s="156"/>
      <c r="S59" s="156"/>
      <c r="T59" s="48" t="s">
        <v>140</v>
      </c>
    </row>
    <row r="60" spans="1:25" x14ac:dyDescent="0.2">
      <c r="B60" s="49" t="s">
        <v>53</v>
      </c>
    </row>
    <row r="61" spans="1:25" x14ac:dyDescent="0.2">
      <c r="B61" s="49" t="s">
        <v>141</v>
      </c>
    </row>
    <row r="64" spans="1:25" ht="16.2" customHeight="1" x14ac:dyDescent="0.2">
      <c r="A64" s="128" t="s">
        <v>134</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row>
    <row r="65" spans="1:25" s="54" customFormat="1" ht="21" customHeight="1" x14ac:dyDescent="0.15">
      <c r="A65" s="67"/>
      <c r="B65" s="60" t="s">
        <v>73</v>
      </c>
    </row>
    <row r="66" spans="1:25" ht="15" customHeight="1" x14ac:dyDescent="0.2">
      <c r="B66" s="48" t="s">
        <v>54</v>
      </c>
    </row>
    <row r="67" spans="1:25" ht="6" customHeight="1" x14ac:dyDescent="0.2">
      <c r="B67" s="68"/>
    </row>
    <row r="68" spans="1:25" ht="30" customHeight="1" x14ac:dyDescent="0.2">
      <c r="A68" s="104" t="s">
        <v>33</v>
      </c>
      <c r="B68" s="130" t="s">
        <v>55</v>
      </c>
      <c r="C68" s="131"/>
      <c r="D68" s="131"/>
      <c r="E68" s="131"/>
      <c r="F68" s="131"/>
      <c r="G68" s="131"/>
      <c r="H68" s="131"/>
      <c r="I68" s="131"/>
      <c r="J68" s="131"/>
      <c r="K68" s="132" t="s">
        <v>56</v>
      </c>
      <c r="L68" s="132"/>
      <c r="M68" s="132"/>
      <c r="N68" s="133"/>
      <c r="O68" s="134" t="s">
        <v>57</v>
      </c>
      <c r="P68" s="135"/>
      <c r="Q68" s="136"/>
    </row>
    <row r="69" spans="1:25" ht="16.8" customHeight="1" x14ac:dyDescent="0.2">
      <c r="B69" s="263" t="s">
        <v>66</v>
      </c>
      <c r="C69" s="264"/>
      <c r="D69" s="264"/>
      <c r="E69" s="264"/>
      <c r="F69" s="264"/>
      <c r="G69" s="264"/>
      <c r="H69" s="264"/>
      <c r="I69" s="264"/>
      <c r="J69" s="264"/>
      <c r="K69" s="192"/>
      <c r="L69" s="192"/>
      <c r="M69" s="210"/>
      <c r="N69" s="69" t="s">
        <v>58</v>
      </c>
      <c r="O69" s="242"/>
      <c r="P69" s="243"/>
      <c r="Q69" s="244"/>
    </row>
    <row r="70" spans="1:25" ht="16.8" customHeight="1" x14ac:dyDescent="0.2">
      <c r="B70" s="145" t="s">
        <v>67</v>
      </c>
      <c r="C70" s="146"/>
      <c r="D70" s="146"/>
      <c r="E70" s="146"/>
      <c r="F70" s="146"/>
      <c r="G70" s="146"/>
      <c r="H70" s="146"/>
      <c r="I70" s="146"/>
      <c r="J70" s="146"/>
      <c r="K70" s="147"/>
      <c r="L70" s="147"/>
      <c r="M70" s="148"/>
      <c r="N70" s="70" t="s">
        <v>58</v>
      </c>
      <c r="O70" s="245"/>
      <c r="P70" s="246"/>
      <c r="Q70" s="247"/>
    </row>
    <row r="71" spans="1:25" ht="16.8" customHeight="1" x14ac:dyDescent="0.2">
      <c r="B71" s="145" t="s">
        <v>68</v>
      </c>
      <c r="C71" s="146"/>
      <c r="D71" s="146"/>
      <c r="E71" s="146"/>
      <c r="F71" s="146"/>
      <c r="G71" s="146"/>
      <c r="H71" s="146"/>
      <c r="I71" s="146"/>
      <c r="J71" s="146"/>
      <c r="K71" s="147"/>
      <c r="L71" s="147"/>
      <c r="M71" s="148"/>
      <c r="N71" s="70" t="s">
        <v>58</v>
      </c>
      <c r="O71" s="248"/>
      <c r="P71" s="249"/>
      <c r="Q71" s="250"/>
    </row>
    <row r="72" spans="1:25" ht="16.8" customHeight="1" x14ac:dyDescent="0.2">
      <c r="B72" s="145" t="s">
        <v>69</v>
      </c>
      <c r="C72" s="146"/>
      <c r="D72" s="146"/>
      <c r="E72" s="146"/>
      <c r="F72" s="146"/>
      <c r="G72" s="146"/>
      <c r="H72" s="146"/>
      <c r="I72" s="146"/>
      <c r="J72" s="146"/>
      <c r="K72" s="147"/>
      <c r="L72" s="147"/>
      <c r="M72" s="148"/>
      <c r="N72" s="70" t="s">
        <v>58</v>
      </c>
      <c r="O72" s="236"/>
      <c r="P72" s="237"/>
      <c r="Q72" s="238"/>
    </row>
    <row r="73" spans="1:25" ht="16.8" customHeight="1" x14ac:dyDescent="0.2">
      <c r="B73" s="260" t="s">
        <v>70</v>
      </c>
      <c r="C73" s="261"/>
      <c r="D73" s="261"/>
      <c r="E73" s="261"/>
      <c r="F73" s="261"/>
      <c r="G73" s="261"/>
      <c r="H73" s="261"/>
      <c r="I73" s="261"/>
      <c r="J73" s="261"/>
      <c r="K73" s="185"/>
      <c r="L73" s="262"/>
      <c r="M73" s="262"/>
      <c r="N73" s="71" t="s">
        <v>58</v>
      </c>
      <c r="O73" s="239"/>
      <c r="P73" s="240"/>
      <c r="Q73" s="241"/>
      <c r="T73" s="72"/>
    </row>
    <row r="75" spans="1:25" ht="13.2" x14ac:dyDescent="0.2">
      <c r="B75" s="181" t="s">
        <v>74</v>
      </c>
      <c r="C75" s="129"/>
      <c r="D75" s="129"/>
      <c r="E75" s="129"/>
      <c r="F75" s="129"/>
      <c r="G75" s="129"/>
      <c r="H75" s="129"/>
      <c r="I75" s="129"/>
      <c r="J75" s="129"/>
      <c r="K75" s="129"/>
      <c r="L75" s="129"/>
      <c r="M75" s="129"/>
      <c r="N75" s="129"/>
      <c r="O75" s="129"/>
      <c r="P75" s="129"/>
      <c r="Q75" s="129"/>
      <c r="R75" s="129"/>
      <c r="S75" s="129"/>
      <c r="T75" s="129"/>
      <c r="U75" s="129"/>
      <c r="V75" s="129"/>
      <c r="W75" s="129"/>
      <c r="X75" s="129"/>
      <c r="Y75" s="129"/>
    </row>
    <row r="76" spans="1:25" s="54" customFormat="1" ht="21" customHeight="1" x14ac:dyDescent="0.15">
      <c r="A76" s="73" t="str">
        <f>IF(AND(K69="",K70="",K71=""),"","★必須★")</f>
        <v/>
      </c>
      <c r="B76" s="74" t="s">
        <v>59</v>
      </c>
    </row>
    <row r="77" spans="1:25" s="54" customFormat="1" x14ac:dyDescent="0.2">
      <c r="B77" s="52" t="s">
        <v>85</v>
      </c>
      <c r="I77" s="54" t="s">
        <v>86</v>
      </c>
      <c r="L77" s="54" t="str">
        <f>IF(G30="いない","※入力不要","")</f>
        <v/>
      </c>
    </row>
    <row r="78" spans="1:25" s="54" customFormat="1" ht="16.8" customHeight="1" x14ac:dyDescent="0.2">
      <c r="B78" s="108" t="s">
        <v>60</v>
      </c>
      <c r="C78" s="188"/>
      <c r="D78" s="188"/>
      <c r="E78" s="188" t="s">
        <v>61</v>
      </c>
      <c r="F78" s="188"/>
      <c r="G78" s="189"/>
      <c r="I78" s="197" t="s">
        <v>60</v>
      </c>
      <c r="J78" s="135"/>
      <c r="K78" s="135"/>
      <c r="L78" s="135"/>
      <c r="M78" s="135"/>
      <c r="N78" s="135"/>
      <c r="O78" s="209" t="s">
        <v>61</v>
      </c>
      <c r="P78" s="135"/>
      <c r="Q78" s="136"/>
    </row>
    <row r="79" spans="1:25" s="54" customFormat="1" ht="16.8" customHeight="1" x14ac:dyDescent="0.2">
      <c r="B79" s="190" t="s">
        <v>84</v>
      </c>
      <c r="C79" s="191"/>
      <c r="D79" s="191"/>
      <c r="E79" s="192"/>
      <c r="F79" s="192"/>
      <c r="G79" s="193"/>
      <c r="I79" s="206" t="s">
        <v>87</v>
      </c>
      <c r="J79" s="207"/>
      <c r="K79" s="207"/>
      <c r="L79" s="207"/>
      <c r="M79" s="207"/>
      <c r="N79" s="208"/>
      <c r="O79" s="210"/>
      <c r="P79" s="211"/>
      <c r="Q79" s="212"/>
    </row>
    <row r="80" spans="1:25" s="54" customFormat="1" ht="16.8" customHeight="1" x14ac:dyDescent="0.2">
      <c r="B80" s="233" t="s">
        <v>22</v>
      </c>
      <c r="C80" s="202"/>
      <c r="D80" s="203"/>
      <c r="E80" s="148"/>
      <c r="F80" s="234"/>
      <c r="G80" s="235"/>
      <c r="I80" s="198" t="s">
        <v>88</v>
      </c>
      <c r="J80" s="199"/>
      <c r="K80" s="199"/>
      <c r="L80" s="199"/>
      <c r="M80" s="199"/>
      <c r="N80" s="200"/>
      <c r="O80" s="148"/>
      <c r="P80" s="204"/>
      <c r="Q80" s="205"/>
    </row>
    <row r="81" spans="1:28" s="54" customFormat="1" ht="16.8" customHeight="1" x14ac:dyDescent="0.2">
      <c r="B81" s="194" t="s">
        <v>78</v>
      </c>
      <c r="C81" s="195"/>
      <c r="D81" s="195"/>
      <c r="E81" s="147"/>
      <c r="F81" s="147"/>
      <c r="G81" s="196"/>
      <c r="I81" s="201" t="s">
        <v>89</v>
      </c>
      <c r="J81" s="202"/>
      <c r="K81" s="202"/>
      <c r="L81" s="202"/>
      <c r="M81" s="202"/>
      <c r="N81" s="203"/>
      <c r="O81" s="148"/>
      <c r="P81" s="204"/>
      <c r="Q81" s="205"/>
    </row>
    <row r="82" spans="1:28" s="54" customFormat="1" ht="16.8" customHeight="1" x14ac:dyDescent="0.2">
      <c r="B82" s="149" t="s">
        <v>62</v>
      </c>
      <c r="C82" s="150"/>
      <c r="D82" s="150"/>
      <c r="E82" s="151"/>
      <c r="F82" s="151"/>
      <c r="G82" s="152"/>
      <c r="I82" s="182" t="s">
        <v>90</v>
      </c>
      <c r="J82" s="183"/>
      <c r="K82" s="183"/>
      <c r="L82" s="183"/>
      <c r="M82" s="183"/>
      <c r="N82" s="184"/>
      <c r="O82" s="185"/>
      <c r="P82" s="186"/>
      <c r="Q82" s="187"/>
    </row>
    <row r="83" spans="1:28" s="54" customFormat="1" ht="16.8" customHeight="1" x14ac:dyDescent="0.2">
      <c r="B83" s="194" t="s">
        <v>169</v>
      </c>
      <c r="C83" s="195"/>
      <c r="D83" s="195"/>
      <c r="E83" s="151"/>
      <c r="F83" s="151"/>
      <c r="G83" s="152"/>
      <c r="H83" s="106"/>
      <c r="I83" s="105"/>
      <c r="J83" s="105"/>
      <c r="K83" s="105"/>
      <c r="L83" s="105"/>
      <c r="M83" s="105"/>
      <c r="N83" s="105"/>
      <c r="O83" s="105"/>
      <c r="P83" s="105"/>
      <c r="Q83" s="105"/>
    </row>
    <row r="84" spans="1:28" s="54" customFormat="1" ht="16.8" customHeight="1" x14ac:dyDescent="0.2">
      <c r="B84" s="213" t="s">
        <v>170</v>
      </c>
      <c r="C84" s="214"/>
      <c r="D84" s="214"/>
      <c r="E84" s="185"/>
      <c r="F84" s="215"/>
      <c r="G84" s="215"/>
      <c r="H84" s="216"/>
      <c r="I84" s="216"/>
      <c r="J84" s="216"/>
      <c r="K84" s="216"/>
      <c r="L84" s="216"/>
      <c r="M84" s="216"/>
      <c r="N84" s="216"/>
      <c r="O84" s="216"/>
      <c r="P84" s="216"/>
      <c r="Q84" s="217"/>
    </row>
    <row r="85" spans="1:28" s="54" customFormat="1" ht="16.8" customHeight="1" x14ac:dyDescent="0.2">
      <c r="A85" s="75" t="str">
        <f>IF(OR(E81="記載する",E82="記載する"),"注目！！！","")</f>
        <v/>
      </c>
      <c r="B85" s="76" t="s">
        <v>80</v>
      </c>
      <c r="C85" s="63"/>
      <c r="D85" s="63"/>
      <c r="E85" s="64"/>
      <c r="F85" s="64"/>
      <c r="G85" s="64"/>
    </row>
    <row r="86" spans="1:28" s="54" customFormat="1" ht="16.8" customHeight="1" x14ac:dyDescent="0.2">
      <c r="B86" s="76" t="s">
        <v>82</v>
      </c>
      <c r="C86" s="63"/>
      <c r="D86" s="63"/>
      <c r="E86" s="64"/>
      <c r="F86" s="64"/>
      <c r="G86" s="64"/>
    </row>
    <row r="87" spans="1:28" s="54" customFormat="1" ht="16.8" customHeight="1" x14ac:dyDescent="0.2">
      <c r="B87" s="76" t="s">
        <v>79</v>
      </c>
      <c r="C87" s="63"/>
      <c r="D87" s="63"/>
      <c r="E87" s="64"/>
      <c r="F87" s="64"/>
      <c r="G87" s="64"/>
    </row>
    <row r="88" spans="1:28" s="54" customFormat="1" ht="16.8" customHeight="1" x14ac:dyDescent="0.2">
      <c r="B88" s="54" t="s">
        <v>81</v>
      </c>
      <c r="C88" s="63"/>
      <c r="D88" s="63"/>
      <c r="E88" s="64"/>
      <c r="F88" s="64"/>
      <c r="G88" s="64"/>
    </row>
    <row r="89" spans="1:28" s="54" customFormat="1" ht="16.8" customHeight="1" x14ac:dyDescent="0.2">
      <c r="B89" s="54" t="s">
        <v>83</v>
      </c>
      <c r="C89" s="63"/>
      <c r="D89" s="63"/>
      <c r="E89" s="64"/>
      <c r="F89" s="64"/>
      <c r="G89" s="64"/>
    </row>
    <row r="90" spans="1:28" s="54" customFormat="1" ht="16.8" customHeight="1" x14ac:dyDescent="0.2">
      <c r="B90" s="54" t="s">
        <v>135</v>
      </c>
      <c r="C90" s="63"/>
      <c r="D90" s="63"/>
      <c r="E90" s="64"/>
      <c r="F90" s="64"/>
      <c r="G90" s="64"/>
    </row>
    <row r="91" spans="1:28" s="54" customFormat="1" x14ac:dyDescent="0.2">
      <c r="B91" s="52"/>
    </row>
    <row r="92" spans="1:28" s="79" customFormat="1" ht="13.8" customHeight="1" x14ac:dyDescent="0.15">
      <c r="A92" s="77" t="str">
        <f>IF(AND(K69="",K70="",K71=""),"","【任意】")</f>
        <v/>
      </c>
      <c r="B92" s="74" t="s">
        <v>97</v>
      </c>
      <c r="C92" s="78"/>
      <c r="D92" s="78"/>
      <c r="E92" s="78"/>
      <c r="F92" s="78"/>
      <c r="G92" s="78"/>
      <c r="H92" s="78"/>
      <c r="I92" s="78"/>
      <c r="J92" s="78"/>
      <c r="K92" s="78"/>
      <c r="L92" s="78"/>
      <c r="M92" s="78"/>
      <c r="N92" s="78"/>
      <c r="O92" s="78"/>
      <c r="P92" s="78"/>
      <c r="Q92" s="78"/>
      <c r="R92" s="78"/>
      <c r="S92" s="78"/>
      <c r="T92" s="78"/>
      <c r="U92" s="78"/>
      <c r="V92" s="78"/>
    </row>
    <row r="93" spans="1:28" ht="40.799999999999997" customHeight="1" x14ac:dyDescent="0.2">
      <c r="B93" s="153"/>
      <c r="C93" s="116"/>
      <c r="D93" s="116"/>
      <c r="E93" s="116"/>
      <c r="F93" s="116"/>
      <c r="G93" s="116"/>
      <c r="H93" s="116"/>
      <c r="I93" s="116"/>
      <c r="J93" s="116"/>
      <c r="K93" s="116"/>
      <c r="L93" s="116"/>
      <c r="M93" s="116"/>
      <c r="N93" s="116"/>
      <c r="O93" s="116"/>
      <c r="P93" s="116"/>
      <c r="Q93" s="116"/>
      <c r="R93" s="116"/>
      <c r="S93" s="117"/>
      <c r="T93" s="179" t="s">
        <v>91</v>
      </c>
      <c r="U93" s="143"/>
      <c r="V93" s="143"/>
      <c r="W93" s="143"/>
      <c r="X93" s="143"/>
      <c r="Y93" s="143"/>
      <c r="Z93" s="143"/>
      <c r="AA93" s="143"/>
      <c r="AB93" s="180"/>
    </row>
    <row r="94" spans="1:28" x14ac:dyDescent="0.2">
      <c r="B94" s="80"/>
      <c r="T94" s="80" t="s">
        <v>63</v>
      </c>
    </row>
    <row r="95" spans="1:28" ht="16.2" customHeight="1" x14ac:dyDescent="0.2">
      <c r="A95" s="81" t="str">
        <f>IF(AND(K69="",K70="",K71=""),"",IF(OR(E81="記載する",E82="記載する"),"★必須★","入力不要"))</f>
        <v/>
      </c>
      <c r="B95" s="80" t="s">
        <v>101</v>
      </c>
      <c r="T95" s="80"/>
    </row>
    <row r="96" spans="1:28" ht="40.799999999999997" customHeight="1" x14ac:dyDescent="0.2">
      <c r="B96" s="221"/>
      <c r="C96" s="222"/>
      <c r="D96" s="222"/>
      <c r="E96" s="222"/>
      <c r="F96" s="222"/>
      <c r="G96" s="222"/>
      <c r="H96" s="222"/>
      <c r="I96" s="222"/>
      <c r="J96" s="222"/>
      <c r="K96" s="222"/>
      <c r="L96" s="222"/>
      <c r="M96" s="222"/>
      <c r="N96" s="222"/>
      <c r="O96" s="222"/>
      <c r="P96" s="222"/>
      <c r="Q96" s="222"/>
      <c r="R96" s="222"/>
      <c r="S96" s="223"/>
      <c r="T96" s="80"/>
    </row>
    <row r="97" spans="1:25" x14ac:dyDescent="0.2">
      <c r="B97" s="80"/>
      <c r="T97" s="80"/>
    </row>
    <row r="98" spans="1:25" ht="13.2" x14ac:dyDescent="0.2">
      <c r="B98" s="181" t="s">
        <v>92</v>
      </c>
      <c r="C98" s="129"/>
      <c r="D98" s="129"/>
      <c r="E98" s="129"/>
      <c r="F98" s="129"/>
      <c r="G98" s="129"/>
      <c r="H98" s="129"/>
      <c r="I98" s="129"/>
      <c r="J98" s="129"/>
      <c r="K98" s="129"/>
      <c r="L98" s="129"/>
      <c r="M98" s="129"/>
      <c r="N98" s="129"/>
      <c r="O98" s="129"/>
      <c r="P98" s="129"/>
      <c r="Q98" s="129"/>
      <c r="R98" s="129"/>
      <c r="S98" s="129"/>
      <c r="T98" s="129"/>
      <c r="U98" s="129"/>
      <c r="V98" s="129"/>
      <c r="W98" s="129"/>
      <c r="X98" s="129"/>
      <c r="Y98" s="129"/>
    </row>
    <row r="99" spans="1:25" ht="21" customHeight="1" x14ac:dyDescent="0.15">
      <c r="A99" s="59" t="str">
        <f>IF(AND(K72="",K73=""),"","★必須★")</f>
        <v/>
      </c>
      <c r="B99" s="74" t="s">
        <v>98</v>
      </c>
      <c r="C99" s="56"/>
      <c r="D99" s="56"/>
      <c r="E99" s="56"/>
      <c r="F99" s="56"/>
      <c r="G99" s="56"/>
      <c r="H99" s="56"/>
      <c r="I99" s="56"/>
      <c r="J99" s="56"/>
      <c r="K99" s="56"/>
      <c r="L99" s="56"/>
      <c r="M99" s="56"/>
      <c r="N99" s="56"/>
      <c r="O99" s="56"/>
      <c r="P99" s="56"/>
      <c r="Q99" s="56"/>
      <c r="R99" s="56"/>
      <c r="S99" s="56"/>
      <c r="T99" s="56"/>
      <c r="U99" s="56"/>
      <c r="V99" s="56"/>
      <c r="W99" s="56"/>
      <c r="X99" s="56"/>
      <c r="Y99" s="56"/>
    </row>
    <row r="100" spans="1:25" ht="32.4" customHeight="1" x14ac:dyDescent="0.15">
      <c r="B100" s="108" t="s">
        <v>93</v>
      </c>
      <c r="C100" s="109"/>
      <c r="D100" s="110"/>
      <c r="E100" s="110"/>
      <c r="F100" s="111"/>
      <c r="G100" s="78"/>
      <c r="H100" s="56"/>
      <c r="I100" s="56"/>
      <c r="J100" s="56"/>
      <c r="K100" s="56"/>
      <c r="L100" s="56"/>
      <c r="M100" s="56"/>
      <c r="N100" s="56"/>
      <c r="O100" s="56"/>
      <c r="P100" s="56"/>
      <c r="Q100" s="56"/>
      <c r="R100" s="56"/>
      <c r="S100" s="56"/>
      <c r="T100" s="56"/>
      <c r="U100" s="56"/>
      <c r="V100" s="56"/>
      <c r="W100" s="56"/>
      <c r="X100" s="56"/>
      <c r="Y100" s="56"/>
    </row>
    <row r="101" spans="1:25" ht="14.4" customHeight="1" x14ac:dyDescent="0.2">
      <c r="B101" s="55"/>
      <c r="C101" s="56"/>
      <c r="D101" s="56"/>
      <c r="E101" s="56"/>
      <c r="F101" s="56"/>
      <c r="G101" s="56"/>
      <c r="H101" s="56"/>
      <c r="I101" s="56"/>
      <c r="J101" s="56"/>
      <c r="K101" s="56"/>
      <c r="L101" s="56"/>
      <c r="M101" s="56"/>
      <c r="N101" s="56"/>
      <c r="O101" s="56"/>
      <c r="P101" s="56"/>
      <c r="Q101" s="56"/>
      <c r="R101" s="56"/>
      <c r="S101" s="56"/>
      <c r="T101" s="56"/>
      <c r="U101" s="56"/>
      <c r="V101" s="56"/>
      <c r="W101" s="56"/>
      <c r="X101" s="56"/>
      <c r="Y101" s="56"/>
    </row>
    <row r="102" spans="1:25" ht="15" customHeight="1" x14ac:dyDescent="0.2">
      <c r="A102" s="57" t="str">
        <f>IF(D100="ある","入力不要","任意")</f>
        <v>任意</v>
      </c>
      <c r="B102" s="49" t="s">
        <v>96</v>
      </c>
    </row>
    <row r="103" spans="1:25" ht="18" customHeight="1" x14ac:dyDescent="0.2">
      <c r="B103" s="65" t="s">
        <v>94</v>
      </c>
    </row>
    <row r="104" spans="1:25" ht="14.4" customHeight="1" x14ac:dyDescent="0.15">
      <c r="B104" s="60" t="s">
        <v>95</v>
      </c>
    </row>
    <row r="105" spans="1:25" ht="21" customHeight="1" x14ac:dyDescent="0.2">
      <c r="B105" s="257" t="s">
        <v>171</v>
      </c>
      <c r="C105" s="258"/>
      <c r="D105" s="258"/>
      <c r="E105" s="258"/>
      <c r="F105" s="258"/>
      <c r="G105" s="259"/>
    </row>
    <row r="106" spans="1:25" ht="21" customHeight="1" x14ac:dyDescent="0.2">
      <c r="B106" s="251" t="s">
        <v>172</v>
      </c>
      <c r="C106" s="252"/>
      <c r="D106" s="252"/>
      <c r="E106" s="252"/>
      <c r="F106" s="252"/>
      <c r="G106" s="253"/>
      <c r="H106" s="48" t="s">
        <v>115</v>
      </c>
    </row>
    <row r="107" spans="1:25" ht="21" customHeight="1" x14ac:dyDescent="0.2">
      <c r="B107" s="254" t="s">
        <v>173</v>
      </c>
      <c r="C107" s="255"/>
      <c r="D107" s="255"/>
      <c r="E107" s="255"/>
      <c r="F107" s="255"/>
      <c r="G107" s="256"/>
      <c r="H107" s="48" t="s">
        <v>64</v>
      </c>
    </row>
    <row r="108" spans="1:25" ht="12.6" customHeight="1" x14ac:dyDescent="0.2">
      <c r="B108" s="76"/>
      <c r="C108" s="63"/>
      <c r="D108" s="63"/>
      <c r="E108" s="63"/>
      <c r="F108" s="63"/>
      <c r="G108" s="63"/>
    </row>
    <row r="110" spans="1:25" s="54" customFormat="1" ht="13.2" x14ac:dyDescent="0.2">
      <c r="B110" s="112" t="s">
        <v>114</v>
      </c>
      <c r="C110" s="113"/>
      <c r="D110" s="113"/>
      <c r="E110" s="113"/>
      <c r="F110" s="113"/>
      <c r="G110" s="113"/>
      <c r="H110" s="113"/>
      <c r="I110" s="113"/>
      <c r="J110" s="113"/>
      <c r="K110" s="113"/>
      <c r="L110" s="113"/>
    </row>
  </sheetData>
  <sheetProtection algorithmName="SHA-512" hashValue="brJyq5SpnWSRsTHghKhoTjCXI+UOklL+cYFOuix+yRwKnpbZ/DxTD6ke1zQbXulGrJcDoW5Tn1IBIFmo4CpfJg==" saltValue="edGiICyznPE4r+dbnf/z4Q==" spinCount="100000" sheet="1" objects="1" scenarios="1"/>
  <mergeCells count="132">
    <mergeCell ref="R35:R36"/>
    <mergeCell ref="C38:H38"/>
    <mergeCell ref="I38:J39"/>
    <mergeCell ref="K38:R39"/>
    <mergeCell ref="C39:H39"/>
    <mergeCell ref="B35:C36"/>
    <mergeCell ref="D35:H36"/>
    <mergeCell ref="I35:J36"/>
    <mergeCell ref="K35:L36"/>
    <mergeCell ref="M35:M36"/>
    <mergeCell ref="N35:N36"/>
    <mergeCell ref="O35:O36"/>
    <mergeCell ref="P35:P36"/>
    <mergeCell ref="Q35:Q36"/>
    <mergeCell ref="B106:G106"/>
    <mergeCell ref="B107:G107"/>
    <mergeCell ref="B105:G105"/>
    <mergeCell ref="B75:Y75"/>
    <mergeCell ref="B73:J73"/>
    <mergeCell ref="K73:M73"/>
    <mergeCell ref="B69:J69"/>
    <mergeCell ref="K69:M69"/>
    <mergeCell ref="P13:P14"/>
    <mergeCell ref="Q13:Q14"/>
    <mergeCell ref="R13:R14"/>
    <mergeCell ref="I17:J18"/>
    <mergeCell ref="K17:L18"/>
    <mergeCell ref="M17:M18"/>
    <mergeCell ref="N17:N18"/>
    <mergeCell ref="O17:O18"/>
    <mergeCell ref="P17:P18"/>
    <mergeCell ref="Q17:Q18"/>
    <mergeCell ref="R23:R24"/>
    <mergeCell ref="C24:H24"/>
    <mergeCell ref="N23:N24"/>
    <mergeCell ref="O23:O24"/>
    <mergeCell ref="P23:P24"/>
    <mergeCell ref="Q23:Q24"/>
    <mergeCell ref="A7:Y7"/>
    <mergeCell ref="A11:Y11"/>
    <mergeCell ref="A32:Y32"/>
    <mergeCell ref="B96:S96"/>
    <mergeCell ref="C13:H13"/>
    <mergeCell ref="I13:J14"/>
    <mergeCell ref="G30:H30"/>
    <mergeCell ref="B80:D80"/>
    <mergeCell ref="E80:G80"/>
    <mergeCell ref="O72:Q73"/>
    <mergeCell ref="O69:Q71"/>
    <mergeCell ref="C17:H17"/>
    <mergeCell ref="C18:H18"/>
    <mergeCell ref="R17:R18"/>
    <mergeCell ref="C20:H20"/>
    <mergeCell ref="I20:J21"/>
    <mergeCell ref="N20:N21"/>
    <mergeCell ref="O20:O21"/>
    <mergeCell ref="P20:P21"/>
    <mergeCell ref="Q20:Q21"/>
    <mergeCell ref="R20:R21"/>
    <mergeCell ref="C21:H21"/>
    <mergeCell ref="C23:H23"/>
    <mergeCell ref="I23:J24"/>
    <mergeCell ref="T93:AB93"/>
    <mergeCell ref="B98:Y98"/>
    <mergeCell ref="I82:N82"/>
    <mergeCell ref="O82:Q82"/>
    <mergeCell ref="B78:D78"/>
    <mergeCell ref="E78:G78"/>
    <mergeCell ref="B79:D79"/>
    <mergeCell ref="E79:G79"/>
    <mergeCell ref="B81:D81"/>
    <mergeCell ref="E81:G81"/>
    <mergeCell ref="I78:N78"/>
    <mergeCell ref="I80:N80"/>
    <mergeCell ref="I81:N81"/>
    <mergeCell ref="O80:Q80"/>
    <mergeCell ref="O81:Q81"/>
    <mergeCell ref="I79:N79"/>
    <mergeCell ref="O78:Q78"/>
    <mergeCell ref="O79:Q79"/>
    <mergeCell ref="B83:D83"/>
    <mergeCell ref="B84:D84"/>
    <mergeCell ref="E83:G83"/>
    <mergeCell ref="E84:Q84"/>
    <mergeCell ref="B56:S56"/>
    <mergeCell ref="B53:S53"/>
    <mergeCell ref="B49:C49"/>
    <mergeCell ref="C41:D41"/>
    <mergeCell ref="F41:H41"/>
    <mergeCell ref="B42:S42"/>
    <mergeCell ref="B44:S45"/>
    <mergeCell ref="B48:C48"/>
    <mergeCell ref="D49:E49"/>
    <mergeCell ref="G49:H49"/>
    <mergeCell ref="J49:L49"/>
    <mergeCell ref="D48:L48"/>
    <mergeCell ref="K70:M70"/>
    <mergeCell ref="B71:J71"/>
    <mergeCell ref="K71:M71"/>
    <mergeCell ref="B72:J72"/>
    <mergeCell ref="K72:M72"/>
    <mergeCell ref="B82:D82"/>
    <mergeCell ref="E82:G82"/>
    <mergeCell ref="B93:S93"/>
    <mergeCell ref="B58:C58"/>
    <mergeCell ref="D58:S58"/>
    <mergeCell ref="B59:C59"/>
    <mergeCell ref="D59:S59"/>
    <mergeCell ref="B100:C100"/>
    <mergeCell ref="D100:F100"/>
    <mergeCell ref="B110:L110"/>
    <mergeCell ref="B27:C27"/>
    <mergeCell ref="D27:S27"/>
    <mergeCell ref="C14:H14"/>
    <mergeCell ref="K13:L14"/>
    <mergeCell ref="M13:M14"/>
    <mergeCell ref="N13:N14"/>
    <mergeCell ref="O13:O14"/>
    <mergeCell ref="K20:L21"/>
    <mergeCell ref="M20:M21"/>
    <mergeCell ref="K23:L24"/>
    <mergeCell ref="M23:M24"/>
    <mergeCell ref="A64:Y64"/>
    <mergeCell ref="B68:J68"/>
    <mergeCell ref="K68:N68"/>
    <mergeCell ref="O68:Q68"/>
    <mergeCell ref="B52:C52"/>
    <mergeCell ref="D52:F52"/>
    <mergeCell ref="B55:F55"/>
    <mergeCell ref="G55:K55"/>
    <mergeCell ref="B43:S43"/>
    <mergeCell ref="B70:J70"/>
  </mergeCells>
  <phoneticPr fontId="1"/>
  <conditionalFormatting sqref="A54 A57 A95">
    <cfRule type="containsText" dxfId="6" priority="7" operator="containsText" text="★必須★">
      <formula>NOT(ISERROR(SEARCH("★必須★",A54)))</formula>
    </cfRule>
  </conditionalFormatting>
  <conditionalFormatting sqref="A54:XFD61">
    <cfRule type="expression" dxfId="5" priority="1">
      <formula>OR($D$52="本人",$D$52="同じ世帯の人")</formula>
    </cfRule>
  </conditionalFormatting>
  <conditionalFormatting sqref="A75:XFD97">
    <cfRule type="expression" dxfId="4" priority="4">
      <formula>AND($K$69="",$K$70="",$K$71="")</formula>
    </cfRule>
  </conditionalFormatting>
  <conditionalFormatting sqref="A95:XFD97">
    <cfRule type="expression" dxfId="3" priority="3">
      <formula>AND($E$81="記載しない",$E$82="記載しない")</formula>
    </cfRule>
  </conditionalFormatting>
  <conditionalFormatting sqref="A98:XFD107">
    <cfRule type="expression" dxfId="2" priority="2">
      <formula>AND($K$72="",$K$73="")</formula>
    </cfRule>
  </conditionalFormatting>
  <conditionalFormatting sqref="A102:XFD108">
    <cfRule type="expression" dxfId="1" priority="5">
      <formula>$D$100="ある"</formula>
    </cfRule>
  </conditionalFormatting>
  <conditionalFormatting sqref="I77:Q82">
    <cfRule type="expression" dxfId="0" priority="6">
      <formula>$G$30="いない"</formula>
    </cfRule>
  </conditionalFormatting>
  <dataValidations count="9">
    <dataValidation type="list" allowBlank="1" showInputMessage="1" showErrorMessage="1" sqref="B49:C49" xr:uid="{00000000-0002-0000-0100-000000000000}">
      <formula1>"　,携帯電話,自宅,勤務先"</formula1>
    </dataValidation>
    <dataValidation type="list" allowBlank="1" showInputMessage="1" showErrorMessage="1" sqref="E79:E83 F79:G79 Q79:Q82 P79:P82 O79:O82 F81:G83" xr:uid="{00000000-0002-0000-0100-000001000000}">
      <formula1>"　,記載しない,記載する"</formula1>
    </dataValidation>
    <dataValidation type="list" allowBlank="1" showInputMessage="1" showErrorMessage="1" sqref="G55:K55" xr:uid="{00000000-0002-0000-0100-000002000000}">
      <formula1>"　,本人,同じ世帯の人,その他"</formula1>
    </dataValidation>
    <dataValidation type="list" allowBlank="1" showInputMessage="1" showErrorMessage="1" sqref="D52:F52" xr:uid="{00000000-0002-0000-0100-000003000000}">
      <formula1>"　,本人,同じ世帯の人,代理人,その他"</formula1>
    </dataValidation>
    <dataValidation type="list" allowBlank="1" showInputMessage="1" showErrorMessage="1" sqref="K25:L25 K19:L19 K22:L22" xr:uid="{00000000-0002-0000-0100-000004000000}">
      <formula1>"　,明治,大正,昭和,平成,令和,西暦"</formula1>
    </dataValidation>
    <dataValidation type="list" allowBlank="1" showInputMessage="1" showErrorMessage="1" sqref="G30:H30" xr:uid="{00000000-0002-0000-0100-000005000000}">
      <formula1>"　,いない,いる"</formula1>
    </dataValidation>
    <dataValidation type="list" allowBlank="1" showInputMessage="1" showErrorMessage="1" sqref="D100:F100" xr:uid="{00000000-0002-0000-0100-000006000000}">
      <formula1>"ある,ない"</formula1>
    </dataValidation>
    <dataValidation type="list" allowBlank="1" showInputMessage="1" showErrorMessage="1" sqref="K13:L14 K17:L18 K20:L21 K23:L24 K35:L36" xr:uid="{00000000-0002-0000-0100-000007000000}">
      <formula1>"　,大正,昭和,平成,令和,西暦"</formula1>
    </dataValidation>
    <dataValidation imeMode="fullKatakana" allowBlank="1" showInputMessage="1" showErrorMessage="1" sqref="C38:H38 D35:H36 C13:H13 C20:H20 C17:H17 C23:H23" xr:uid="{00000000-0002-0000-0100-000008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L50"/>
  <sheetViews>
    <sheetView showGridLines="0" view="pageBreakPreview" zoomScaleNormal="85" zoomScaleSheetLayoutView="100" zoomScalePageLayoutView="80" workbookViewId="0">
      <selection activeCell="Q19" sqref="Q19"/>
    </sheetView>
  </sheetViews>
  <sheetFormatPr defaultRowHeight="13.2" x14ac:dyDescent="0.2"/>
  <cols>
    <col min="1" max="1" width="3.6640625" customWidth="1"/>
    <col min="2" max="2" width="5.109375" customWidth="1"/>
    <col min="3" max="3" width="6.6640625" customWidth="1"/>
    <col min="4" max="4" width="9.5546875" customWidth="1"/>
    <col min="5" max="6" width="8.109375" customWidth="1"/>
    <col min="7" max="7" width="9.5546875" customWidth="1"/>
    <col min="8" max="9" width="8.109375" customWidth="1"/>
    <col min="10" max="10" width="9.5546875" customWidth="1"/>
    <col min="11" max="11" width="17.77734375" customWidth="1"/>
  </cols>
  <sheetData>
    <row r="1" spans="1:11" ht="24.75" customHeight="1" thickBot="1" x14ac:dyDescent="0.25">
      <c r="A1" s="388" t="s">
        <v>136</v>
      </c>
      <c r="B1" s="388"/>
      <c r="C1" s="388"/>
      <c r="D1" s="388"/>
      <c r="E1" s="388"/>
      <c r="F1" s="388"/>
      <c r="G1" s="388"/>
      <c r="H1" s="388"/>
      <c r="I1" s="388"/>
      <c r="J1" s="388"/>
      <c r="K1" s="388"/>
    </row>
    <row r="2" spans="1:11" ht="19.5" customHeight="1" thickBot="1" x14ac:dyDescent="0.25">
      <c r="A2" s="14" t="s">
        <v>12</v>
      </c>
      <c r="J2" s="392">
        <f ca="1">IF(OR(入力シート!C9="",入力シート!E9="",入力シート!G9=""),TODAY(),入力シート!U9)</f>
        <v>46211</v>
      </c>
      <c r="K2" s="393"/>
    </row>
    <row r="3" spans="1:11" ht="31.8" customHeight="1" x14ac:dyDescent="0.2">
      <c r="A3" s="362" t="s">
        <v>8</v>
      </c>
      <c r="B3" s="381" t="s">
        <v>7</v>
      </c>
      <c r="C3" s="382"/>
      <c r="D3" s="26" t="s">
        <v>4</v>
      </c>
      <c r="E3" s="460" t="str">
        <f>IF(入力シート!D27="","",入力シート!D27)</f>
        <v/>
      </c>
      <c r="F3" s="460"/>
      <c r="G3" s="460"/>
      <c r="H3" s="460"/>
      <c r="I3" s="460"/>
      <c r="J3" s="460"/>
      <c r="K3" s="461"/>
    </row>
    <row r="4" spans="1:11" ht="16.5" customHeight="1" x14ac:dyDescent="0.2">
      <c r="A4" s="363"/>
      <c r="B4" s="383"/>
      <c r="C4" s="384"/>
      <c r="D4" s="389" t="s">
        <v>120</v>
      </c>
      <c r="E4" s="390"/>
      <c r="F4" s="390"/>
      <c r="G4" s="390"/>
      <c r="H4" s="390"/>
      <c r="I4" s="390"/>
      <c r="J4" s="390"/>
      <c r="K4" s="391"/>
    </row>
    <row r="5" spans="1:11" x14ac:dyDescent="0.2">
      <c r="A5" s="363"/>
      <c r="B5" s="405" t="s">
        <v>0</v>
      </c>
      <c r="C5" s="406"/>
      <c r="D5" s="301" t="str">
        <f>IF(入力シート!C13="","",入力シート!C13)</f>
        <v/>
      </c>
      <c r="E5" s="341"/>
      <c r="F5" s="341"/>
      <c r="G5" s="341"/>
      <c r="H5" s="395"/>
      <c r="I5" s="20" t="s">
        <v>1</v>
      </c>
      <c r="J5" s="21"/>
      <c r="K5" s="8"/>
    </row>
    <row r="6" spans="1:11" ht="25.8" customHeight="1" x14ac:dyDescent="0.2">
      <c r="A6" s="363"/>
      <c r="B6" s="403" t="s">
        <v>6</v>
      </c>
      <c r="C6" s="404"/>
      <c r="D6" s="396" t="str">
        <f>IF(入力シート!C14="","",入力シート!C14)</f>
        <v/>
      </c>
      <c r="E6" s="397"/>
      <c r="F6" s="397"/>
      <c r="G6" s="397"/>
      <c r="H6" s="398"/>
      <c r="I6" s="399" t="str">
        <f>IF(入力シート!K13="","",入力シート!K13&amp;入力シート!M13&amp;入力シート!N13&amp;入力シート!O13&amp;入力シート!P13&amp;入力シート!Q13&amp;入力シート!R13)</f>
        <v/>
      </c>
      <c r="J6" s="400"/>
      <c r="K6" s="401"/>
    </row>
    <row r="7" spans="1:11" ht="22.2" customHeight="1" x14ac:dyDescent="0.2">
      <c r="A7" s="363"/>
      <c r="B7" s="468" t="s">
        <v>148</v>
      </c>
      <c r="C7" s="406"/>
      <c r="D7" s="28" t="s">
        <v>102</v>
      </c>
      <c r="E7" s="470" t="str">
        <f>IF(入力シート!C18="","",入力シート!C18)</f>
        <v/>
      </c>
      <c r="F7" s="471"/>
      <c r="G7" s="28" t="s">
        <v>104</v>
      </c>
      <c r="H7" s="470" t="str">
        <f>IF(入力シート!C17="","",入力シート!C17)</f>
        <v/>
      </c>
      <c r="I7" s="471"/>
      <c r="J7" s="46" t="s">
        <v>103</v>
      </c>
      <c r="K7" s="47" t="str">
        <f>IF(入力シート!K17="","",入力シート!K17&amp;入力シート!M17&amp;入力シート!N17&amp;入力シート!O17&amp;入力シート!P17&amp;入力シート!Q17&amp;入力シート!R17)</f>
        <v/>
      </c>
    </row>
    <row r="8" spans="1:11" ht="22.2" customHeight="1" x14ac:dyDescent="0.2">
      <c r="A8" s="363"/>
      <c r="B8" s="418"/>
      <c r="C8" s="469"/>
      <c r="D8" s="29" t="s">
        <v>102</v>
      </c>
      <c r="E8" s="470" t="str">
        <f>IF(入力シート!C21="","",入力シート!C21)</f>
        <v/>
      </c>
      <c r="F8" s="471"/>
      <c r="G8" s="29" t="s">
        <v>104</v>
      </c>
      <c r="H8" s="470" t="str">
        <f>IF(入力シート!C20="","",入力シート!C20)</f>
        <v/>
      </c>
      <c r="I8" s="471"/>
      <c r="J8" s="46" t="s">
        <v>103</v>
      </c>
      <c r="K8" s="47" t="str">
        <f>IF(入力シート!K20="","",入力シート!K20&amp;入力シート!M20&amp;入力シート!N20&amp;入力シート!O20&amp;入力シート!P20&amp;入力シート!Q20&amp;入力シート!R20)</f>
        <v/>
      </c>
    </row>
    <row r="9" spans="1:11" ht="22.2" customHeight="1" x14ac:dyDescent="0.2">
      <c r="A9" s="363"/>
      <c r="B9" s="383"/>
      <c r="C9" s="384"/>
      <c r="D9" s="29" t="s">
        <v>102</v>
      </c>
      <c r="E9" s="470" t="str">
        <f>IF(入力シート!C24="","",入力シート!C24)</f>
        <v/>
      </c>
      <c r="F9" s="471"/>
      <c r="G9" s="29" t="s">
        <v>104</v>
      </c>
      <c r="H9" s="470" t="str">
        <f>IF(入力シート!C23="","",入力シート!C23)</f>
        <v/>
      </c>
      <c r="I9" s="471"/>
      <c r="J9" s="46" t="s">
        <v>103</v>
      </c>
      <c r="K9" s="47" t="str">
        <f>IF(入力シート!K23="","",入力シート!K23&amp;入力シート!M23&amp;入力シート!N23&amp;入力シート!O23&amp;入力シート!P23&amp;入力シート!Q23&amp;入力シート!R23)</f>
        <v/>
      </c>
    </row>
    <row r="10" spans="1:11" ht="18" customHeight="1" x14ac:dyDescent="0.2">
      <c r="A10" s="363"/>
      <c r="B10" s="30" t="str">
        <f>IF(入力シート!K69="","□","■")</f>
        <v>□</v>
      </c>
      <c r="C10" s="407" t="s">
        <v>105</v>
      </c>
      <c r="D10" s="408"/>
      <c r="E10" s="408"/>
      <c r="F10" s="408"/>
      <c r="G10" s="31" t="str">
        <f>IF(入力シート!K69="","",入力シート!K69)</f>
        <v/>
      </c>
      <c r="H10" s="43" t="s">
        <v>110</v>
      </c>
      <c r="I10" s="21"/>
      <c r="J10" s="21"/>
      <c r="K10" s="22"/>
    </row>
    <row r="11" spans="1:11" ht="18" customHeight="1" x14ac:dyDescent="0.2">
      <c r="A11" s="363"/>
      <c r="B11" s="32" t="str">
        <f>IF(入力シート!K70="","□","■")</f>
        <v>□</v>
      </c>
      <c r="C11" s="385" t="s">
        <v>108</v>
      </c>
      <c r="D11" s="386"/>
      <c r="E11" s="386"/>
      <c r="F11" s="386"/>
      <c r="G11" s="33" t="str">
        <f>IF(入力シート!K70="","",入力シート!K70)</f>
        <v/>
      </c>
      <c r="H11" s="44" t="s">
        <v>110</v>
      </c>
      <c r="I11" s="23"/>
      <c r="J11" s="23"/>
      <c r="K11" s="24"/>
    </row>
    <row r="12" spans="1:11" ht="18" customHeight="1" x14ac:dyDescent="0.2">
      <c r="A12" s="363"/>
      <c r="B12" s="32" t="str">
        <f>IF(入力シート!K71="","□","■")</f>
        <v>□</v>
      </c>
      <c r="C12" s="385" t="s">
        <v>109</v>
      </c>
      <c r="D12" s="386"/>
      <c r="E12" s="386"/>
      <c r="F12" s="386"/>
      <c r="G12" s="33" t="str">
        <f>IF(入力シート!K71="","",入力シート!K71)</f>
        <v/>
      </c>
      <c r="H12" s="44" t="s">
        <v>110</v>
      </c>
      <c r="I12" s="23"/>
      <c r="J12" s="23"/>
      <c r="K12" s="24"/>
    </row>
    <row r="13" spans="1:11" ht="18" customHeight="1" x14ac:dyDescent="0.2">
      <c r="A13" s="363"/>
      <c r="B13" s="32" t="str">
        <f>IF(入力シート!K72="","□","■")</f>
        <v>□</v>
      </c>
      <c r="C13" s="385" t="s">
        <v>106</v>
      </c>
      <c r="D13" s="386"/>
      <c r="E13" s="386"/>
      <c r="F13" s="386"/>
      <c r="G13" s="33" t="str">
        <f>IF(入力シート!K72="","",入力シート!K72)</f>
        <v/>
      </c>
      <c r="H13" s="44" t="s">
        <v>110</v>
      </c>
      <c r="I13" s="23"/>
      <c r="J13" s="23"/>
      <c r="K13" s="24"/>
    </row>
    <row r="14" spans="1:11" ht="18" customHeight="1" thickBot="1" x14ac:dyDescent="0.25">
      <c r="A14" s="364"/>
      <c r="B14" s="38" t="str">
        <f>IF(入力シート!K73="","□","■")</f>
        <v>□</v>
      </c>
      <c r="C14" s="409" t="s">
        <v>107</v>
      </c>
      <c r="D14" s="410"/>
      <c r="E14" s="410"/>
      <c r="F14" s="410"/>
      <c r="G14" s="39" t="str">
        <f>IF(入力シート!K73="","",入力シート!K73)</f>
        <v/>
      </c>
      <c r="H14" s="45" t="s">
        <v>110</v>
      </c>
      <c r="I14" s="40"/>
      <c r="J14" s="40"/>
      <c r="K14" s="41"/>
    </row>
    <row r="15" spans="1:11" ht="31.2" customHeight="1" thickTop="1" x14ac:dyDescent="0.2">
      <c r="A15" s="365" t="s">
        <v>126</v>
      </c>
      <c r="B15" s="312" t="s">
        <v>125</v>
      </c>
      <c r="C15" s="313"/>
      <c r="D15" s="314"/>
      <c r="E15" s="314"/>
      <c r="F15" s="314"/>
      <c r="G15" s="314"/>
      <c r="H15" s="314"/>
      <c r="I15" s="314"/>
      <c r="J15" s="314"/>
      <c r="K15" s="315"/>
    </row>
    <row r="16" spans="1:11" ht="22.8" customHeight="1" x14ac:dyDescent="0.2">
      <c r="A16" s="366"/>
      <c r="B16" s="402" t="s">
        <v>21</v>
      </c>
      <c r="C16" s="375"/>
      <c r="D16" s="375"/>
      <c r="E16" s="376" t="str">
        <f>IF(入力シート!E79="","",入力シート!E79)</f>
        <v/>
      </c>
      <c r="F16" s="376"/>
      <c r="G16" s="376"/>
      <c r="H16" s="375" t="s">
        <v>22</v>
      </c>
      <c r="I16" s="375"/>
      <c r="J16" s="376" t="str">
        <f>IF(入力シート!E80="","",入力シート!E80)</f>
        <v/>
      </c>
      <c r="K16" s="377"/>
    </row>
    <row r="17" spans="1:12" ht="22.8" customHeight="1" x14ac:dyDescent="0.2">
      <c r="A17" s="366"/>
      <c r="B17" s="394" t="s">
        <v>78</v>
      </c>
      <c r="C17" s="387"/>
      <c r="D17" s="387"/>
      <c r="E17" s="376" t="str">
        <f>IF(入力シート!E81="","",入力シート!E81)</f>
        <v/>
      </c>
      <c r="F17" s="376"/>
      <c r="G17" s="376"/>
      <c r="H17" s="387" t="s">
        <v>62</v>
      </c>
      <c r="I17" s="387"/>
      <c r="J17" s="376" t="str">
        <f>IF(入力シート!E82="","",入力シート!E82)</f>
        <v/>
      </c>
      <c r="K17" s="377"/>
      <c r="L17" s="101" t="str">
        <f>IF(OR(E17="記載する",J17="記載する"),"マイナンバーまたは住民票コードの記載のある住民票の写しは法的制限があるため使用できない場合があります。提出先にご確認ください。","")</f>
        <v/>
      </c>
    </row>
    <row r="18" spans="1:12" ht="22.8" customHeight="1" x14ac:dyDescent="0.2">
      <c r="A18" s="366"/>
      <c r="B18" s="297" t="s">
        <v>168</v>
      </c>
      <c r="C18" s="298"/>
      <c r="D18" s="298"/>
      <c r="E18" s="299" t="str">
        <f>IF(入力シート!E83="","",入力シート!E83)</f>
        <v/>
      </c>
      <c r="F18" s="299"/>
      <c r="G18" s="300"/>
      <c r="H18" s="330" t="s">
        <v>174</v>
      </c>
      <c r="I18" s="330"/>
      <c r="J18" s="331" t="str">
        <f>IF(入力シート!E84="","",入力シート!E84)</f>
        <v/>
      </c>
      <c r="K18" s="332"/>
      <c r="L18" s="101"/>
    </row>
    <row r="19" spans="1:12" ht="53.4" customHeight="1" x14ac:dyDescent="0.2">
      <c r="A19" s="366"/>
      <c r="B19" s="378" t="s">
        <v>175</v>
      </c>
      <c r="C19" s="379"/>
      <c r="D19" s="379"/>
      <c r="E19" s="379"/>
      <c r="F19" s="379"/>
      <c r="G19" s="379"/>
      <c r="H19" s="379"/>
      <c r="I19" s="379"/>
      <c r="J19" s="379"/>
      <c r="K19" s="380"/>
    </row>
    <row r="20" spans="1:12" ht="13.8" customHeight="1" x14ac:dyDescent="0.15">
      <c r="A20" s="366"/>
      <c r="B20" s="472" t="s">
        <v>127</v>
      </c>
      <c r="C20" s="473"/>
      <c r="D20" s="473"/>
      <c r="E20" s="473"/>
      <c r="F20" s="473"/>
      <c r="G20" s="473"/>
      <c r="H20" s="473"/>
      <c r="I20" s="473"/>
      <c r="J20" s="473"/>
      <c r="K20" s="474"/>
    </row>
    <row r="21" spans="1:12" ht="22.8" customHeight="1" x14ac:dyDescent="0.2">
      <c r="A21" s="366"/>
      <c r="B21" s="402" t="s">
        <v>87</v>
      </c>
      <c r="C21" s="375"/>
      <c r="D21" s="375"/>
      <c r="E21" s="376" t="str">
        <f>IF(入力シート!O79="","",入力シート!O79)</f>
        <v/>
      </c>
      <c r="F21" s="376"/>
      <c r="G21" s="376"/>
      <c r="H21" s="375" t="s">
        <v>111</v>
      </c>
      <c r="I21" s="375"/>
      <c r="J21" s="376" t="str">
        <f>IF(入力シート!O80="","",入力シート!O80)</f>
        <v/>
      </c>
      <c r="K21" s="377"/>
    </row>
    <row r="22" spans="1:12" ht="22.8" customHeight="1" x14ac:dyDescent="0.2">
      <c r="A22" s="366"/>
      <c r="B22" s="462" t="s">
        <v>89</v>
      </c>
      <c r="C22" s="463"/>
      <c r="D22" s="463"/>
      <c r="E22" s="464" t="str">
        <f>IF(入力シート!O81="","",入力シート!O81)</f>
        <v/>
      </c>
      <c r="F22" s="464"/>
      <c r="G22" s="464"/>
      <c r="H22" s="465" t="s">
        <v>90</v>
      </c>
      <c r="I22" s="466"/>
      <c r="J22" s="464" t="str">
        <f>IF(入力シート!O82="","",入力シート!O82)</f>
        <v/>
      </c>
      <c r="K22" s="467"/>
    </row>
    <row r="23" spans="1:12" ht="13.2" customHeight="1" x14ac:dyDescent="0.2">
      <c r="A23" s="366"/>
      <c r="B23" s="368" t="s">
        <v>128</v>
      </c>
      <c r="C23" s="369"/>
      <c r="D23" s="369"/>
      <c r="E23" s="369"/>
      <c r="F23" s="369"/>
      <c r="G23" s="34"/>
      <c r="H23" s="35"/>
      <c r="I23" s="36"/>
      <c r="J23" s="34"/>
      <c r="K23" s="37"/>
    </row>
    <row r="24" spans="1:12" ht="29.4" customHeight="1" thickBot="1" x14ac:dyDescent="0.25">
      <c r="A24" s="366"/>
      <c r="B24" s="370" t="str">
        <f>IF(入力シート!B93="","",入力シート!B93)</f>
        <v/>
      </c>
      <c r="C24" s="370"/>
      <c r="D24" s="370"/>
      <c r="E24" s="370"/>
      <c r="F24" s="370"/>
      <c r="G24" s="370"/>
      <c r="H24" s="370"/>
      <c r="I24" s="370"/>
      <c r="J24" s="370"/>
      <c r="K24" s="371"/>
    </row>
    <row r="25" spans="1:12" ht="18.600000000000001" customHeight="1" x14ac:dyDescent="0.2">
      <c r="A25" s="366"/>
      <c r="B25" s="308" t="s">
        <v>121</v>
      </c>
      <c r="C25" s="309"/>
      <c r="D25" s="310"/>
      <c r="E25" s="310"/>
      <c r="F25" s="310"/>
      <c r="G25" s="310"/>
      <c r="H25" s="310"/>
      <c r="I25" s="310"/>
      <c r="J25" s="310"/>
      <c r="K25" s="311"/>
    </row>
    <row r="26" spans="1:12" ht="20.399999999999999" customHeight="1" x14ac:dyDescent="0.2">
      <c r="A26" s="366"/>
      <c r="B26" s="316" t="s">
        <v>122</v>
      </c>
      <c r="C26" s="317"/>
      <c r="D26" s="317"/>
      <c r="E26" s="317"/>
      <c r="F26" s="321" t="str">
        <f>IF(入力シート!D100="","",入力シート!D100)</f>
        <v/>
      </c>
      <c r="G26" s="322"/>
      <c r="H26" s="318" t="s">
        <v>123</v>
      </c>
      <c r="I26" s="319"/>
      <c r="J26" s="319"/>
      <c r="K26" s="320"/>
    </row>
    <row r="27" spans="1:12" ht="27" customHeight="1" x14ac:dyDescent="0.2">
      <c r="A27" s="366"/>
      <c r="B27" s="312" t="s">
        <v>124</v>
      </c>
      <c r="C27" s="313"/>
      <c r="D27" s="314"/>
      <c r="E27" s="314"/>
      <c r="F27" s="314"/>
      <c r="G27" s="314"/>
      <c r="H27" s="314"/>
      <c r="I27" s="314"/>
      <c r="J27" s="314"/>
      <c r="K27" s="315"/>
    </row>
    <row r="28" spans="1:12" ht="22.8" customHeight="1" thickBot="1" x14ac:dyDescent="0.25">
      <c r="A28" s="367"/>
      <c r="B28" s="372" t="str">
        <f>IF(入力シート!B105="","",入力シート!B105)</f>
        <v>本籍</v>
      </c>
      <c r="C28" s="373"/>
      <c r="D28" s="373"/>
      <c r="E28" s="373"/>
      <c r="F28" s="373" t="str">
        <f>IF(入力シート!B106="","",入力シート!B106)</f>
        <v>世帯主</v>
      </c>
      <c r="G28" s="373"/>
      <c r="H28" s="373"/>
      <c r="I28" s="373"/>
      <c r="J28" s="373" t="str">
        <f>IF(入力シート!B107="","",入力シート!B107)</f>
        <v>旧氏</v>
      </c>
      <c r="K28" s="374"/>
    </row>
    <row r="29" spans="1:12" ht="16.8" customHeight="1" thickTop="1" x14ac:dyDescent="0.2">
      <c r="A29" s="412" t="s">
        <v>9</v>
      </c>
      <c r="B29" s="435" t="s">
        <v>20</v>
      </c>
      <c r="C29" s="436"/>
      <c r="D29" s="437"/>
      <c r="E29" s="442" t="str">
        <f>IF(入力シート!C41="","",入力シート!B41&amp;入力シート!C41&amp;入力シート!E41&amp;入力シート!F41)</f>
        <v/>
      </c>
      <c r="F29" s="443"/>
      <c r="G29" s="443"/>
      <c r="H29" s="443"/>
      <c r="I29" s="4"/>
      <c r="J29" s="4"/>
      <c r="K29" s="9"/>
    </row>
    <row r="30" spans="1:12" ht="19.2" customHeight="1" x14ac:dyDescent="0.2">
      <c r="A30" s="413"/>
      <c r="B30" s="418"/>
      <c r="C30" s="419"/>
      <c r="D30" s="438"/>
      <c r="E30" s="444" t="str">
        <f>IF(入力シート!B42="","",入力シート!B42)</f>
        <v/>
      </c>
      <c r="F30" s="445"/>
      <c r="G30" s="445"/>
      <c r="H30" s="445"/>
      <c r="I30" s="445"/>
      <c r="J30" s="445"/>
      <c r="K30" s="446"/>
    </row>
    <row r="31" spans="1:12" ht="19.2" customHeight="1" x14ac:dyDescent="0.2">
      <c r="A31" s="413"/>
      <c r="B31" s="439"/>
      <c r="C31" s="440"/>
      <c r="D31" s="329"/>
      <c r="E31" s="305" t="str">
        <f>IF(入力シート!B44="","",入力シート!B44)</f>
        <v/>
      </c>
      <c r="F31" s="306"/>
      <c r="G31" s="306"/>
      <c r="H31" s="306"/>
      <c r="I31" s="306"/>
      <c r="J31" s="306"/>
      <c r="K31" s="307"/>
    </row>
    <row r="32" spans="1:12" ht="15.6" customHeight="1" x14ac:dyDescent="0.2">
      <c r="A32" s="413"/>
      <c r="B32" s="323" t="s">
        <v>0</v>
      </c>
      <c r="C32" s="324"/>
      <c r="D32" s="325"/>
      <c r="E32" s="301" t="str">
        <f>IF(AND(入力シート!D35="",入力シート!C38=""),"",入力シート!D35&amp;入力シート!C38)</f>
        <v/>
      </c>
      <c r="F32" s="302"/>
      <c r="G32" s="302"/>
      <c r="H32" s="302"/>
      <c r="J32" s="425" t="s">
        <v>132</v>
      </c>
      <c r="K32" s="447" t="str">
        <f>IF(入力シート!K35="","",入力シート!K35&amp;入力シート!M35&amp;"年"&amp;入力シート!O35&amp;"月"&amp;入力シート!Q35&amp;"日")</f>
        <v/>
      </c>
    </row>
    <row r="33" spans="1:11" ht="19.2" customHeight="1" x14ac:dyDescent="0.2">
      <c r="A33" s="413"/>
      <c r="B33" s="418" t="s">
        <v>131</v>
      </c>
      <c r="C33" s="456"/>
      <c r="D33" s="438"/>
      <c r="E33" s="326" t="str">
        <f>IF(入力シート!C39="","",入力シート!C39)</f>
        <v/>
      </c>
      <c r="F33" s="327"/>
      <c r="G33" s="327"/>
      <c r="H33" s="327"/>
      <c r="I33" s="328" t="s">
        <v>147</v>
      </c>
      <c r="J33" s="426"/>
      <c r="K33" s="448"/>
    </row>
    <row r="34" spans="1:11" ht="19.2" customHeight="1" x14ac:dyDescent="0.2">
      <c r="A34" s="413"/>
      <c r="B34" s="439"/>
      <c r="C34" s="440"/>
      <c r="D34" s="329"/>
      <c r="E34" s="303" t="str">
        <f>IF(入力シート!K38="","",入力シート!K38)</f>
        <v/>
      </c>
      <c r="F34" s="304"/>
      <c r="G34" s="304"/>
      <c r="H34" s="304"/>
      <c r="I34" s="329"/>
      <c r="J34" s="427"/>
      <c r="K34" s="449"/>
    </row>
    <row r="35" spans="1:11" ht="12.6" customHeight="1" x14ac:dyDescent="0.2">
      <c r="A35" s="413"/>
      <c r="B35" s="405" t="s">
        <v>11</v>
      </c>
      <c r="C35" s="417"/>
      <c r="D35" s="441"/>
      <c r="E35" s="340" t="str">
        <f>IF(入力シート!D52="","",入力シート!D52)</f>
        <v/>
      </c>
      <c r="F35" s="341"/>
      <c r="G35" s="342"/>
      <c r="H35" s="343"/>
      <c r="I35" s="350" t="s">
        <v>118</v>
      </c>
      <c r="J35" s="351"/>
      <c r="K35" s="450" t="str">
        <f>IF(入力シート!G55="","",入力シート!G55)</f>
        <v/>
      </c>
    </row>
    <row r="36" spans="1:11" ht="7.2" customHeight="1" x14ac:dyDescent="0.2">
      <c r="A36" s="413"/>
      <c r="B36" s="418"/>
      <c r="C36" s="419"/>
      <c r="D36" s="438"/>
      <c r="E36" s="344"/>
      <c r="F36" s="345"/>
      <c r="G36" s="346"/>
      <c r="H36" s="347"/>
      <c r="I36" s="352" t="s">
        <v>164</v>
      </c>
      <c r="J36" s="353"/>
      <c r="K36" s="451"/>
    </row>
    <row r="37" spans="1:11" ht="7.2" customHeight="1" x14ac:dyDescent="0.2">
      <c r="A37" s="413"/>
      <c r="B37" s="439"/>
      <c r="C37" s="440"/>
      <c r="D37" s="329"/>
      <c r="E37" s="303"/>
      <c r="F37" s="304"/>
      <c r="G37" s="348"/>
      <c r="H37" s="349"/>
      <c r="I37" s="354"/>
      <c r="J37" s="355"/>
      <c r="K37" s="452"/>
    </row>
    <row r="38" spans="1:11" ht="10.199999999999999" customHeight="1" x14ac:dyDescent="0.2">
      <c r="A38" s="413"/>
      <c r="B38" s="415" t="s">
        <v>163</v>
      </c>
      <c r="C38" s="416"/>
      <c r="D38" s="417"/>
      <c r="E38" s="340" t="str">
        <f>IF(入力シート!B49="","",入力シート!B49)</f>
        <v>携帯電話</v>
      </c>
      <c r="F38" s="341"/>
      <c r="G38" s="333" t="str">
        <f>IF(入力シート!D49="","",入力シート!D49&amp;入力シート!F49&amp;入力シート!G49&amp;入力シート!I49&amp;入力シート!J49)</f>
        <v/>
      </c>
      <c r="H38" s="333"/>
      <c r="I38" s="333"/>
      <c r="J38" s="333"/>
      <c r="K38" s="334"/>
    </row>
    <row r="39" spans="1:11" ht="10.199999999999999" customHeight="1" x14ac:dyDescent="0.2">
      <c r="A39" s="413"/>
      <c r="B39" s="418"/>
      <c r="C39" s="419"/>
      <c r="D39" s="419"/>
      <c r="E39" s="344"/>
      <c r="F39" s="345"/>
      <c r="G39" s="335"/>
      <c r="H39" s="335"/>
      <c r="I39" s="335"/>
      <c r="J39" s="335"/>
      <c r="K39" s="336"/>
    </row>
    <row r="40" spans="1:11" ht="25.2" customHeight="1" thickBot="1" x14ac:dyDescent="0.25">
      <c r="A40" s="414"/>
      <c r="B40" s="420"/>
      <c r="C40" s="421"/>
      <c r="D40" s="421"/>
      <c r="E40" s="422" t="s">
        <v>23</v>
      </c>
      <c r="F40" s="423"/>
      <c r="G40" s="423"/>
      <c r="H40" s="423"/>
      <c r="I40" s="423"/>
      <c r="J40" s="423"/>
      <c r="K40" s="424"/>
    </row>
    <row r="41" spans="1:11" ht="11.4" customHeight="1" thickTop="1" x14ac:dyDescent="0.2">
      <c r="A41" s="428" t="s">
        <v>112</v>
      </c>
      <c r="B41" s="429"/>
      <c r="C41" s="429"/>
      <c r="D41" s="430"/>
      <c r="E41" s="356" t="s">
        <v>116</v>
      </c>
      <c r="F41" s="357"/>
      <c r="G41" s="357"/>
      <c r="H41" s="357"/>
      <c r="I41" s="357"/>
      <c r="J41" s="357"/>
      <c r="K41" s="358"/>
    </row>
    <row r="42" spans="1:11" ht="21" customHeight="1" x14ac:dyDescent="0.2">
      <c r="A42" s="431"/>
      <c r="B42" s="314"/>
      <c r="C42" s="314"/>
      <c r="D42" s="347"/>
      <c r="E42" s="359" t="str">
        <f>IF(入力シート!D58="","",入力シート!D58)</f>
        <v/>
      </c>
      <c r="F42" s="360"/>
      <c r="G42" s="360"/>
      <c r="H42" s="360"/>
      <c r="I42" s="360"/>
      <c r="J42" s="360"/>
      <c r="K42" s="361"/>
    </row>
    <row r="43" spans="1:11" ht="17.399999999999999" customHeight="1" x14ac:dyDescent="0.2">
      <c r="A43" s="431"/>
      <c r="B43" s="314"/>
      <c r="C43" s="314"/>
      <c r="D43" s="347"/>
      <c r="E43" s="42" t="s">
        <v>129</v>
      </c>
      <c r="F43" s="337" t="str">
        <f>IF(入力シート!D59="","",入力シート!D59)</f>
        <v/>
      </c>
      <c r="G43" s="338"/>
      <c r="H43" s="338"/>
      <c r="I43" s="338"/>
      <c r="J43" s="338"/>
      <c r="K43" s="339"/>
    </row>
    <row r="44" spans="1:11" ht="11.4" customHeight="1" x14ac:dyDescent="0.2">
      <c r="A44" s="431"/>
      <c r="B44" s="314"/>
      <c r="C44" s="314"/>
      <c r="D44" s="347"/>
      <c r="E44" s="457" t="s">
        <v>117</v>
      </c>
      <c r="F44" s="458"/>
      <c r="G44" s="458"/>
      <c r="H44" s="458"/>
      <c r="I44" s="458"/>
      <c r="J44" s="458"/>
      <c r="K44" s="459"/>
    </row>
    <row r="45" spans="1:11" ht="21" customHeight="1" thickBot="1" x14ac:dyDescent="0.25">
      <c r="A45" s="432"/>
      <c r="B45" s="433"/>
      <c r="C45" s="433"/>
      <c r="D45" s="434"/>
      <c r="E45" s="453" t="str">
        <f>IF(入力シート!B96="","",入力シート!B96)</f>
        <v/>
      </c>
      <c r="F45" s="454"/>
      <c r="G45" s="454"/>
      <c r="H45" s="454"/>
      <c r="I45" s="454"/>
      <c r="J45" s="454"/>
      <c r="K45" s="455"/>
    </row>
    <row r="46" spans="1:11" ht="6.75" customHeight="1" x14ac:dyDescent="0.2"/>
    <row r="47" spans="1:11" hidden="1" x14ac:dyDescent="0.2">
      <c r="A47" s="13" t="s">
        <v>5</v>
      </c>
      <c r="B47" s="2"/>
      <c r="C47" s="2"/>
      <c r="D47" s="2"/>
      <c r="E47" s="2"/>
      <c r="F47" s="2"/>
      <c r="G47" s="2"/>
      <c r="H47" s="2"/>
      <c r="I47" s="2"/>
      <c r="J47" s="2"/>
      <c r="K47" s="2"/>
    </row>
    <row r="48" spans="1:11" ht="13.5" customHeight="1" x14ac:dyDescent="0.2">
      <c r="A48" s="2" t="s">
        <v>16</v>
      </c>
      <c r="B48" s="2"/>
      <c r="C48" s="2"/>
      <c r="D48" s="2"/>
      <c r="E48" s="2"/>
      <c r="F48" s="2"/>
      <c r="G48" s="2"/>
      <c r="H48" s="2"/>
      <c r="I48" s="2"/>
      <c r="J48" s="2"/>
      <c r="K48" s="2"/>
    </row>
    <row r="49" spans="1:11" x14ac:dyDescent="0.2">
      <c r="A49" s="411" t="s">
        <v>5</v>
      </c>
      <c r="B49" s="411"/>
      <c r="C49" s="411"/>
      <c r="D49" s="411"/>
      <c r="E49" s="411"/>
      <c r="F49" s="411"/>
      <c r="G49" s="411"/>
      <c r="H49" s="411"/>
      <c r="I49" s="411"/>
      <c r="J49" s="411"/>
      <c r="K49" s="411"/>
    </row>
    <row r="50" spans="1:11" x14ac:dyDescent="0.2">
      <c r="A50" s="2" t="s">
        <v>5</v>
      </c>
      <c r="B50" s="2"/>
      <c r="C50" s="2"/>
      <c r="D50" s="2"/>
      <c r="E50" s="2"/>
      <c r="F50" s="2"/>
      <c r="G50" s="2"/>
      <c r="H50" s="2"/>
      <c r="I50" s="2"/>
      <c r="J50" s="2"/>
      <c r="K50" s="2"/>
    </row>
  </sheetData>
  <sheetProtection algorithmName="SHA-512" hashValue="D3VnFTdCZtwrJgI8SHJsoIV5g23PC6nDLEvF1KHgXT4G4tUo0XfsNTSDA85ZqCvJlTv3uD+i2z+Hm1Ez3EwvNQ==" saltValue="2VozXgojUlzQNYsM/BmVrA==" spinCount="100000" sheet="1" selectLockedCells="1"/>
  <mergeCells count="86">
    <mergeCell ref="E3:K3"/>
    <mergeCell ref="B22:D22"/>
    <mergeCell ref="E22:G22"/>
    <mergeCell ref="H22:I22"/>
    <mergeCell ref="J22:K22"/>
    <mergeCell ref="J17:K17"/>
    <mergeCell ref="B7:C9"/>
    <mergeCell ref="E7:F7"/>
    <mergeCell ref="E8:F8"/>
    <mergeCell ref="E9:F9"/>
    <mergeCell ref="H7:I7"/>
    <mergeCell ref="H8:I8"/>
    <mergeCell ref="H9:I9"/>
    <mergeCell ref="B20:K20"/>
    <mergeCell ref="B21:D21"/>
    <mergeCell ref="E21:G21"/>
    <mergeCell ref="A49:K49"/>
    <mergeCell ref="A29:A40"/>
    <mergeCell ref="B38:D40"/>
    <mergeCell ref="E40:K40"/>
    <mergeCell ref="J32:J34"/>
    <mergeCell ref="A41:D45"/>
    <mergeCell ref="B29:D31"/>
    <mergeCell ref="B35:D37"/>
    <mergeCell ref="E29:H29"/>
    <mergeCell ref="E30:K30"/>
    <mergeCell ref="K32:K34"/>
    <mergeCell ref="K35:K37"/>
    <mergeCell ref="E45:K45"/>
    <mergeCell ref="B33:D34"/>
    <mergeCell ref="E44:K44"/>
    <mergeCell ref="E38:F39"/>
    <mergeCell ref="A1:K1"/>
    <mergeCell ref="D4:K4"/>
    <mergeCell ref="J2:K2"/>
    <mergeCell ref="B17:D17"/>
    <mergeCell ref="E17:G17"/>
    <mergeCell ref="D5:H5"/>
    <mergeCell ref="D6:H6"/>
    <mergeCell ref="I6:K6"/>
    <mergeCell ref="B16:D16"/>
    <mergeCell ref="B6:C6"/>
    <mergeCell ref="B5:C5"/>
    <mergeCell ref="C10:F10"/>
    <mergeCell ref="C11:F11"/>
    <mergeCell ref="C13:F13"/>
    <mergeCell ref="C14:F14"/>
    <mergeCell ref="B15:K15"/>
    <mergeCell ref="A3:A14"/>
    <mergeCell ref="A15:A28"/>
    <mergeCell ref="B23:F23"/>
    <mergeCell ref="B24:K24"/>
    <mergeCell ref="B28:E28"/>
    <mergeCell ref="F28:I28"/>
    <mergeCell ref="J28:K28"/>
    <mergeCell ref="H21:I21"/>
    <mergeCell ref="J21:K21"/>
    <mergeCell ref="H16:I16"/>
    <mergeCell ref="J16:K16"/>
    <mergeCell ref="E16:G16"/>
    <mergeCell ref="B19:K19"/>
    <mergeCell ref="B3:C4"/>
    <mergeCell ref="C12:F12"/>
    <mergeCell ref="H17:I17"/>
    <mergeCell ref="G38:K39"/>
    <mergeCell ref="F43:K43"/>
    <mergeCell ref="E35:H37"/>
    <mergeCell ref="I35:J35"/>
    <mergeCell ref="I36:J37"/>
    <mergeCell ref="E41:K41"/>
    <mergeCell ref="E42:K42"/>
    <mergeCell ref="B18:D18"/>
    <mergeCell ref="E18:G18"/>
    <mergeCell ref="E32:H32"/>
    <mergeCell ref="E34:H34"/>
    <mergeCell ref="E31:K31"/>
    <mergeCell ref="B25:K25"/>
    <mergeCell ref="B27:K27"/>
    <mergeCell ref="B26:E26"/>
    <mergeCell ref="H26:K26"/>
    <mergeCell ref="F26:G26"/>
    <mergeCell ref="B32:D32"/>
    <mergeCell ref="E33:H33"/>
    <mergeCell ref="I33:I34"/>
    <mergeCell ref="H18:I18"/>
    <mergeCell ref="J18:K18"/>
  </mergeCells>
  <phoneticPr fontId="1"/>
  <pageMargins left="0.59055118110236227" right="0.23622047244094491" top="0" bottom="0" header="0" footer="0"/>
  <pageSetup paperSize="9" scale="98" orientation="portrait" r:id="rId1"/>
  <rowBreaks count="1" manualBreakCount="1">
    <brk id="46"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J32"/>
  <sheetViews>
    <sheetView view="pageBreakPreview" zoomScaleNormal="120" zoomScaleSheetLayoutView="100" zoomScalePageLayoutView="80" workbookViewId="0">
      <selection activeCell="M22" sqref="M22"/>
    </sheetView>
  </sheetViews>
  <sheetFormatPr defaultRowHeight="13.2" x14ac:dyDescent="0.2"/>
  <cols>
    <col min="1" max="1" width="3.6640625" customWidth="1"/>
    <col min="3" max="3" width="10.6640625" customWidth="1"/>
    <col min="5" max="6" width="9.77734375" customWidth="1"/>
    <col min="7" max="7" width="7.44140625" customWidth="1"/>
    <col min="10" max="10" width="17.77734375" customWidth="1"/>
  </cols>
  <sheetData>
    <row r="1" spans="1:10" ht="6.75" customHeight="1" x14ac:dyDescent="0.2"/>
    <row r="2" spans="1:10" ht="15" customHeight="1" x14ac:dyDescent="0.2">
      <c r="A2" s="10" t="s">
        <v>13</v>
      </c>
      <c r="C2" s="475" t="s">
        <v>19</v>
      </c>
      <c r="D2" s="475"/>
      <c r="E2" s="475"/>
      <c r="F2" s="475"/>
      <c r="G2" s="475"/>
      <c r="H2" s="475"/>
      <c r="I2" s="475"/>
      <c r="J2" s="475"/>
    </row>
    <row r="3" spans="1:10" ht="15" customHeight="1" x14ac:dyDescent="0.2">
      <c r="B3" s="7" t="s">
        <v>14</v>
      </c>
    </row>
    <row r="4" spans="1:10" ht="3" customHeight="1" x14ac:dyDescent="0.2"/>
    <row r="5" spans="1:10" x14ac:dyDescent="0.2">
      <c r="I5" t="s">
        <v>5</v>
      </c>
    </row>
    <row r="7" spans="1:10" ht="9.75" customHeight="1" x14ac:dyDescent="0.2"/>
    <row r="8" spans="1:10" x14ac:dyDescent="0.2">
      <c r="D8" s="5"/>
      <c r="G8" s="5"/>
      <c r="I8" s="476"/>
      <c r="J8" s="477"/>
    </row>
    <row r="9" spans="1:10" x14ac:dyDescent="0.2">
      <c r="D9" s="5"/>
      <c r="G9" s="5"/>
      <c r="I9" s="478"/>
      <c r="J9" s="479"/>
    </row>
    <row r="10" spans="1:10" x14ac:dyDescent="0.2">
      <c r="D10" s="5"/>
      <c r="G10" s="5"/>
      <c r="I10" s="6"/>
    </row>
    <row r="11" spans="1:10" x14ac:dyDescent="0.2">
      <c r="D11" s="5"/>
      <c r="J11" s="1"/>
    </row>
    <row r="15" spans="1:10" ht="36" customHeight="1" x14ac:dyDescent="0.2"/>
    <row r="16" spans="1:10" ht="3.75" customHeight="1" x14ac:dyDescent="0.2">
      <c r="D16" s="11"/>
    </row>
    <row r="17" spans="1:10" ht="5.25" customHeight="1" x14ac:dyDescent="0.2">
      <c r="D17" s="11"/>
    </row>
    <row r="18" spans="1:10" ht="14.4" x14ac:dyDescent="0.2">
      <c r="A18" s="12" t="s">
        <v>2</v>
      </c>
      <c r="B18" s="2"/>
      <c r="D18" s="11"/>
    </row>
    <row r="19" spans="1:10" x14ac:dyDescent="0.2">
      <c r="B19" s="2" t="s">
        <v>18</v>
      </c>
    </row>
    <row r="20" spans="1:10" ht="2.25" customHeight="1" x14ac:dyDescent="0.2"/>
    <row r="21" spans="1:10" ht="5.25" customHeight="1" x14ac:dyDescent="0.2"/>
    <row r="22" spans="1:10" s="2" customFormat="1" ht="14.4" x14ac:dyDescent="0.2">
      <c r="A22" s="12" t="s">
        <v>3</v>
      </c>
      <c r="B22" s="13"/>
    </row>
    <row r="23" spans="1:10" s="2" customFormat="1" x14ac:dyDescent="0.2">
      <c r="A23" s="3"/>
      <c r="B23" s="15" t="s">
        <v>17</v>
      </c>
      <c r="C23" s="15"/>
      <c r="D23" s="15"/>
      <c r="E23" s="15"/>
      <c r="F23" s="15"/>
      <c r="G23" s="15"/>
      <c r="H23" s="15"/>
      <c r="I23" s="15"/>
      <c r="J23" s="16"/>
    </row>
    <row r="24" spans="1:10" s="2" customFormat="1" x14ac:dyDescent="0.2">
      <c r="A24" s="17" t="s">
        <v>15</v>
      </c>
      <c r="B24" s="18"/>
      <c r="C24" s="18"/>
      <c r="D24" s="18"/>
      <c r="E24" s="18"/>
      <c r="F24" s="18"/>
      <c r="G24" s="18"/>
      <c r="H24" s="18"/>
      <c r="I24" s="18"/>
      <c r="J24" s="19"/>
    </row>
    <row r="25" spans="1:10" ht="4.5" customHeight="1" x14ac:dyDescent="0.2"/>
    <row r="26" spans="1:10" ht="1.5" customHeight="1" x14ac:dyDescent="0.2"/>
    <row r="27" spans="1:10" x14ac:dyDescent="0.2">
      <c r="A27" s="13" t="s">
        <v>10</v>
      </c>
      <c r="B27" s="2"/>
      <c r="C27" s="2"/>
      <c r="D27" s="2"/>
      <c r="E27" s="2"/>
      <c r="F27" s="2"/>
      <c r="G27" s="2"/>
      <c r="H27" s="2"/>
      <c r="I27" s="2"/>
      <c r="J27" s="2"/>
    </row>
    <row r="28" spans="1:10" ht="99" customHeight="1" x14ac:dyDescent="0.2">
      <c r="A28" s="480" t="s">
        <v>177</v>
      </c>
      <c r="B28" s="480"/>
      <c r="C28" s="480"/>
      <c r="D28" s="480"/>
      <c r="E28" s="480"/>
      <c r="F28" s="480"/>
      <c r="G28" s="480"/>
      <c r="H28" s="480"/>
      <c r="I28" s="480"/>
      <c r="J28" s="480"/>
    </row>
    <row r="29" spans="1:10" hidden="1" x14ac:dyDescent="0.2">
      <c r="A29" s="13" t="s">
        <v>5</v>
      </c>
      <c r="B29" s="2"/>
      <c r="C29" s="2"/>
      <c r="D29" s="2"/>
      <c r="E29" s="2"/>
      <c r="F29" s="2"/>
      <c r="G29" s="2"/>
      <c r="H29" s="2"/>
      <c r="I29" s="2"/>
      <c r="J29" s="2"/>
    </row>
    <row r="30" spans="1:10" ht="13.5" customHeight="1" x14ac:dyDescent="0.2">
      <c r="A30" s="2" t="s">
        <v>5</v>
      </c>
      <c r="B30" s="2"/>
      <c r="C30" s="2"/>
      <c r="D30" s="2"/>
      <c r="E30" s="2"/>
      <c r="F30" s="2"/>
      <c r="G30" s="2"/>
      <c r="H30" s="2"/>
      <c r="I30" s="2"/>
      <c r="J30" s="2"/>
    </row>
    <row r="31" spans="1:10" x14ac:dyDescent="0.2">
      <c r="A31" s="411" t="s">
        <v>5</v>
      </c>
      <c r="B31" s="411"/>
      <c r="C31" s="411"/>
      <c r="D31" s="411"/>
      <c r="E31" s="411"/>
      <c r="F31" s="411"/>
      <c r="G31" s="411"/>
      <c r="H31" s="411"/>
      <c r="I31" s="411"/>
      <c r="J31" s="411"/>
    </row>
    <row r="32" spans="1:10" x14ac:dyDescent="0.2">
      <c r="A32" s="2" t="s">
        <v>5</v>
      </c>
      <c r="B32" s="2"/>
      <c r="C32" s="2"/>
      <c r="D32" s="2"/>
      <c r="E32" s="2"/>
      <c r="F32" s="2"/>
      <c r="G32" s="2"/>
      <c r="H32" s="2"/>
      <c r="I32" s="2"/>
      <c r="J32" s="2"/>
    </row>
  </sheetData>
  <sheetProtection algorithmName="SHA-512" hashValue="UsiOSgL0HkbpW16NU+u19fOOwKekOcYF+aV/cff06Cib37K8SHlbO1LwfO7pxPhuKbhVra66nPzycHCpACexzw==" saltValue="vY8bhqDKUuHA64twhtPjNw==" spinCount="100000" sheet="1" objects="1" scenarios="1"/>
  <mergeCells count="5">
    <mergeCell ref="A31:J31"/>
    <mergeCell ref="C2:J2"/>
    <mergeCell ref="A28:J28"/>
    <mergeCell ref="I8:J8"/>
    <mergeCell ref="I9:J9"/>
  </mergeCells>
  <phoneticPr fontId="1"/>
  <pageMargins left="0.59055118110236227" right="0.23622047244094491" top="0" bottom="0" header="0" footer="0"/>
  <pageSetup paperSize="9" scale="89" orientation="portrait" r:id="rId1"/>
  <rowBreaks count="1" manualBreakCount="1">
    <brk id="2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はじめにお読みください</vt:lpstr>
      <vt:lpstr>入力シート</vt:lpstr>
      <vt:lpstr>交付請求書</vt:lpstr>
      <vt:lpstr>説明</vt:lpstr>
      <vt:lpstr>交付請求書!Print_Area</vt:lpstr>
      <vt:lpstr>説明!Print_Area</vt:lpstr>
    </vt:vector>
  </TitlesOfParts>
  <Company>長野市役所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00048406</dc:creator>
  <cp:lastModifiedBy>大山　あやの</cp:lastModifiedBy>
  <cp:lastPrinted>2025-12-15T03:51:25Z</cp:lastPrinted>
  <dcterms:created xsi:type="dcterms:W3CDTF">2017-07-20T23:48:15Z</dcterms:created>
  <dcterms:modified xsi:type="dcterms:W3CDTF">2026-07-08T01:43:11Z</dcterms:modified>
</cp:coreProperties>
</file>