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2731820F-B8F4-46ED-8605-D5A6A15A46C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様式16-1" sheetId="1" r:id="rId1"/>
    <sheet name="様式16-2" sheetId="8" r:id="rId2"/>
    <sheet name="様式16-3" sheetId="7" r:id="rId3"/>
    <sheet name="様式16-4" sheetId="9" r:id="rId4"/>
  </sheets>
  <definedNames>
    <definedName name="_xlnm.Print_Area" localSheetId="0">'様式16-1'!$B$1:$G$25</definedName>
    <definedName name="_xlnm.Print_Area" localSheetId="2">'様式16-3'!$A$1:$C$23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8" l="1"/>
  <c r="D5" i="8"/>
  <c r="D15" i="8" l="1"/>
  <c r="D37" i="8" s="1"/>
  <c r="A52" i="9"/>
  <c r="A46" i="9"/>
  <c r="A47" i="9" s="1"/>
  <c r="A48" i="9" s="1"/>
  <c r="A49" i="9" s="1"/>
  <c r="A40" i="9"/>
  <c r="A41" i="9" s="1"/>
  <c r="A42" i="9" s="1"/>
  <c r="A43" i="9" s="1"/>
  <c r="A35" i="9"/>
  <c r="A36" i="9" s="1"/>
  <c r="A37" i="9" s="1"/>
  <c r="A38" i="9" s="1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10" i="9"/>
  <c r="A11" i="9" s="1"/>
  <c r="A12" i="9" s="1"/>
  <c r="A5" i="9"/>
  <c r="A6" i="9" s="1"/>
  <c r="A7" i="9" s="1"/>
  <c r="A8" i="9" s="1"/>
  <c r="W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W17" i="8"/>
  <c r="W16" i="8" s="1"/>
  <c r="S17" i="8"/>
  <c r="S16" i="8" s="1"/>
  <c r="R17" i="8"/>
  <c r="R16" i="8" s="1"/>
  <c r="Q17" i="8"/>
  <c r="Q16" i="8" s="1"/>
  <c r="P17" i="8"/>
  <c r="P16" i="8" s="1"/>
  <c r="O17" i="8"/>
  <c r="O16" i="8" s="1"/>
  <c r="N17" i="8"/>
  <c r="N16" i="8" s="1"/>
  <c r="M17" i="8"/>
  <c r="M16" i="8" s="1"/>
  <c r="L17" i="8"/>
  <c r="L16" i="8" s="1"/>
  <c r="K17" i="8"/>
  <c r="K16" i="8" s="1"/>
  <c r="J17" i="8"/>
  <c r="J16" i="8" s="1"/>
  <c r="I17" i="8"/>
  <c r="I16" i="8" s="1"/>
  <c r="H17" i="8"/>
  <c r="H16" i="8" s="1"/>
  <c r="G17" i="8"/>
  <c r="G16" i="8" s="1"/>
  <c r="F17" i="8"/>
  <c r="F16" i="8" s="1"/>
  <c r="E17" i="8"/>
  <c r="E16" i="8" s="1"/>
  <c r="D17" i="8"/>
  <c r="D16" i="8" s="1"/>
  <c r="W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A6" i="8"/>
  <c r="A7" i="8" s="1"/>
  <c r="A8" i="8" s="1"/>
  <c r="A9" i="8" s="1"/>
  <c r="A11" i="8" s="1"/>
  <c r="A12" i="8" s="1"/>
  <c r="A13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8" i="8" s="1"/>
  <c r="A39" i="8" s="1"/>
  <c r="A40" i="8" s="1"/>
  <c r="A41" i="8" s="1"/>
  <c r="A43" i="8" s="1"/>
  <c r="A44" i="8" s="1"/>
  <c r="A45" i="8" s="1"/>
  <c r="A46" i="8" s="1"/>
  <c r="A49" i="8" s="1"/>
  <c r="A50" i="8" s="1"/>
  <c r="A51" i="8" s="1"/>
  <c r="A52" i="8" s="1"/>
  <c r="A55" i="8" s="1"/>
  <c r="W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G19" i="1"/>
  <c r="G20" i="1"/>
  <c r="G18" i="1"/>
  <c r="G17" i="1"/>
  <c r="F21" i="1"/>
  <c r="E21" i="1"/>
  <c r="G6" i="1"/>
  <c r="F12" i="1"/>
  <c r="G7" i="1"/>
  <c r="G8" i="1"/>
  <c r="G9" i="1"/>
  <c r="G10" i="1"/>
  <c r="G11" i="1"/>
  <c r="E12" i="1"/>
  <c r="D12" i="1"/>
  <c r="D42" i="8" l="1"/>
  <c r="H15" i="8"/>
  <c r="H37" i="8" s="1"/>
  <c r="H42" i="8" s="1"/>
  <c r="H45" i="8" s="1"/>
  <c r="H48" i="8" s="1"/>
  <c r="H49" i="8" s="1"/>
  <c r="H51" i="8" s="1"/>
  <c r="L15" i="8"/>
  <c r="L37" i="8" s="1"/>
  <c r="L42" i="8" s="1"/>
  <c r="L45" i="8" s="1"/>
  <c r="L48" i="8" s="1"/>
  <c r="L49" i="8" s="1"/>
  <c r="L51" i="8" s="1"/>
  <c r="P15" i="8"/>
  <c r="P37" i="8" s="1"/>
  <c r="P42" i="8" s="1"/>
  <c r="P45" i="8" s="1"/>
  <c r="P48" i="8" s="1"/>
  <c r="P49" i="8" s="1"/>
  <c r="P51" i="8" s="1"/>
  <c r="W15" i="8"/>
  <c r="W37" i="8" s="1"/>
  <c r="W42" i="8" s="1"/>
  <c r="W45" i="8" s="1"/>
  <c r="W48" i="8" s="1"/>
  <c r="W49" i="8" s="1"/>
  <c r="W51" i="8" s="1"/>
  <c r="G15" i="8"/>
  <c r="G37" i="8" s="1"/>
  <c r="G42" i="8" s="1"/>
  <c r="G45" i="8" s="1"/>
  <c r="G48" i="8" s="1"/>
  <c r="G49" i="8" s="1"/>
  <c r="G51" i="8" s="1"/>
  <c r="K15" i="8"/>
  <c r="K37" i="8" s="1"/>
  <c r="K42" i="8" s="1"/>
  <c r="K45" i="8" s="1"/>
  <c r="K48" i="8" s="1"/>
  <c r="K49" i="8" s="1"/>
  <c r="K51" i="8" s="1"/>
  <c r="O15" i="8"/>
  <c r="O37" i="8" s="1"/>
  <c r="O42" i="8" s="1"/>
  <c r="O45" i="8" s="1"/>
  <c r="O48" i="8" s="1"/>
  <c r="O49" i="8" s="1"/>
  <c r="O51" i="8" s="1"/>
  <c r="S15" i="8"/>
  <c r="S37" i="8" s="1"/>
  <c r="S42" i="8" s="1"/>
  <c r="S45" i="8" s="1"/>
  <c r="S48" i="8" s="1"/>
  <c r="S49" i="8" s="1"/>
  <c r="S51" i="8" s="1"/>
  <c r="I15" i="8"/>
  <c r="I37" i="8" s="1"/>
  <c r="I42" i="8" s="1"/>
  <c r="I45" i="8" s="1"/>
  <c r="I48" i="8" s="1"/>
  <c r="I49" i="8" s="1"/>
  <c r="I51" i="8" s="1"/>
  <c r="Q15" i="8"/>
  <c r="Q37" i="8" s="1"/>
  <c r="Q42" i="8" s="1"/>
  <c r="Q45" i="8" s="1"/>
  <c r="Q48" i="8" s="1"/>
  <c r="Q49" i="8" s="1"/>
  <c r="Q51" i="8" s="1"/>
  <c r="F15" i="8"/>
  <c r="F37" i="8" s="1"/>
  <c r="F42" i="8" s="1"/>
  <c r="F45" i="8" s="1"/>
  <c r="F48" i="8" s="1"/>
  <c r="F49" i="8" s="1"/>
  <c r="F51" i="8" s="1"/>
  <c r="J15" i="8"/>
  <c r="J37" i="8" s="1"/>
  <c r="J42" i="8" s="1"/>
  <c r="J45" i="8" s="1"/>
  <c r="J48" i="8" s="1"/>
  <c r="J49" i="8" s="1"/>
  <c r="J51" i="8" s="1"/>
  <c r="N15" i="8"/>
  <c r="N37" i="8" s="1"/>
  <c r="N42" i="8" s="1"/>
  <c r="N45" i="8" s="1"/>
  <c r="N48" i="8" s="1"/>
  <c r="N49" i="8" s="1"/>
  <c r="N51" i="8" s="1"/>
  <c r="R15" i="8"/>
  <c r="R37" i="8" s="1"/>
  <c r="R42" i="8" s="1"/>
  <c r="R45" i="8" s="1"/>
  <c r="R48" i="8" s="1"/>
  <c r="R49" i="8" s="1"/>
  <c r="R51" i="8" s="1"/>
  <c r="E15" i="8"/>
  <c r="E37" i="8" s="1"/>
  <c r="E42" i="8" s="1"/>
  <c r="E45" i="8" s="1"/>
  <c r="E48" i="8" s="1"/>
  <c r="E49" i="8" s="1"/>
  <c r="E51" i="8" s="1"/>
  <c r="M15" i="8"/>
  <c r="M37" i="8" s="1"/>
  <c r="M42" i="8" s="1"/>
  <c r="M45" i="8" s="1"/>
  <c r="M48" i="8" s="1"/>
  <c r="M49" i="8" s="1"/>
  <c r="M51" i="8" s="1"/>
  <c r="G21" i="1"/>
  <c r="G12" i="1"/>
  <c r="D45" i="8" l="1"/>
  <c r="D48" i="8" s="1"/>
  <c r="D49" i="8" s="1"/>
  <c r="D51" i="8" s="1"/>
  <c r="D50" i="8"/>
  <c r="D54" i="8" s="1"/>
  <c r="E50" i="8" s="1"/>
  <c r="D21" i="1"/>
  <c r="D55" i="8" l="1"/>
  <c r="E54" i="8"/>
  <c r="E55" i="8" l="1"/>
  <c r="F50" i="8"/>
  <c r="F54" i="8" s="1"/>
  <c r="F55" i="8" l="1"/>
  <c r="G50" i="8"/>
  <c r="G54" i="8" s="1"/>
  <c r="G55" i="8" l="1"/>
  <c r="H50" i="8"/>
  <c r="H54" i="8" s="1"/>
  <c r="H55" i="8" l="1"/>
  <c r="I50" i="8"/>
  <c r="I54" i="8" s="1"/>
  <c r="I55" i="8" l="1"/>
  <c r="J50" i="8"/>
  <c r="J54" i="8" s="1"/>
  <c r="J55" i="8" l="1"/>
  <c r="K50" i="8"/>
  <c r="K54" i="8" s="1"/>
  <c r="L50" i="8" l="1"/>
  <c r="L54" i="8" s="1"/>
  <c r="K55" i="8"/>
  <c r="L55" i="8" l="1"/>
  <c r="M50" i="8"/>
  <c r="M54" i="8" s="1"/>
  <c r="M55" i="8" l="1"/>
  <c r="N50" i="8"/>
  <c r="N54" i="8" s="1"/>
  <c r="N55" i="8" l="1"/>
  <c r="O50" i="8"/>
  <c r="O54" i="8" s="1"/>
  <c r="O55" i="8" l="1"/>
  <c r="P50" i="8"/>
  <c r="P54" i="8" s="1"/>
  <c r="P55" i="8" l="1"/>
  <c r="Q50" i="8"/>
  <c r="Q54" i="8" s="1"/>
  <c r="Q55" i="8" l="1"/>
  <c r="R50" i="8"/>
  <c r="R54" i="8" s="1"/>
  <c r="R55" i="8" l="1"/>
  <c r="S50" i="8"/>
  <c r="S54" i="8" s="1"/>
  <c r="S55" i="8" l="1"/>
  <c r="W50" i="8"/>
  <c r="W54" i="8" s="1"/>
  <c r="W55" i="8" l="1"/>
</calcChain>
</file>

<file path=xl/sharedStrings.xml><?xml version="1.0" encoding="utf-8"?>
<sst xmlns="http://schemas.openxmlformats.org/spreadsheetml/2006/main" count="193" uniqueCount="127">
  <si>
    <t>（単位：千円）</t>
    <rPh sb="1" eb="3">
      <t>タンイ</t>
    </rPh>
    <rPh sb="4" eb="6">
      <t>センエン</t>
    </rPh>
    <phoneticPr fontId="1"/>
  </si>
  <si>
    <t>金額（単位：千円）</t>
    <rPh sb="0" eb="2">
      <t>キンガク</t>
    </rPh>
    <rPh sb="3" eb="5">
      <t>タンイ</t>
    </rPh>
    <rPh sb="6" eb="8">
      <t>センエン</t>
    </rPh>
    <phoneticPr fontId="1"/>
  </si>
  <si>
    <t>項　目</t>
    <rPh sb="0" eb="1">
      <t>コウ</t>
    </rPh>
    <rPh sb="2" eb="3">
      <t>メ</t>
    </rPh>
    <phoneticPr fontId="1"/>
  </si>
  <si>
    <t>区　分</t>
    <rPh sb="0" eb="1">
      <t>ク</t>
    </rPh>
    <rPh sb="2" eb="3">
      <t>ブン</t>
    </rPh>
    <phoneticPr fontId="1"/>
  </si>
  <si>
    <t>借入金</t>
    <rPh sb="0" eb="1">
      <t>カ</t>
    </rPh>
    <rPh sb="1" eb="2">
      <t>イ</t>
    </rPh>
    <rPh sb="2" eb="3">
      <t>キン</t>
    </rPh>
    <phoneticPr fontId="1"/>
  </si>
  <si>
    <t>合　計</t>
    <rPh sb="0" eb="1">
      <t>ア</t>
    </rPh>
    <rPh sb="2" eb="3">
      <t>ケイ</t>
    </rPh>
    <phoneticPr fontId="1"/>
  </si>
  <si>
    <t>*該当しない項目がある場合には、削除せず空欄のままとしてください。</t>
    <rPh sb="1" eb="3">
      <t>ガイトウ</t>
    </rPh>
    <rPh sb="6" eb="8">
      <t>コウモク</t>
    </rPh>
    <rPh sb="11" eb="13">
      <t>バアイ</t>
    </rPh>
    <rPh sb="16" eb="18">
      <t>サクジョ</t>
    </rPh>
    <rPh sb="20" eb="22">
      <t>クウラン</t>
    </rPh>
    <phoneticPr fontId="1"/>
  </si>
  <si>
    <t>*新たな項目が必要な場合は、適宜追加してください。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phoneticPr fontId="1"/>
  </si>
  <si>
    <t>売上原価</t>
    <rPh sb="0" eb="1">
      <t>ウ</t>
    </rPh>
    <rPh sb="1" eb="2">
      <t>ア</t>
    </rPh>
    <rPh sb="2" eb="4">
      <t>ゲンカ</t>
    </rPh>
    <phoneticPr fontId="1"/>
  </si>
  <si>
    <t>自己資金</t>
    <rPh sb="0" eb="2">
      <t>ジコ</t>
    </rPh>
    <rPh sb="2" eb="4">
      <t>シキン</t>
    </rPh>
    <phoneticPr fontId="1"/>
  </si>
  <si>
    <t>出資金（第３者から）</t>
    <rPh sb="0" eb="3">
      <t>シュッシキン</t>
    </rPh>
    <phoneticPr fontId="1"/>
  </si>
  <si>
    <t>公募対象公園施設
（建設工事）</t>
    <rPh sb="10" eb="12">
      <t>ケンセツ</t>
    </rPh>
    <rPh sb="12" eb="14">
      <t>コウジ</t>
    </rPh>
    <phoneticPr fontId="1"/>
  </si>
  <si>
    <t>公募対象公園施設
（調査・測量・設計）</t>
    <rPh sb="0" eb="2">
      <t>コウボ</t>
    </rPh>
    <rPh sb="2" eb="4">
      <t>タイショウ</t>
    </rPh>
    <rPh sb="4" eb="6">
      <t>コウエン</t>
    </rPh>
    <rPh sb="6" eb="8">
      <t>シセツ</t>
    </rPh>
    <rPh sb="13" eb="15">
      <t>ソクリョウ</t>
    </rPh>
    <rPh sb="16" eb="18">
      <t>セッケイ</t>
    </rPh>
    <phoneticPr fontId="1"/>
  </si>
  <si>
    <t>特定公園施設
（調査・測量・設計）</t>
    <phoneticPr fontId="1"/>
  </si>
  <si>
    <t>特定公園施設
（建設工事）</t>
    <rPh sb="8" eb="10">
      <t>ケンセツ</t>
    </rPh>
    <rPh sb="10" eb="12">
      <t>コウジ</t>
    </rPh>
    <phoneticPr fontId="1"/>
  </si>
  <si>
    <t>工事等に伴う占用料</t>
    <rPh sb="0" eb="2">
      <t>コウジ</t>
    </rPh>
    <rPh sb="2" eb="3">
      <t>トウ</t>
    </rPh>
    <rPh sb="4" eb="5">
      <t>トモナ</t>
    </rPh>
    <rPh sb="6" eb="8">
      <t>センヨウ</t>
    </rPh>
    <rPh sb="8" eb="9">
      <t>リョウ</t>
    </rPh>
    <phoneticPr fontId="1"/>
  </si>
  <si>
    <t>　店舗内売上</t>
    <rPh sb="1" eb="3">
      <t>テンポ</t>
    </rPh>
    <rPh sb="3" eb="4">
      <t>ナイ</t>
    </rPh>
    <rPh sb="4" eb="6">
      <t>ウリアゲ</t>
    </rPh>
    <phoneticPr fontId="1"/>
  </si>
  <si>
    <t>　園内臨時出店売上</t>
    <rPh sb="1" eb="3">
      <t>エンナイ</t>
    </rPh>
    <rPh sb="3" eb="5">
      <t>リンジ</t>
    </rPh>
    <rPh sb="5" eb="7">
      <t>シュッテン</t>
    </rPh>
    <rPh sb="7" eb="9">
      <t>ウリアゲ</t>
    </rPh>
    <phoneticPr fontId="1"/>
  </si>
  <si>
    <t>　消費税相当額</t>
    <rPh sb="1" eb="4">
      <t>ショウヒゼイ</t>
    </rPh>
    <rPh sb="4" eb="6">
      <t>ソウトウ</t>
    </rPh>
    <rPh sb="6" eb="7">
      <t>ガク</t>
    </rPh>
    <phoneticPr fontId="1"/>
  </si>
  <si>
    <t>　期首商品棚卸高</t>
    <rPh sb="1" eb="3">
      <t>キシュ</t>
    </rPh>
    <rPh sb="3" eb="5">
      <t>ショウヒン</t>
    </rPh>
    <rPh sb="5" eb="7">
      <t>タナオロシ</t>
    </rPh>
    <rPh sb="7" eb="8">
      <t>ダカ</t>
    </rPh>
    <phoneticPr fontId="1"/>
  </si>
  <si>
    <t>　仕入高</t>
    <rPh sb="1" eb="3">
      <t>シイレ</t>
    </rPh>
    <rPh sb="3" eb="4">
      <t>ダカ</t>
    </rPh>
    <phoneticPr fontId="1"/>
  </si>
  <si>
    <t>　期末商品棚卸高</t>
    <rPh sb="1" eb="3">
      <t>キマツ</t>
    </rPh>
    <rPh sb="3" eb="5">
      <t>ショウヒン</t>
    </rPh>
    <rPh sb="5" eb="7">
      <t>タナオロシ</t>
    </rPh>
    <rPh sb="7" eb="8">
      <t>ダカ</t>
    </rPh>
    <phoneticPr fontId="1"/>
  </si>
  <si>
    <t>売上高</t>
    <rPh sb="0" eb="2">
      <t>ウリアゲ</t>
    </rPh>
    <rPh sb="2" eb="3">
      <t>ダカ</t>
    </rPh>
    <phoneticPr fontId="1"/>
  </si>
  <si>
    <t>販売管理費</t>
    <rPh sb="0" eb="2">
      <t>ハンバイ</t>
    </rPh>
    <rPh sb="2" eb="5">
      <t>カンリヒ</t>
    </rPh>
    <phoneticPr fontId="1"/>
  </si>
  <si>
    <t>　清掃費　</t>
    <rPh sb="1" eb="3">
      <t>セイソウ</t>
    </rPh>
    <rPh sb="3" eb="4">
      <t>ヒ</t>
    </rPh>
    <phoneticPr fontId="1"/>
  </si>
  <si>
    <t>　修繕費</t>
    <rPh sb="1" eb="4">
      <t>シュウゼンヒ</t>
    </rPh>
    <phoneticPr fontId="1"/>
  </si>
  <si>
    <t>　水道光熱費</t>
    <rPh sb="1" eb="3">
      <t>スイドウ</t>
    </rPh>
    <rPh sb="3" eb="6">
      <t>コウネツヒ</t>
    </rPh>
    <phoneticPr fontId="1"/>
  </si>
  <si>
    <t>　イベント催事費</t>
    <rPh sb="5" eb="7">
      <t>サイジ</t>
    </rPh>
    <rPh sb="7" eb="8">
      <t>ヒ</t>
    </rPh>
    <phoneticPr fontId="1"/>
  </si>
  <si>
    <t>　広告宣伝費</t>
    <rPh sb="1" eb="3">
      <t>コウコク</t>
    </rPh>
    <rPh sb="3" eb="6">
      <t>センデンヒ</t>
    </rPh>
    <phoneticPr fontId="1"/>
  </si>
  <si>
    <t>　支払保険料</t>
    <rPh sb="1" eb="3">
      <t>シハラ</t>
    </rPh>
    <rPh sb="3" eb="6">
      <t>ホケンリョウ</t>
    </rPh>
    <phoneticPr fontId="1"/>
  </si>
  <si>
    <t>　固定資産税</t>
    <rPh sb="1" eb="3">
      <t>コテイ</t>
    </rPh>
    <rPh sb="3" eb="6">
      <t>シサンゼイ</t>
    </rPh>
    <phoneticPr fontId="1"/>
  </si>
  <si>
    <t>　減価償却費</t>
    <rPh sb="1" eb="3">
      <t>ゲンカ</t>
    </rPh>
    <rPh sb="3" eb="5">
      <t>ショウキャク</t>
    </rPh>
    <rPh sb="5" eb="6">
      <t>ヒ</t>
    </rPh>
    <phoneticPr fontId="1"/>
  </si>
  <si>
    <t>　現状復旧費</t>
    <rPh sb="1" eb="3">
      <t>ゲンジョウ</t>
    </rPh>
    <rPh sb="3" eb="5">
      <t>フッキュウ</t>
    </rPh>
    <rPh sb="5" eb="6">
      <t>ヒ</t>
    </rPh>
    <phoneticPr fontId="1"/>
  </si>
  <si>
    <t>　営業外収益</t>
    <rPh sb="1" eb="4">
      <t>エイギョウガイ</t>
    </rPh>
    <rPh sb="4" eb="6">
      <t>シュウエキ</t>
    </rPh>
    <phoneticPr fontId="1"/>
  </si>
  <si>
    <t>　営業外費用</t>
    <rPh sb="1" eb="4">
      <t>エイギョウガイ</t>
    </rPh>
    <rPh sb="4" eb="6">
      <t>ヒヨウ</t>
    </rPh>
    <phoneticPr fontId="1"/>
  </si>
  <si>
    <t>　特別利益</t>
    <rPh sb="1" eb="3">
      <t>トクベツ</t>
    </rPh>
    <rPh sb="3" eb="5">
      <t>リエキ</t>
    </rPh>
    <phoneticPr fontId="1"/>
  </si>
  <si>
    <t>　特別損失</t>
    <rPh sb="1" eb="3">
      <t>トクベツ</t>
    </rPh>
    <rPh sb="3" eb="5">
      <t>ソンシツ</t>
    </rPh>
    <phoneticPr fontId="1"/>
  </si>
  <si>
    <t>　法人税等</t>
    <rPh sb="1" eb="4">
      <t>ホウジンゼイ</t>
    </rPh>
    <rPh sb="4" eb="5">
      <t>トウ</t>
    </rPh>
    <phoneticPr fontId="1"/>
  </si>
  <si>
    <t>　消費税相当額</t>
    <phoneticPr fontId="1"/>
  </si>
  <si>
    <t>（ｲ） 資金調達方法</t>
  </si>
  <si>
    <t>借入金残高（期首）</t>
    <rPh sb="0" eb="2">
      <t>カリイレ</t>
    </rPh>
    <rPh sb="2" eb="3">
      <t>キン</t>
    </rPh>
    <rPh sb="3" eb="5">
      <t>ザンダカ</t>
    </rPh>
    <rPh sb="6" eb="8">
      <t>キシュ</t>
    </rPh>
    <phoneticPr fontId="1"/>
  </si>
  <si>
    <t>借入金返済</t>
    <rPh sb="0" eb="2">
      <t>カリイレ</t>
    </rPh>
    <rPh sb="2" eb="3">
      <t>キン</t>
    </rPh>
    <rPh sb="3" eb="5">
      <t>ヘンサイ</t>
    </rPh>
    <phoneticPr fontId="1"/>
  </si>
  <si>
    <t>備　考</t>
    <phoneticPr fontId="1"/>
  </si>
  <si>
    <t>（ｱ）初期投資額</t>
    <rPh sb="3" eb="5">
      <t>ショキ</t>
    </rPh>
    <rPh sb="5" eb="7">
      <t>トウシ</t>
    </rPh>
    <rPh sb="7" eb="8">
      <t>ガク</t>
    </rPh>
    <phoneticPr fontId="1"/>
  </si>
  <si>
    <t>合計</t>
    <rPh sb="0" eb="2">
      <t>ゴウケイ</t>
    </rPh>
    <phoneticPr fontId="1"/>
  </si>
  <si>
    <t>積算根拠（概要）</t>
    <phoneticPr fontId="1"/>
  </si>
  <si>
    <t>合　計</t>
    <rPh sb="0" eb="1">
      <t>ゴウ</t>
    </rPh>
    <rPh sb="2" eb="3">
      <t>ケイ</t>
    </rPh>
    <phoneticPr fontId="1"/>
  </si>
  <si>
    <t>積算根拠（概要）</t>
    <phoneticPr fontId="1"/>
  </si>
  <si>
    <t>借入金融機関名、資金名称、償還期間、据置期間、金利等</t>
    <phoneticPr fontId="1"/>
  </si>
  <si>
    <t>出資者名、出資金額、出資条件等</t>
    <phoneticPr fontId="1"/>
  </si>
  <si>
    <t>　使用料（公募対象公園施設）</t>
    <rPh sb="1" eb="4">
      <t>シヨウリョウ</t>
    </rPh>
    <rPh sb="5" eb="7">
      <t>コウボ</t>
    </rPh>
    <rPh sb="7" eb="9">
      <t>タイショウ</t>
    </rPh>
    <rPh sb="9" eb="11">
      <t>コウエン</t>
    </rPh>
    <rPh sb="11" eb="13">
      <t>シセツ</t>
    </rPh>
    <phoneticPr fontId="1"/>
  </si>
  <si>
    <t>　使用料（臨時出店等）</t>
    <rPh sb="1" eb="4">
      <t>シヨウリョウ</t>
    </rPh>
    <rPh sb="5" eb="7">
      <t>リンジ</t>
    </rPh>
    <rPh sb="7" eb="9">
      <t>シュッテン</t>
    </rPh>
    <rPh sb="9" eb="10">
      <t>トウ</t>
    </rPh>
    <phoneticPr fontId="1"/>
  </si>
  <si>
    <t>売上総利益</t>
    <rPh sb="0" eb="2">
      <t>ウリアゲ</t>
    </rPh>
    <rPh sb="2" eb="3">
      <t>ソウ</t>
    </rPh>
    <rPh sb="3" eb="5">
      <t>リエキ</t>
    </rPh>
    <phoneticPr fontId="1"/>
  </si>
  <si>
    <t>計算式</t>
    <rPh sb="0" eb="3">
      <t>ケイサンシキ</t>
    </rPh>
    <phoneticPr fontId="1"/>
  </si>
  <si>
    <t>　人件費</t>
    <phoneticPr fontId="1"/>
  </si>
  <si>
    <t>　　　　役員報酬</t>
    <rPh sb="4" eb="6">
      <t>ヤクイン</t>
    </rPh>
    <rPh sb="6" eb="8">
      <t>ホウシュウ</t>
    </rPh>
    <phoneticPr fontId="1"/>
  </si>
  <si>
    <t>　　　　給与</t>
    <rPh sb="4" eb="6">
      <t>キュウヨ</t>
    </rPh>
    <phoneticPr fontId="1"/>
  </si>
  <si>
    <t>　　　　雑給</t>
    <rPh sb="4" eb="6">
      <t>ザッキュウ</t>
    </rPh>
    <phoneticPr fontId="1"/>
  </si>
  <si>
    <t>　　　　福利厚生費</t>
    <rPh sb="4" eb="6">
      <t>フクリ</t>
    </rPh>
    <rPh sb="6" eb="9">
      <t>コウセイヒ</t>
    </rPh>
    <phoneticPr fontId="1"/>
  </si>
  <si>
    <t>　　　　支払利息</t>
    <rPh sb="4" eb="6">
      <t>シハライ</t>
    </rPh>
    <rPh sb="6" eb="8">
      <t>リソク</t>
    </rPh>
    <phoneticPr fontId="1"/>
  </si>
  <si>
    <t>2+3+4</t>
    <phoneticPr fontId="1"/>
  </si>
  <si>
    <t>1-10</t>
    <phoneticPr fontId="1"/>
  </si>
  <si>
    <t>31+Σ（36～47）</t>
    <phoneticPr fontId="1"/>
  </si>
  <si>
    <t>営業利益</t>
    <rPh sb="0" eb="2">
      <t>エイギョウ</t>
    </rPh>
    <rPh sb="2" eb="4">
      <t>リエキ</t>
    </rPh>
    <phoneticPr fontId="1"/>
  </si>
  <si>
    <t>20-30</t>
    <phoneticPr fontId="1"/>
  </si>
  <si>
    <t>63</t>
    <phoneticPr fontId="1"/>
  </si>
  <si>
    <t>60+61-62</t>
    <phoneticPr fontId="1"/>
  </si>
  <si>
    <t>経常利益</t>
    <rPh sb="0" eb="2">
      <t>ケイジョウ</t>
    </rPh>
    <rPh sb="2" eb="4">
      <t>リエキ</t>
    </rPh>
    <phoneticPr fontId="1"/>
  </si>
  <si>
    <t>70+71-72</t>
    <phoneticPr fontId="1"/>
  </si>
  <si>
    <t>　税引前当期利益</t>
    <rPh sb="1" eb="3">
      <t>ゼイビ</t>
    </rPh>
    <rPh sb="3" eb="4">
      <t>ゼン</t>
    </rPh>
    <rPh sb="4" eb="6">
      <t>トウキ</t>
    </rPh>
    <rPh sb="6" eb="8">
      <t>リエキ</t>
    </rPh>
    <phoneticPr fontId="1"/>
  </si>
  <si>
    <t>73-74</t>
    <phoneticPr fontId="1"/>
  </si>
  <si>
    <t>44+80</t>
    <phoneticPr fontId="1"/>
  </si>
  <si>
    <t>税引後当期利益</t>
    <rPh sb="0" eb="2">
      <t>ゼイビ</t>
    </rPh>
    <rPh sb="2" eb="3">
      <t>ゴ</t>
    </rPh>
    <rPh sb="3" eb="5">
      <t>トウキ</t>
    </rPh>
    <rPh sb="5" eb="7">
      <t>リエキ</t>
    </rPh>
    <phoneticPr fontId="1"/>
  </si>
  <si>
    <t>キャッシュフロー</t>
    <phoneticPr fontId="1"/>
  </si>
  <si>
    <t>前年度の「90」を参照</t>
    <rPh sb="0" eb="3">
      <t>ゼンネンド</t>
    </rPh>
    <rPh sb="9" eb="11">
      <t>サンショウ</t>
    </rPh>
    <phoneticPr fontId="1"/>
  </si>
  <si>
    <t>返済可能額</t>
    <rPh sb="0" eb="2">
      <t>ヘンサイ</t>
    </rPh>
    <rPh sb="2" eb="4">
      <t>カノウ</t>
    </rPh>
    <rPh sb="4" eb="5">
      <t>ガク</t>
    </rPh>
    <phoneticPr fontId="1"/>
  </si>
  <si>
    <t>「81」ｘ0.6</t>
    <phoneticPr fontId="1"/>
  </si>
  <si>
    <t>82-84</t>
    <phoneticPr fontId="1"/>
  </si>
  <si>
    <t>借入金残高（期末）</t>
    <rPh sb="0" eb="2">
      <t>カリイレ</t>
    </rPh>
    <rPh sb="2" eb="3">
      <t>キン</t>
    </rPh>
    <rPh sb="3" eb="5">
      <t>ザンダカ</t>
    </rPh>
    <rPh sb="6" eb="8">
      <t>キマツ</t>
    </rPh>
    <phoneticPr fontId="1"/>
  </si>
  <si>
    <t>償還年数</t>
    <rPh sb="0" eb="2">
      <t>ショウカン</t>
    </rPh>
    <rPh sb="2" eb="4">
      <t>ネンスウ</t>
    </rPh>
    <phoneticPr fontId="1"/>
  </si>
  <si>
    <t>90/83</t>
    <phoneticPr fontId="1"/>
  </si>
  <si>
    <t>*新たな項目が必要な場合は、適宜追加してください。エクセルの数式も併せて修正してください。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rPh sb="30" eb="32">
      <t>スウシキ</t>
    </rPh>
    <rPh sb="33" eb="34">
      <t>アワ</t>
    </rPh>
    <rPh sb="36" eb="38">
      <t>シュウセイ</t>
    </rPh>
    <phoneticPr fontId="1"/>
  </si>
  <si>
    <t>積算根拠</t>
    <rPh sb="0" eb="2">
      <t>セキサン</t>
    </rPh>
    <rPh sb="2" eb="4">
      <t>コンキョ</t>
    </rPh>
    <phoneticPr fontId="1"/>
  </si>
  <si>
    <t>主な商品・メニュー、単価、客数、平均客単価等</t>
    <phoneticPr fontId="1"/>
  </si>
  <si>
    <t>主な商品・メニュー、単価、客数、平均客単価等</t>
    <phoneticPr fontId="1"/>
  </si>
  <si>
    <t>職種別人員、月額、時給等</t>
    <phoneticPr fontId="1"/>
  </si>
  <si>
    <t>11+12-13</t>
    <phoneticPr fontId="1"/>
  </si>
  <si>
    <t>①　公募対象公園施設及び特定公園施設の資金計画</t>
    <rPh sb="2" eb="4">
      <t>コウボ</t>
    </rPh>
    <rPh sb="4" eb="6">
      <t>タイショウ</t>
    </rPh>
    <rPh sb="6" eb="8">
      <t>コウエン</t>
    </rPh>
    <rPh sb="8" eb="10">
      <t>シセツ</t>
    </rPh>
    <rPh sb="10" eb="11">
      <t>オヨ</t>
    </rPh>
    <rPh sb="12" eb="14">
      <t>トクテイ</t>
    </rPh>
    <rPh sb="14" eb="16">
      <t>コウエン</t>
    </rPh>
    <rPh sb="16" eb="18">
      <t>シセツ</t>
    </rPh>
    <rPh sb="19" eb="21">
      <t>シキン</t>
    </rPh>
    <rPh sb="21" eb="23">
      <t>ケイカク</t>
    </rPh>
    <phoneticPr fontId="1"/>
  </si>
  <si>
    <t xml:space="preserve">②　公募対象公園施設の収支計画　（税抜） </t>
    <rPh sb="2" eb="4">
      <t>コウボ</t>
    </rPh>
    <rPh sb="4" eb="6">
      <t>タイショウ</t>
    </rPh>
    <rPh sb="6" eb="8">
      <t>コウエン</t>
    </rPh>
    <rPh sb="8" eb="10">
      <t>シセツ</t>
    </rPh>
    <rPh sb="11" eb="13">
      <t>シュウシ</t>
    </rPh>
    <rPh sb="13" eb="15">
      <t>ケイカク</t>
    </rPh>
    <rPh sb="17" eb="19">
      <t>ゼイヌキ</t>
    </rPh>
    <phoneticPr fontId="1"/>
  </si>
  <si>
    <t>市へ納付</t>
    <rPh sb="0" eb="1">
      <t>シ</t>
    </rPh>
    <rPh sb="2" eb="4">
      <t>ノウフ</t>
    </rPh>
    <phoneticPr fontId="1"/>
  </si>
  <si>
    <t>*消費税率については、10％（軽減税率対象は8％）として記載してください。</t>
    <rPh sb="1" eb="4">
      <t>ショウヒゼイ</t>
    </rPh>
    <rPh sb="4" eb="5">
      <t>リツ</t>
    </rPh>
    <rPh sb="15" eb="17">
      <t>ケイゲン</t>
    </rPh>
    <rPh sb="17" eb="19">
      <t>ゼイリツ</t>
    </rPh>
    <rPh sb="19" eb="21">
      <t>タイショウ</t>
    </rPh>
    <rPh sb="28" eb="30">
      <t>キサイ</t>
    </rPh>
    <phoneticPr fontId="1"/>
  </si>
  <si>
    <t>④　積算根拠（収支計画）</t>
    <rPh sb="7" eb="9">
      <t>シュウシ</t>
    </rPh>
    <phoneticPr fontId="1"/>
  </si>
  <si>
    <t>令和9年度</t>
    <rPh sb="0" eb="2">
      <t>レイワ</t>
    </rPh>
    <rPh sb="3" eb="5">
      <t>ネンド</t>
    </rPh>
    <rPh sb="4" eb="5">
      <t>ド</t>
    </rPh>
    <phoneticPr fontId="1"/>
  </si>
  <si>
    <t>令和10年度</t>
    <rPh sb="0" eb="2">
      <t>レイワ</t>
    </rPh>
    <rPh sb="4" eb="6">
      <t>ネンド</t>
    </rPh>
    <rPh sb="5" eb="6">
      <t>ド</t>
    </rPh>
    <phoneticPr fontId="1"/>
  </si>
  <si>
    <t>令和11年度</t>
    <rPh sb="0" eb="2">
      <t>レイワ</t>
    </rPh>
    <rPh sb="4" eb="6">
      <t>ネンド</t>
    </rPh>
    <rPh sb="5" eb="6">
      <t>ド</t>
    </rPh>
    <phoneticPr fontId="1"/>
  </si>
  <si>
    <t>令和12年度</t>
    <rPh sb="0" eb="2">
      <t>レイワ</t>
    </rPh>
    <rPh sb="4" eb="6">
      <t>ネンド</t>
    </rPh>
    <rPh sb="5" eb="6">
      <t>ド</t>
    </rPh>
    <phoneticPr fontId="1"/>
  </si>
  <si>
    <t>令和13年度</t>
    <rPh sb="0" eb="2">
      <t>レイワ</t>
    </rPh>
    <rPh sb="4" eb="6">
      <t>ネンド</t>
    </rPh>
    <rPh sb="5" eb="6">
      <t>ド</t>
    </rPh>
    <phoneticPr fontId="1"/>
  </si>
  <si>
    <t>令和14年度</t>
    <rPh sb="0" eb="2">
      <t>レイワ</t>
    </rPh>
    <rPh sb="4" eb="6">
      <t>ネンド</t>
    </rPh>
    <rPh sb="5" eb="6">
      <t>ド</t>
    </rPh>
    <phoneticPr fontId="1"/>
  </si>
  <si>
    <t>令和15年度</t>
    <rPh sb="0" eb="2">
      <t>レイワ</t>
    </rPh>
    <rPh sb="4" eb="6">
      <t>ネンド</t>
    </rPh>
    <rPh sb="5" eb="6">
      <t>ド</t>
    </rPh>
    <phoneticPr fontId="1"/>
  </si>
  <si>
    <t>令和16年度</t>
    <rPh sb="0" eb="2">
      <t>レイワ</t>
    </rPh>
    <rPh sb="4" eb="6">
      <t>ネンド</t>
    </rPh>
    <rPh sb="5" eb="6">
      <t>ド</t>
    </rPh>
    <phoneticPr fontId="1"/>
  </si>
  <si>
    <t>令和17年度</t>
    <rPh sb="0" eb="2">
      <t>レイワ</t>
    </rPh>
    <rPh sb="4" eb="6">
      <t>ネンド</t>
    </rPh>
    <rPh sb="5" eb="6">
      <t>ド</t>
    </rPh>
    <phoneticPr fontId="1"/>
  </si>
  <si>
    <t>令和18年度</t>
    <rPh sb="0" eb="2">
      <t>レイワ</t>
    </rPh>
    <rPh sb="4" eb="6">
      <t>ネンド</t>
    </rPh>
    <rPh sb="5" eb="6">
      <t>ド</t>
    </rPh>
    <phoneticPr fontId="1"/>
  </si>
  <si>
    <t>令和19年度</t>
    <rPh sb="0" eb="2">
      <t>レイワ</t>
    </rPh>
    <rPh sb="4" eb="6">
      <t>ネンド</t>
    </rPh>
    <rPh sb="5" eb="6">
      <t>ド</t>
    </rPh>
    <phoneticPr fontId="1"/>
  </si>
  <si>
    <t>令和20年度</t>
    <rPh sb="0" eb="2">
      <t>レイワ</t>
    </rPh>
    <rPh sb="4" eb="6">
      <t>ネンド</t>
    </rPh>
    <rPh sb="5" eb="6">
      <t>ド</t>
    </rPh>
    <phoneticPr fontId="1"/>
  </si>
  <si>
    <t>令和21年度</t>
    <rPh sb="0" eb="2">
      <t>レイワ</t>
    </rPh>
    <rPh sb="4" eb="6">
      <t>ネンド</t>
    </rPh>
    <rPh sb="5" eb="6">
      <t>ド</t>
    </rPh>
    <phoneticPr fontId="1"/>
  </si>
  <si>
    <t>令和22年度</t>
    <rPh sb="0" eb="2">
      <t>レイワ</t>
    </rPh>
    <rPh sb="4" eb="6">
      <t>ネンド</t>
    </rPh>
    <rPh sb="5" eb="6">
      <t>ド</t>
    </rPh>
    <phoneticPr fontId="1"/>
  </si>
  <si>
    <t>令和23年度</t>
    <rPh sb="0" eb="2">
      <t>レイワ</t>
    </rPh>
    <rPh sb="4" eb="6">
      <t>ネンド</t>
    </rPh>
    <rPh sb="5" eb="6">
      <t>ド</t>
    </rPh>
    <phoneticPr fontId="1"/>
  </si>
  <si>
    <t>出資金
（第３者から）</t>
    <rPh sb="0" eb="3">
      <t>シュッシキン</t>
    </rPh>
    <phoneticPr fontId="1"/>
  </si>
  <si>
    <t>工事等に伴う
占用料</t>
    <rPh sb="0" eb="2">
      <t>コウジ</t>
    </rPh>
    <rPh sb="2" eb="3">
      <t>トウ</t>
    </rPh>
    <rPh sb="4" eb="5">
      <t>トモナ</t>
    </rPh>
    <rPh sb="7" eb="9">
      <t>センヨウ</t>
    </rPh>
    <rPh sb="9" eb="10">
      <t>リョウ</t>
    </rPh>
    <phoneticPr fontId="1"/>
  </si>
  <si>
    <t>③　積算根拠（投資計画）</t>
    <rPh sb="2" eb="4">
      <t>セキサン</t>
    </rPh>
    <rPh sb="4" eb="6">
      <t>コンキョ</t>
    </rPh>
    <rPh sb="7" eb="9">
      <t>トウシ</t>
    </rPh>
    <rPh sb="9" eb="11">
      <t>ケイカク</t>
    </rPh>
    <phoneticPr fontId="1"/>
  </si>
  <si>
    <t>令和24年度</t>
    <rPh sb="0" eb="2">
      <t>レイワ</t>
    </rPh>
    <rPh sb="4" eb="6">
      <t>ネンド</t>
    </rPh>
    <rPh sb="5" eb="6">
      <t>ド</t>
    </rPh>
    <phoneticPr fontId="1"/>
  </si>
  <si>
    <t>令和25年度</t>
    <rPh sb="0" eb="2">
      <t>レイワ</t>
    </rPh>
    <rPh sb="4" eb="6">
      <t>ネンド</t>
    </rPh>
    <rPh sb="5" eb="6">
      <t>ド</t>
    </rPh>
    <phoneticPr fontId="1"/>
  </si>
  <si>
    <t>*様式16-2 の印刷はＡ３表１ページの折り込みとしてください。</t>
    <rPh sb="1" eb="3">
      <t>ヨウシキ</t>
    </rPh>
    <rPh sb="9" eb="11">
      <t>インサツ</t>
    </rPh>
    <rPh sb="14" eb="15">
      <t>オモテ</t>
    </rPh>
    <rPh sb="20" eb="21">
      <t>オ</t>
    </rPh>
    <rPh sb="22" eb="23">
      <t>コ</t>
    </rPh>
    <phoneticPr fontId="1"/>
  </si>
  <si>
    <t>*様式16-3 の印刷はＡ４表１ページとしてください。</t>
    <rPh sb="1" eb="3">
      <t>ヨウシキ</t>
    </rPh>
    <rPh sb="9" eb="11">
      <t>インサツ</t>
    </rPh>
    <rPh sb="14" eb="15">
      <t>オモテ</t>
    </rPh>
    <phoneticPr fontId="1"/>
  </si>
  <si>
    <t>*様式16-4 の印刷はＡ４表１ページとしてください。</t>
    <rPh sb="1" eb="3">
      <t>ヨウシキ</t>
    </rPh>
    <rPh sb="9" eb="11">
      <t>インサツ</t>
    </rPh>
    <rPh sb="14" eb="15">
      <t>オモテ</t>
    </rPh>
    <phoneticPr fontId="1"/>
  </si>
  <si>
    <t>*様式16-1 の印刷はＡ４表１ページとしてください。</t>
    <rPh sb="1" eb="3">
      <t>ヨウシキ</t>
    </rPh>
    <rPh sb="9" eb="11">
      <t>インサツ</t>
    </rPh>
    <rPh sb="14" eb="15">
      <t>オモテ</t>
    </rPh>
    <phoneticPr fontId="1"/>
  </si>
  <si>
    <t>*新たな項目が必要な場合は、適宜追加してください。項目については様式16-2　と整合させてください。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rPh sb="25" eb="27">
      <t>コウモク</t>
    </rPh>
    <rPh sb="32" eb="34">
      <t>ヨウシキ</t>
    </rPh>
    <rPh sb="40" eb="42">
      <t>セイゴウ</t>
    </rPh>
    <phoneticPr fontId="1"/>
  </si>
  <si>
    <t>令和26年度</t>
    <rPh sb="0" eb="2">
      <t>レイワ</t>
    </rPh>
    <rPh sb="4" eb="6">
      <t>ネンド</t>
    </rPh>
    <rPh sb="5" eb="6">
      <t>ド</t>
    </rPh>
    <phoneticPr fontId="1"/>
  </si>
  <si>
    <t>令和27年度</t>
    <rPh sb="0" eb="2">
      <t>レイワ</t>
    </rPh>
    <rPh sb="4" eb="6">
      <t>ネンド</t>
    </rPh>
    <rPh sb="5" eb="6">
      <t>ド</t>
    </rPh>
    <phoneticPr fontId="1"/>
  </si>
  <si>
    <t>令和28年度</t>
    <rPh sb="0" eb="2">
      <t>レイワ</t>
    </rPh>
    <rPh sb="4" eb="6">
      <t>ネンド</t>
    </rPh>
    <rPh sb="5" eb="6">
      <t>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</si>
  <si>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</si>
  <si>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5">
      <t>ネン</t>
    </rPh>
    <rPh sb="5" eb="6">
      <t>ド</t>
    </rPh>
    <phoneticPr fontId="1"/>
  </si>
  <si>
    <t>令和11年度</t>
    <rPh sb="0" eb="2">
      <t>レイワ</t>
    </rPh>
    <rPh sb="4" eb="5">
      <t>ネン</t>
    </rPh>
    <rPh sb="5" eb="6">
      <t>ド</t>
    </rPh>
    <phoneticPr fontId="1"/>
  </si>
  <si>
    <t>（様式16-1）　3．（7）各公園施設における投資計画および収支計画</t>
    <rPh sb="1" eb="3">
      <t>ヨウシキ</t>
    </rPh>
    <rPh sb="14" eb="17">
      <t>カクコウエン</t>
    </rPh>
    <rPh sb="17" eb="19">
      <t>シセツ</t>
    </rPh>
    <rPh sb="23" eb="25">
      <t>トウシ</t>
    </rPh>
    <rPh sb="25" eb="27">
      <t>ケイカク</t>
    </rPh>
    <rPh sb="30" eb="32">
      <t>シュウシ</t>
    </rPh>
    <rPh sb="32" eb="34">
      <t>ケイカク</t>
    </rPh>
    <phoneticPr fontId="1"/>
  </si>
  <si>
    <t>（様式16-2）　3．（7）各公園施設における投資計画および収支計画</t>
    <rPh sb="1" eb="3">
      <t>ヨウシキ</t>
    </rPh>
    <rPh sb="14" eb="17">
      <t>カクコウエン</t>
    </rPh>
    <rPh sb="17" eb="19">
      <t>シセツ</t>
    </rPh>
    <rPh sb="23" eb="25">
      <t>トウシ</t>
    </rPh>
    <rPh sb="25" eb="27">
      <t>ケイカク</t>
    </rPh>
    <rPh sb="30" eb="32">
      <t>シュウシ</t>
    </rPh>
    <rPh sb="32" eb="34">
      <t>ケイカク</t>
    </rPh>
    <phoneticPr fontId="1"/>
  </si>
  <si>
    <t>（様式16-3）　3．（7）各公園施設における投資計画および収支計画</t>
    <rPh sb="1" eb="3">
      <t>ヨウシキ</t>
    </rPh>
    <phoneticPr fontId="1"/>
  </si>
  <si>
    <t>（様式16-4）　3．（7）各公園施設における投資計画および収支計画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</si>
</sst>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22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.5"/>
      <name val="ＭＳ Ｐ明朝"/>
      <family val="1"/>
      <charset val="128"/>
    </font>
    <font>
      <sz val="22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メイリオ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49" fontId="15" fillId="0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49" fontId="9" fillId="2" borderId="5" xfId="0" applyNumberFormat="1" applyFont="1" applyFill="1" applyBorder="1" applyAlignment="1">
      <alignment horizontal="center" vertical="center"/>
    </xf>
    <xf numFmtId="38" fontId="9" fillId="2" borderId="22" xfId="1" applyFont="1" applyFill="1" applyBorder="1" applyAlignment="1">
      <alignment horizontal="right" vertical="center"/>
    </xf>
    <xf numFmtId="38" fontId="9" fillId="2" borderId="23" xfId="1" applyFont="1" applyFill="1" applyBorder="1" applyAlignment="1">
      <alignment horizontal="right" vertical="center"/>
    </xf>
    <xf numFmtId="0" fontId="9" fillId="2" borderId="26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vertical="center"/>
    </xf>
    <xf numFmtId="49" fontId="9" fillId="0" borderId="8" xfId="0" applyNumberFormat="1" applyFont="1" applyFill="1" applyBorder="1" applyAlignment="1">
      <alignment horizontal="center" vertical="center"/>
    </xf>
    <xf numFmtId="38" fontId="9" fillId="0" borderId="20" xfId="1" applyFont="1" applyFill="1" applyBorder="1" applyAlignment="1">
      <alignment horizontal="right" vertical="center"/>
    </xf>
    <xf numFmtId="38" fontId="9" fillId="0" borderId="24" xfId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horizontal="center" vertical="center"/>
    </xf>
    <xf numFmtId="38" fontId="9" fillId="2" borderId="20" xfId="1" applyFont="1" applyFill="1" applyBorder="1" applyAlignment="1">
      <alignment horizontal="right" vertical="center"/>
    </xf>
    <xf numFmtId="38" fontId="9" fillId="2" borderId="24" xfId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176" fontId="9" fillId="2" borderId="8" xfId="0" applyNumberFormat="1" applyFont="1" applyFill="1" applyBorder="1" applyAlignment="1">
      <alignment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0" borderId="5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vertical="center" shrinkToFit="1"/>
    </xf>
    <xf numFmtId="49" fontId="9" fillId="0" borderId="8" xfId="0" applyNumberFormat="1" applyFont="1" applyFill="1" applyBorder="1" applyAlignment="1">
      <alignment horizontal="center" vertical="center" shrinkToFit="1"/>
    </xf>
    <xf numFmtId="176" fontId="9" fillId="0" borderId="8" xfId="0" applyNumberFormat="1" applyFont="1" applyFill="1" applyBorder="1" applyAlignment="1">
      <alignment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49" fontId="9" fillId="2" borderId="8" xfId="0" applyNumberFormat="1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/>
    </xf>
    <xf numFmtId="177" fontId="9" fillId="0" borderId="20" xfId="0" applyNumberFormat="1" applyFont="1" applyFill="1" applyBorder="1" applyAlignment="1">
      <alignment horizontal="right" vertical="center"/>
    </xf>
    <xf numFmtId="177" fontId="9" fillId="0" borderId="24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49" fontId="9" fillId="0" borderId="11" xfId="0" applyNumberFormat="1" applyFont="1" applyFill="1" applyBorder="1" applyAlignment="1">
      <alignment horizontal="center" vertical="center"/>
    </xf>
    <xf numFmtId="177" fontId="9" fillId="0" borderId="21" xfId="0" applyNumberFormat="1" applyFont="1" applyFill="1" applyBorder="1" applyAlignment="1">
      <alignment horizontal="right" vertical="center"/>
    </xf>
    <xf numFmtId="177" fontId="9" fillId="0" borderId="25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0" fontId="9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38" fontId="9" fillId="0" borderId="16" xfId="1" applyFont="1" applyFill="1" applyBorder="1" applyAlignment="1">
      <alignment horizontal="center" vertical="center"/>
    </xf>
    <xf numFmtId="38" fontId="9" fillId="0" borderId="16" xfId="1" applyFont="1" applyFill="1" applyBorder="1" applyAlignment="1">
      <alignment horizontal="right" vertical="center"/>
    </xf>
    <xf numFmtId="38" fontId="9" fillId="0" borderId="9" xfId="1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right" vertical="center"/>
    </xf>
    <xf numFmtId="38" fontId="9" fillId="0" borderId="4" xfId="1" applyFont="1" applyFill="1" applyBorder="1">
      <alignment vertical="center"/>
    </xf>
    <xf numFmtId="0" fontId="9" fillId="0" borderId="1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38" fontId="7" fillId="0" borderId="16" xfId="1" applyFont="1" applyFill="1" applyBorder="1" applyAlignment="1">
      <alignment horizontal="left" vertical="top"/>
    </xf>
    <xf numFmtId="38" fontId="7" fillId="0" borderId="9" xfId="1" applyFont="1" applyFill="1" applyBorder="1" applyAlignment="1">
      <alignment horizontal="left" vertical="top"/>
    </xf>
    <xf numFmtId="38" fontId="7" fillId="0" borderId="8" xfId="1" applyFont="1" applyFill="1" applyBorder="1" applyAlignment="1">
      <alignment horizontal="left" vertical="top"/>
    </xf>
    <xf numFmtId="38" fontId="7" fillId="0" borderId="17" xfId="1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7" fillId="0" borderId="0" xfId="0" applyFont="1" applyFill="1" applyBorder="1">
      <alignment vertical="center"/>
    </xf>
    <xf numFmtId="38" fontId="7" fillId="0" borderId="17" xfId="1" applyFont="1" applyFill="1" applyBorder="1" applyAlignment="1">
      <alignment horizontal="left" vertical="top"/>
    </xf>
    <xf numFmtId="0" fontId="17" fillId="0" borderId="0" xfId="0" applyFont="1" applyFill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/>
    </xf>
    <xf numFmtId="49" fontId="16" fillId="2" borderId="5" xfId="0" applyNumberFormat="1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176" fontId="16" fillId="0" borderId="8" xfId="0" applyNumberFormat="1" applyFont="1" applyFill="1" applyBorder="1" applyAlignment="1">
      <alignment vertical="center"/>
    </xf>
    <xf numFmtId="49" fontId="16" fillId="0" borderId="8" xfId="0" applyNumberFormat="1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vertical="center"/>
    </xf>
    <xf numFmtId="49" fontId="16" fillId="2" borderId="8" xfId="0" applyNumberFormat="1" applyFont="1" applyFill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176" fontId="16" fillId="2" borderId="8" xfId="0" applyNumberFormat="1" applyFont="1" applyFill="1" applyBorder="1" applyAlignment="1">
      <alignment vertical="center" shrinkToFit="1"/>
    </xf>
    <xf numFmtId="49" fontId="16" fillId="2" borderId="5" xfId="0" applyNumberFormat="1" applyFont="1" applyFill="1" applyBorder="1" applyAlignment="1">
      <alignment horizontal="left" vertical="center" shrinkToFit="1"/>
    </xf>
    <xf numFmtId="49" fontId="16" fillId="0" borderId="5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vertical="center"/>
    </xf>
    <xf numFmtId="176" fontId="16" fillId="0" borderId="8" xfId="0" applyNumberFormat="1" applyFont="1" applyFill="1" applyBorder="1" applyAlignment="1">
      <alignment vertical="center" shrinkToFit="1"/>
    </xf>
    <xf numFmtId="49" fontId="16" fillId="0" borderId="8" xfId="0" applyNumberFormat="1" applyFont="1" applyFill="1" applyBorder="1" applyAlignment="1">
      <alignment horizontal="left" vertical="center" shrinkToFit="1"/>
    </xf>
    <xf numFmtId="176" fontId="16" fillId="0" borderId="8" xfId="0" applyNumberFormat="1" applyFont="1" applyFill="1" applyBorder="1" applyAlignment="1">
      <alignment vertical="center" wrapText="1"/>
    </xf>
    <xf numFmtId="49" fontId="16" fillId="0" borderId="8" xfId="0" applyNumberFormat="1" applyFont="1" applyFill="1" applyBorder="1" applyAlignment="1">
      <alignment horizontal="left" vertical="center" wrapText="1"/>
    </xf>
    <xf numFmtId="176" fontId="16" fillId="0" borderId="8" xfId="0" applyNumberFormat="1" applyFont="1" applyFill="1" applyBorder="1" applyAlignment="1">
      <alignment horizontal="left" vertical="center" wrapText="1"/>
    </xf>
    <xf numFmtId="49" fontId="16" fillId="2" borderId="8" xfId="0" applyNumberFormat="1" applyFont="1" applyFill="1" applyBorder="1" applyAlignment="1">
      <alignment horizontal="left" vertical="center" shrinkToFit="1"/>
    </xf>
    <xf numFmtId="0" fontId="16" fillId="0" borderId="8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/>
    </xf>
    <xf numFmtId="49" fontId="16" fillId="0" borderId="11" xfId="0" applyNumberFormat="1" applyFont="1" applyFill="1" applyBorder="1" applyAlignment="1">
      <alignment horizontal="left" vertical="center"/>
    </xf>
    <xf numFmtId="0" fontId="11" fillId="0" borderId="0" xfId="0" applyFont="1">
      <alignment vertical="center"/>
    </xf>
    <xf numFmtId="49" fontId="15" fillId="0" borderId="0" xfId="0" applyNumberFormat="1" applyFont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 shrinkToFit="1"/>
    </xf>
    <xf numFmtId="0" fontId="9" fillId="0" borderId="15" xfId="0" applyFont="1" applyFill="1" applyBorder="1" applyAlignment="1">
      <alignment horizontal="center" vertical="center" shrinkToFit="1"/>
    </xf>
    <xf numFmtId="176" fontId="9" fillId="0" borderId="14" xfId="0" applyNumberFormat="1" applyFont="1" applyFill="1" applyBorder="1" applyAlignment="1">
      <alignment horizontal="center" vertical="center" wrapText="1"/>
    </xf>
    <xf numFmtId="176" fontId="9" fillId="0" borderId="15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9" fillId="0" borderId="14" xfId="0" applyNumberFormat="1" applyFont="1" applyFill="1" applyBorder="1" applyAlignment="1">
      <alignment horizontal="center" vertical="center"/>
    </xf>
    <xf numFmtId="176" fontId="9" fillId="0" borderId="14" xfId="0" applyNumberFormat="1" applyFont="1" applyFill="1" applyBorder="1" applyAlignment="1">
      <alignment horizontal="center" vertical="center" wrapText="1" shrinkToFit="1"/>
    </xf>
    <xf numFmtId="176" fontId="9" fillId="0" borderId="15" xfId="0" applyNumberFormat="1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 shrinkToFit="1"/>
    </xf>
    <xf numFmtId="176" fontId="7" fillId="0" borderId="15" xfId="0" applyNumberFormat="1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D48"/>
  <sheetViews>
    <sheetView view="pageBreakPreview" zoomScaleNormal="85" zoomScaleSheetLayoutView="100" workbookViewId="0">
      <selection activeCell="B1" sqref="B1"/>
    </sheetView>
  </sheetViews>
  <sheetFormatPr defaultColWidth="9" defaultRowHeight="13.5" x14ac:dyDescent="0.15"/>
  <cols>
    <col min="1" max="1" width="1.125" style="26" customWidth="1"/>
    <col min="2" max="3" width="11.125" style="26" customWidth="1"/>
    <col min="4" max="7" width="17.625" style="26" customWidth="1"/>
    <col min="8" max="28" width="12.25" style="26" customWidth="1"/>
    <col min="29" max="29" width="13.125" style="26" customWidth="1"/>
    <col min="30" max="30" width="18.75" style="26" customWidth="1"/>
    <col min="31" max="16384" width="9" style="26"/>
  </cols>
  <sheetData>
    <row r="1" spans="2:30" s="19" customFormat="1" ht="25.5" x14ac:dyDescent="0.15">
      <c r="B1" s="15" t="s">
        <v>123</v>
      </c>
      <c r="C1" s="16"/>
      <c r="D1" s="16"/>
      <c r="E1" s="16"/>
      <c r="F1" s="16"/>
      <c r="G1" s="17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2:30" s="19" customFormat="1" ht="15.75" customHeight="1" x14ac:dyDescent="0.15">
      <c r="B2" s="20"/>
      <c r="C2" s="16"/>
      <c r="D2" s="16"/>
      <c r="E2" s="16"/>
      <c r="F2" s="16"/>
      <c r="G2" s="17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2:30" s="22" customFormat="1" ht="24" customHeight="1" x14ac:dyDescent="0.15">
      <c r="B3" s="91" t="s">
        <v>87</v>
      </c>
      <c r="C3" s="16"/>
      <c r="D3" s="16"/>
      <c r="E3" s="16"/>
      <c r="F3" s="16"/>
      <c r="G3" s="21"/>
    </row>
    <row r="4" spans="2:30" s="22" customFormat="1" ht="19.5" thickBot="1" x14ac:dyDescent="0.2">
      <c r="B4" s="24" t="s">
        <v>43</v>
      </c>
      <c r="C4" s="88"/>
      <c r="D4" s="88"/>
      <c r="E4" s="88"/>
      <c r="F4" s="88"/>
      <c r="G4" s="92" t="s">
        <v>0</v>
      </c>
    </row>
    <row r="5" spans="2:30" s="22" customFormat="1" ht="35.25" customHeight="1" thickBot="1" x14ac:dyDescent="0.2">
      <c r="B5" s="143" t="s">
        <v>2</v>
      </c>
      <c r="C5" s="144"/>
      <c r="D5" s="93" t="s">
        <v>120</v>
      </c>
      <c r="E5" s="93" t="s">
        <v>121</v>
      </c>
      <c r="F5" s="93" t="s">
        <v>122</v>
      </c>
      <c r="G5" s="93" t="s">
        <v>44</v>
      </c>
    </row>
    <row r="6" spans="2:30" s="23" customFormat="1" ht="35.25" customHeight="1" x14ac:dyDescent="0.15">
      <c r="B6" s="151" t="s">
        <v>12</v>
      </c>
      <c r="C6" s="144"/>
      <c r="D6" s="94"/>
      <c r="E6" s="94"/>
      <c r="F6" s="94"/>
      <c r="G6" s="95">
        <f t="shared" ref="G6:G11" si="0">SUM(D6:F6)</f>
        <v>0</v>
      </c>
    </row>
    <row r="7" spans="2:30" s="23" customFormat="1" ht="35.25" customHeight="1" x14ac:dyDescent="0.15">
      <c r="B7" s="149" t="s">
        <v>11</v>
      </c>
      <c r="C7" s="150"/>
      <c r="D7" s="96"/>
      <c r="E7" s="96"/>
      <c r="F7" s="96"/>
      <c r="G7" s="97">
        <f t="shared" si="0"/>
        <v>0</v>
      </c>
    </row>
    <row r="8" spans="2:30" s="23" customFormat="1" ht="35.25" customHeight="1" x14ac:dyDescent="0.15">
      <c r="B8" s="149" t="s">
        <v>13</v>
      </c>
      <c r="C8" s="150"/>
      <c r="D8" s="96"/>
      <c r="E8" s="96"/>
      <c r="F8" s="96"/>
      <c r="G8" s="97">
        <f t="shared" si="0"/>
        <v>0</v>
      </c>
    </row>
    <row r="9" spans="2:30" s="23" customFormat="1" ht="35.25" customHeight="1" x14ac:dyDescent="0.15">
      <c r="B9" s="149" t="s">
        <v>14</v>
      </c>
      <c r="C9" s="150"/>
      <c r="D9" s="96"/>
      <c r="E9" s="96"/>
      <c r="F9" s="96"/>
      <c r="G9" s="97">
        <f t="shared" si="0"/>
        <v>0</v>
      </c>
    </row>
    <row r="10" spans="2:30" s="23" customFormat="1" ht="35.25" customHeight="1" x14ac:dyDescent="0.15">
      <c r="B10" s="155" t="s">
        <v>108</v>
      </c>
      <c r="C10" s="156"/>
      <c r="D10" s="96"/>
      <c r="E10" s="96"/>
      <c r="F10" s="96"/>
      <c r="G10" s="97">
        <f t="shared" si="0"/>
        <v>0</v>
      </c>
    </row>
    <row r="11" spans="2:30" s="23" customFormat="1" ht="35.25" customHeight="1" thickBot="1" x14ac:dyDescent="0.2">
      <c r="B11" s="154"/>
      <c r="C11" s="150"/>
      <c r="D11" s="96"/>
      <c r="E11" s="96"/>
      <c r="F11" s="96"/>
      <c r="G11" s="97">
        <f t="shared" si="0"/>
        <v>0</v>
      </c>
    </row>
    <row r="12" spans="2:30" s="23" customFormat="1" ht="35.25" customHeight="1" thickBot="1" x14ac:dyDescent="0.2">
      <c r="B12" s="152" t="s">
        <v>46</v>
      </c>
      <c r="C12" s="153"/>
      <c r="D12" s="98">
        <f>SUM(D6:D11)</f>
        <v>0</v>
      </c>
      <c r="E12" s="98">
        <f>SUM(E6:E11)</f>
        <v>0</v>
      </c>
      <c r="F12" s="98">
        <f>SUM(F6:F11)</f>
        <v>0</v>
      </c>
      <c r="G12" s="98">
        <f>SUM(G6:G11)</f>
        <v>0</v>
      </c>
    </row>
    <row r="13" spans="2:30" s="23" customFormat="1" ht="20.25" customHeight="1" x14ac:dyDescent="0.15">
      <c r="B13" s="99"/>
      <c r="C13" s="99"/>
      <c r="D13" s="99"/>
      <c r="E13" s="99"/>
      <c r="F13" s="99"/>
      <c r="G13" s="99"/>
    </row>
    <row r="14" spans="2:30" s="23" customFormat="1" ht="20.25" customHeight="1" x14ac:dyDescent="0.15">
      <c r="B14" s="100"/>
      <c r="C14" s="100"/>
      <c r="D14" s="100"/>
      <c r="E14" s="100"/>
      <c r="F14" s="100"/>
      <c r="G14" s="100"/>
    </row>
    <row r="15" spans="2:30" s="23" customFormat="1" ht="19.5" thickBot="1" x14ac:dyDescent="0.2">
      <c r="B15" s="100" t="s">
        <v>39</v>
      </c>
      <c r="C15" s="100"/>
      <c r="D15" s="100"/>
      <c r="E15" s="100"/>
      <c r="F15" s="100"/>
      <c r="G15" s="92" t="s">
        <v>0</v>
      </c>
    </row>
    <row r="16" spans="2:30" s="22" customFormat="1" ht="35.25" customHeight="1" thickBot="1" x14ac:dyDescent="0.2">
      <c r="B16" s="143" t="s">
        <v>2</v>
      </c>
      <c r="C16" s="144"/>
      <c r="D16" s="141" t="s">
        <v>120</v>
      </c>
      <c r="E16" s="141" t="s">
        <v>121</v>
      </c>
      <c r="F16" s="141" t="s">
        <v>122</v>
      </c>
      <c r="G16" s="93" t="s">
        <v>44</v>
      </c>
    </row>
    <row r="17" spans="2:7" s="23" customFormat="1" ht="35.25" customHeight="1" x14ac:dyDescent="0.15">
      <c r="B17" s="143" t="s">
        <v>9</v>
      </c>
      <c r="C17" s="144"/>
      <c r="D17" s="94"/>
      <c r="E17" s="94"/>
      <c r="F17" s="94"/>
      <c r="G17" s="95">
        <f>SUM(D17:F17)</f>
        <v>0</v>
      </c>
    </row>
    <row r="18" spans="2:7" s="23" customFormat="1" ht="35.25" customHeight="1" x14ac:dyDescent="0.15">
      <c r="B18" s="145" t="s">
        <v>4</v>
      </c>
      <c r="C18" s="146"/>
      <c r="D18" s="96"/>
      <c r="E18" s="96"/>
      <c r="F18" s="96"/>
      <c r="G18" s="97">
        <f>SUM(D18:F18)</f>
        <v>0</v>
      </c>
    </row>
    <row r="19" spans="2:7" s="23" customFormat="1" ht="35.25" customHeight="1" x14ac:dyDescent="0.15">
      <c r="B19" s="147" t="s">
        <v>107</v>
      </c>
      <c r="C19" s="148"/>
      <c r="D19" s="96"/>
      <c r="E19" s="96"/>
      <c r="F19" s="96"/>
      <c r="G19" s="97">
        <f t="shared" ref="G19:G20" si="1">SUM(D19:F19)</f>
        <v>0</v>
      </c>
    </row>
    <row r="20" spans="2:7" s="23" customFormat="1" ht="35.25" customHeight="1" thickBot="1" x14ac:dyDescent="0.2">
      <c r="B20" s="145"/>
      <c r="C20" s="146"/>
      <c r="D20" s="96"/>
      <c r="E20" s="96"/>
      <c r="F20" s="96"/>
      <c r="G20" s="97">
        <f t="shared" si="1"/>
        <v>0</v>
      </c>
    </row>
    <row r="21" spans="2:7" s="23" customFormat="1" ht="35.25" customHeight="1" thickBot="1" x14ac:dyDescent="0.2">
      <c r="B21" s="152" t="s">
        <v>5</v>
      </c>
      <c r="C21" s="153"/>
      <c r="D21" s="98">
        <f>SUM(D17:D20)</f>
        <v>0</v>
      </c>
      <c r="E21" s="98">
        <f>SUM(E17:E20)</f>
        <v>0</v>
      </c>
      <c r="F21" s="98">
        <f>SUM(F17:F20)</f>
        <v>0</v>
      </c>
      <c r="G21" s="98">
        <f>SUM(G17:G20)</f>
        <v>0</v>
      </c>
    </row>
    <row r="22" spans="2:7" s="23" customFormat="1" ht="18.75" x14ac:dyDescent="0.15">
      <c r="B22" s="24" t="s">
        <v>6</v>
      </c>
      <c r="C22" s="24"/>
      <c r="D22" s="24"/>
      <c r="E22" s="24"/>
      <c r="F22" s="24"/>
      <c r="G22" s="101"/>
    </row>
    <row r="23" spans="2:7" s="23" customFormat="1" ht="18.75" x14ac:dyDescent="0.15">
      <c r="B23" s="24" t="s">
        <v>7</v>
      </c>
      <c r="C23" s="24"/>
      <c r="D23" s="24"/>
      <c r="E23" s="24"/>
      <c r="F23" s="24"/>
      <c r="G23" s="101"/>
    </row>
    <row r="24" spans="2:7" s="23" customFormat="1" ht="18.75" x14ac:dyDescent="0.15">
      <c r="B24" s="24" t="s">
        <v>115</v>
      </c>
      <c r="C24" s="24"/>
      <c r="D24" s="24"/>
      <c r="E24" s="24"/>
      <c r="F24" s="24"/>
      <c r="G24" s="101"/>
    </row>
    <row r="25" spans="2:7" s="23" customFormat="1" ht="18.75" x14ac:dyDescent="0.15">
      <c r="B25" s="24" t="s">
        <v>90</v>
      </c>
      <c r="C25" s="102"/>
      <c r="D25" s="102"/>
      <c r="E25" s="102"/>
      <c r="F25" s="102"/>
      <c r="G25" s="101"/>
    </row>
    <row r="26" spans="2:7" s="23" customFormat="1" ht="35.1" customHeight="1" x14ac:dyDescent="0.15">
      <c r="B26" s="25"/>
      <c r="C26" s="25"/>
      <c r="D26" s="25"/>
      <c r="E26" s="25"/>
      <c r="F26" s="25"/>
    </row>
    <row r="27" spans="2:7" s="23" customFormat="1" ht="35.1" customHeight="1" x14ac:dyDescent="0.15">
      <c r="B27" s="25"/>
      <c r="C27" s="25"/>
      <c r="D27" s="25"/>
      <c r="E27" s="25"/>
      <c r="F27" s="25"/>
    </row>
    <row r="28" spans="2:7" s="23" customFormat="1" ht="35.1" customHeight="1" x14ac:dyDescent="0.15">
      <c r="B28" s="25"/>
      <c r="C28" s="25"/>
      <c r="D28" s="25"/>
      <c r="E28" s="25"/>
      <c r="F28" s="25"/>
    </row>
    <row r="29" spans="2:7" s="23" customFormat="1" ht="35.1" customHeight="1" x14ac:dyDescent="0.15">
      <c r="B29" s="25"/>
      <c r="C29" s="25"/>
      <c r="D29" s="25"/>
      <c r="E29" s="25"/>
      <c r="F29" s="25"/>
    </row>
    <row r="30" spans="2:7" s="23" customFormat="1" ht="35.1" customHeight="1" x14ac:dyDescent="0.15">
      <c r="B30" s="25"/>
      <c r="C30" s="25"/>
      <c r="D30" s="25"/>
      <c r="E30" s="25"/>
      <c r="F30" s="25"/>
    </row>
    <row r="31" spans="2:7" s="23" customFormat="1" ht="35.1" customHeight="1" x14ac:dyDescent="0.15">
      <c r="B31" s="25"/>
      <c r="C31" s="25"/>
      <c r="D31" s="25"/>
      <c r="E31" s="25"/>
      <c r="F31" s="25"/>
    </row>
    <row r="32" spans="2:7" s="23" customFormat="1" ht="35.1" customHeight="1" x14ac:dyDescent="0.15">
      <c r="B32" s="25"/>
      <c r="C32" s="25"/>
      <c r="D32" s="25"/>
      <c r="E32" s="25"/>
      <c r="F32" s="25"/>
    </row>
    <row r="33" spans="2:6" s="23" customFormat="1" ht="35.1" customHeight="1" x14ac:dyDescent="0.15">
      <c r="B33" s="25"/>
      <c r="C33" s="25"/>
      <c r="D33" s="25"/>
      <c r="E33" s="25"/>
      <c r="F33" s="25"/>
    </row>
    <row r="34" spans="2:6" ht="35.1" customHeight="1" x14ac:dyDescent="0.15">
      <c r="B34" s="25"/>
      <c r="C34" s="25"/>
      <c r="D34" s="25"/>
      <c r="E34" s="25"/>
      <c r="F34" s="25"/>
    </row>
    <row r="35" spans="2:6" ht="35.1" customHeight="1" x14ac:dyDescent="0.15">
      <c r="B35" s="25"/>
      <c r="C35" s="25"/>
      <c r="D35" s="25"/>
      <c r="E35" s="25"/>
      <c r="F35" s="25"/>
    </row>
    <row r="36" spans="2:6" ht="35.1" customHeight="1" x14ac:dyDescent="0.15">
      <c r="B36" s="25"/>
      <c r="C36" s="25"/>
      <c r="D36" s="25"/>
      <c r="E36" s="25"/>
      <c r="F36" s="25"/>
    </row>
    <row r="37" spans="2:6" ht="17.25" customHeight="1" x14ac:dyDescent="0.15">
      <c r="B37" s="25"/>
      <c r="C37" s="25"/>
      <c r="D37" s="25"/>
      <c r="E37" s="25"/>
      <c r="F37" s="25"/>
    </row>
    <row r="38" spans="2:6" ht="18.75" x14ac:dyDescent="0.15">
      <c r="B38" s="23"/>
      <c r="C38" s="23"/>
      <c r="D38" s="23"/>
      <c r="E38" s="23"/>
      <c r="F38" s="23"/>
    </row>
    <row r="39" spans="2:6" ht="18.75" x14ac:dyDescent="0.15">
      <c r="B39" s="25"/>
      <c r="C39" s="25"/>
      <c r="D39" s="25"/>
      <c r="E39" s="25"/>
      <c r="F39" s="25"/>
    </row>
    <row r="40" spans="2:6" ht="18.75" x14ac:dyDescent="0.15">
      <c r="B40" s="27"/>
      <c r="C40" s="27"/>
      <c r="D40" s="27"/>
      <c r="E40" s="27"/>
      <c r="F40" s="27"/>
    </row>
    <row r="41" spans="2:6" ht="18.75" x14ac:dyDescent="0.15">
      <c r="B41" s="23"/>
      <c r="C41" s="23"/>
      <c r="D41" s="23"/>
      <c r="E41" s="23"/>
      <c r="F41" s="23"/>
    </row>
    <row r="42" spans="2:6" ht="18.75" x14ac:dyDescent="0.15">
      <c r="B42" s="23"/>
      <c r="C42" s="23"/>
      <c r="D42" s="23"/>
      <c r="E42" s="23"/>
      <c r="F42" s="23"/>
    </row>
    <row r="43" spans="2:6" ht="18.75" x14ac:dyDescent="0.15">
      <c r="B43" s="23"/>
      <c r="C43" s="23"/>
      <c r="D43" s="23"/>
      <c r="E43" s="23"/>
      <c r="F43" s="23"/>
    </row>
    <row r="44" spans="2:6" ht="18.75" x14ac:dyDescent="0.15">
      <c r="B44" s="23"/>
      <c r="C44" s="23"/>
      <c r="D44" s="23"/>
      <c r="E44" s="23"/>
      <c r="F44" s="23"/>
    </row>
    <row r="45" spans="2:6" ht="18.75" x14ac:dyDescent="0.15">
      <c r="B45" s="23"/>
      <c r="C45" s="23"/>
      <c r="D45" s="23"/>
      <c r="E45" s="23"/>
      <c r="F45" s="23"/>
    </row>
    <row r="46" spans="2:6" ht="18.75" x14ac:dyDescent="0.15">
      <c r="B46" s="23"/>
      <c r="C46" s="23"/>
      <c r="D46" s="23"/>
      <c r="E46" s="23"/>
      <c r="F46" s="23"/>
    </row>
    <row r="47" spans="2:6" ht="18.75" x14ac:dyDescent="0.15">
      <c r="B47" s="23"/>
      <c r="C47" s="23"/>
      <c r="D47" s="23"/>
      <c r="E47" s="23"/>
      <c r="F47" s="23"/>
    </row>
    <row r="48" spans="2:6" ht="18.75" x14ac:dyDescent="0.15">
      <c r="B48" s="23"/>
      <c r="C48" s="23"/>
      <c r="D48" s="23"/>
      <c r="E48" s="23"/>
      <c r="F48" s="23"/>
    </row>
  </sheetData>
  <mergeCells count="14">
    <mergeCell ref="B21:C21"/>
    <mergeCell ref="B12:C12"/>
    <mergeCell ref="B11:C11"/>
    <mergeCell ref="B10:C10"/>
    <mergeCell ref="B8:C8"/>
    <mergeCell ref="B5:C5"/>
    <mergeCell ref="B16:C16"/>
    <mergeCell ref="B20:C20"/>
    <mergeCell ref="B19:C19"/>
    <mergeCell ref="B18:C18"/>
    <mergeCell ref="B17:C17"/>
    <mergeCell ref="B9:C9"/>
    <mergeCell ref="B6:C6"/>
    <mergeCell ref="B7:C7"/>
  </mergeCells>
  <phoneticPr fontId="1"/>
  <printOptions horizontalCentered="1"/>
  <pageMargins left="0.70866141732283472" right="0.31496062992125984" top="0.59055118110236227" bottom="0.59055118110236227" header="0.47244094488188981" footer="0.31496062992125984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X61"/>
  <sheetViews>
    <sheetView view="pageBreakPreview" zoomScaleNormal="70" zoomScaleSheetLayoutView="100" workbookViewId="0"/>
  </sheetViews>
  <sheetFormatPr defaultColWidth="9" defaultRowHeight="14.25" x14ac:dyDescent="0.15"/>
  <cols>
    <col min="1" max="1" width="3.625" style="32" customWidth="1"/>
    <col min="2" max="2" width="20.625" style="32" customWidth="1"/>
    <col min="3" max="3" width="20.625" style="11" customWidth="1"/>
    <col min="4" max="24" width="9.75" style="32" customWidth="1"/>
    <col min="25" max="16384" width="9" style="32"/>
  </cols>
  <sheetData>
    <row r="1" spans="1:24" ht="29.25" customHeight="1" x14ac:dyDescent="0.15">
      <c r="A1" s="174" t="s">
        <v>124</v>
      </c>
      <c r="B1" s="29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12.75" customHeight="1" x14ac:dyDescent="0.15">
      <c r="A2" s="28"/>
      <c r="B2" s="29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23.25" thickBot="1" x14ac:dyDescent="0.2">
      <c r="A3" s="33"/>
      <c r="B3" s="34" t="s">
        <v>88</v>
      </c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7" t="s">
        <v>1</v>
      </c>
    </row>
    <row r="4" spans="1:24" ht="18" customHeight="1" thickBot="1" x14ac:dyDescent="0.2">
      <c r="A4" s="38"/>
      <c r="B4" s="39" t="s">
        <v>3</v>
      </c>
      <c r="C4" s="40" t="s">
        <v>53</v>
      </c>
      <c r="D4" s="41" t="s">
        <v>92</v>
      </c>
      <c r="E4" s="41" t="s">
        <v>93</v>
      </c>
      <c r="F4" s="41" t="s">
        <v>94</v>
      </c>
      <c r="G4" s="41" t="s">
        <v>95</v>
      </c>
      <c r="H4" s="41" t="s">
        <v>96</v>
      </c>
      <c r="I4" s="41" t="s">
        <v>97</v>
      </c>
      <c r="J4" s="41" t="s">
        <v>98</v>
      </c>
      <c r="K4" s="41" t="s">
        <v>99</v>
      </c>
      <c r="L4" s="41" t="s">
        <v>100</v>
      </c>
      <c r="M4" s="41" t="s">
        <v>101</v>
      </c>
      <c r="N4" s="41" t="s">
        <v>102</v>
      </c>
      <c r="O4" s="41" t="s">
        <v>103</v>
      </c>
      <c r="P4" s="41" t="s">
        <v>104</v>
      </c>
      <c r="Q4" s="41" t="s">
        <v>105</v>
      </c>
      <c r="R4" s="41" t="s">
        <v>106</v>
      </c>
      <c r="S4" s="41" t="s">
        <v>110</v>
      </c>
      <c r="T4" s="142" t="s">
        <v>111</v>
      </c>
      <c r="U4" s="41" t="s">
        <v>117</v>
      </c>
      <c r="V4" s="41" t="s">
        <v>118</v>
      </c>
      <c r="W4" s="142" t="s">
        <v>119</v>
      </c>
      <c r="X4" s="42" t="s">
        <v>42</v>
      </c>
    </row>
    <row r="5" spans="1:24" ht="18" customHeight="1" x14ac:dyDescent="0.15">
      <c r="A5" s="43">
        <v>1</v>
      </c>
      <c r="B5" s="44" t="s">
        <v>22</v>
      </c>
      <c r="C5" s="45" t="s">
        <v>60</v>
      </c>
      <c r="D5" s="46">
        <f>SUM(D6:D9)</f>
        <v>0</v>
      </c>
      <c r="E5" s="46">
        <f t="shared" ref="E5:W5" si="0">SUM(E6:E9)</f>
        <v>0</v>
      </c>
      <c r="F5" s="46">
        <f t="shared" si="0"/>
        <v>0</v>
      </c>
      <c r="G5" s="46">
        <f t="shared" si="0"/>
        <v>0</v>
      </c>
      <c r="H5" s="46">
        <f t="shared" si="0"/>
        <v>0</v>
      </c>
      <c r="I5" s="46">
        <f t="shared" si="0"/>
        <v>0</v>
      </c>
      <c r="J5" s="46">
        <f t="shared" si="0"/>
        <v>0</v>
      </c>
      <c r="K5" s="46">
        <f t="shared" si="0"/>
        <v>0</v>
      </c>
      <c r="L5" s="46">
        <f t="shared" si="0"/>
        <v>0</v>
      </c>
      <c r="M5" s="46">
        <f t="shared" si="0"/>
        <v>0</v>
      </c>
      <c r="N5" s="46">
        <f t="shared" si="0"/>
        <v>0</v>
      </c>
      <c r="O5" s="46">
        <f t="shared" si="0"/>
        <v>0</v>
      </c>
      <c r="P5" s="46">
        <f t="shared" si="0"/>
        <v>0</v>
      </c>
      <c r="Q5" s="46">
        <f t="shared" si="0"/>
        <v>0</v>
      </c>
      <c r="R5" s="46">
        <f t="shared" si="0"/>
        <v>0</v>
      </c>
      <c r="S5" s="46">
        <f t="shared" si="0"/>
        <v>0</v>
      </c>
      <c r="T5" s="47"/>
      <c r="U5" s="47"/>
      <c r="V5" s="47"/>
      <c r="W5" s="47">
        <f t="shared" si="0"/>
        <v>0</v>
      </c>
      <c r="X5" s="48"/>
    </row>
    <row r="6" spans="1:24" ht="18" customHeight="1" x14ac:dyDescent="0.15">
      <c r="A6" s="49">
        <f>A5+1</f>
        <v>2</v>
      </c>
      <c r="B6" s="50" t="s">
        <v>16</v>
      </c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3"/>
      <c r="U6" s="53"/>
      <c r="V6" s="53"/>
      <c r="W6" s="53"/>
      <c r="X6" s="54"/>
    </row>
    <row r="7" spans="1:24" ht="18" customHeight="1" x14ac:dyDescent="0.15">
      <c r="A7" s="49">
        <f t="shared" ref="A7:A52" si="1">A6+1</f>
        <v>3</v>
      </c>
      <c r="B7" s="50" t="s">
        <v>17</v>
      </c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3"/>
      <c r="U7" s="53"/>
      <c r="V7" s="53"/>
      <c r="W7" s="53"/>
      <c r="X7" s="54"/>
    </row>
    <row r="8" spans="1:24" ht="18" customHeight="1" x14ac:dyDescent="0.15">
      <c r="A8" s="49">
        <f t="shared" si="1"/>
        <v>4</v>
      </c>
      <c r="B8" s="50" t="s">
        <v>38</v>
      </c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3"/>
      <c r="U8" s="53"/>
      <c r="V8" s="53"/>
      <c r="W8" s="53"/>
      <c r="X8" s="54"/>
    </row>
    <row r="9" spans="1:24" ht="18" customHeight="1" x14ac:dyDescent="0.15">
      <c r="A9" s="49">
        <f t="shared" si="1"/>
        <v>5</v>
      </c>
      <c r="B9" s="50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3"/>
      <c r="U9" s="53"/>
      <c r="V9" s="53"/>
      <c r="W9" s="53"/>
      <c r="X9" s="54"/>
    </row>
    <row r="10" spans="1:24" ht="18" customHeight="1" x14ac:dyDescent="0.15">
      <c r="A10" s="55">
        <v>10</v>
      </c>
      <c r="B10" s="56" t="s">
        <v>8</v>
      </c>
      <c r="C10" s="57" t="s">
        <v>86</v>
      </c>
      <c r="D10" s="58">
        <f>D11+D12-D13</f>
        <v>0</v>
      </c>
      <c r="E10" s="58">
        <f t="shared" ref="E10:W10" si="2">E11+E12-E13</f>
        <v>0</v>
      </c>
      <c r="F10" s="58">
        <f t="shared" si="2"/>
        <v>0</v>
      </c>
      <c r="G10" s="58">
        <f t="shared" si="2"/>
        <v>0</v>
      </c>
      <c r="H10" s="58">
        <f t="shared" si="2"/>
        <v>0</v>
      </c>
      <c r="I10" s="58">
        <f t="shared" si="2"/>
        <v>0</v>
      </c>
      <c r="J10" s="58">
        <f t="shared" si="2"/>
        <v>0</v>
      </c>
      <c r="K10" s="58">
        <f t="shared" si="2"/>
        <v>0</v>
      </c>
      <c r="L10" s="58">
        <f t="shared" si="2"/>
        <v>0</v>
      </c>
      <c r="M10" s="58">
        <f t="shared" si="2"/>
        <v>0</v>
      </c>
      <c r="N10" s="58">
        <f t="shared" si="2"/>
        <v>0</v>
      </c>
      <c r="O10" s="58">
        <f t="shared" si="2"/>
        <v>0</v>
      </c>
      <c r="P10" s="58">
        <f t="shared" si="2"/>
        <v>0</v>
      </c>
      <c r="Q10" s="58">
        <f t="shared" si="2"/>
        <v>0</v>
      </c>
      <c r="R10" s="58">
        <f t="shared" si="2"/>
        <v>0</v>
      </c>
      <c r="S10" s="58">
        <f t="shared" si="2"/>
        <v>0</v>
      </c>
      <c r="T10" s="59"/>
      <c r="U10" s="59"/>
      <c r="V10" s="59"/>
      <c r="W10" s="59">
        <f t="shared" si="2"/>
        <v>0</v>
      </c>
      <c r="X10" s="56"/>
    </row>
    <row r="11" spans="1:24" ht="18" customHeight="1" x14ac:dyDescent="0.15">
      <c r="A11" s="49">
        <f t="shared" si="1"/>
        <v>11</v>
      </c>
      <c r="B11" s="54" t="s">
        <v>19</v>
      </c>
      <c r="C11" s="5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3"/>
      <c r="U11" s="53"/>
      <c r="V11" s="53"/>
      <c r="W11" s="53"/>
      <c r="X11" s="54"/>
    </row>
    <row r="12" spans="1:24" ht="18" customHeight="1" x14ac:dyDescent="0.15">
      <c r="A12" s="49">
        <f t="shared" si="1"/>
        <v>12</v>
      </c>
      <c r="B12" s="54" t="s">
        <v>20</v>
      </c>
      <c r="C12" s="51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3"/>
      <c r="U12" s="53"/>
      <c r="V12" s="53"/>
      <c r="W12" s="53"/>
      <c r="X12" s="60"/>
    </row>
    <row r="13" spans="1:24" ht="18" customHeight="1" x14ac:dyDescent="0.15">
      <c r="A13" s="49">
        <f t="shared" si="1"/>
        <v>13</v>
      </c>
      <c r="B13" s="54" t="s">
        <v>21</v>
      </c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3"/>
      <c r="U13" s="53"/>
      <c r="V13" s="53"/>
      <c r="W13" s="53"/>
      <c r="X13" s="60"/>
    </row>
    <row r="14" spans="1:24" ht="18" customHeight="1" x14ac:dyDescent="0.15">
      <c r="A14" s="49">
        <v>10</v>
      </c>
      <c r="B14" s="54"/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3"/>
      <c r="U14" s="53"/>
      <c r="V14" s="53"/>
      <c r="W14" s="53"/>
      <c r="X14" s="60"/>
    </row>
    <row r="15" spans="1:24" ht="18" customHeight="1" x14ac:dyDescent="0.15">
      <c r="A15" s="55">
        <v>20</v>
      </c>
      <c r="B15" s="61" t="s">
        <v>52</v>
      </c>
      <c r="C15" s="45" t="s">
        <v>61</v>
      </c>
      <c r="D15" s="58">
        <f>D5-D10</f>
        <v>0</v>
      </c>
      <c r="E15" s="58">
        <f t="shared" ref="E15:W15" si="3">E5-E10</f>
        <v>0</v>
      </c>
      <c r="F15" s="58">
        <f t="shared" si="3"/>
        <v>0</v>
      </c>
      <c r="G15" s="58">
        <f t="shared" si="3"/>
        <v>0</v>
      </c>
      <c r="H15" s="58">
        <f t="shared" si="3"/>
        <v>0</v>
      </c>
      <c r="I15" s="58">
        <f t="shared" si="3"/>
        <v>0</v>
      </c>
      <c r="J15" s="58">
        <f t="shared" si="3"/>
        <v>0</v>
      </c>
      <c r="K15" s="58">
        <f t="shared" si="3"/>
        <v>0</v>
      </c>
      <c r="L15" s="58">
        <f t="shared" si="3"/>
        <v>0</v>
      </c>
      <c r="M15" s="58">
        <f t="shared" si="3"/>
        <v>0</v>
      </c>
      <c r="N15" s="58">
        <f t="shared" si="3"/>
        <v>0</v>
      </c>
      <c r="O15" s="58">
        <f t="shared" si="3"/>
        <v>0</v>
      </c>
      <c r="P15" s="58">
        <f t="shared" si="3"/>
        <v>0</v>
      </c>
      <c r="Q15" s="58">
        <f t="shared" si="3"/>
        <v>0</v>
      </c>
      <c r="R15" s="58">
        <f t="shared" si="3"/>
        <v>0</v>
      </c>
      <c r="S15" s="58">
        <f t="shared" si="3"/>
        <v>0</v>
      </c>
      <c r="T15" s="59"/>
      <c r="U15" s="59"/>
      <c r="V15" s="59"/>
      <c r="W15" s="59">
        <f t="shared" si="3"/>
        <v>0</v>
      </c>
      <c r="X15" s="61"/>
    </row>
    <row r="16" spans="1:24" ht="18" customHeight="1" x14ac:dyDescent="0.15">
      <c r="A16" s="55">
        <v>30</v>
      </c>
      <c r="B16" s="62" t="s">
        <v>23</v>
      </c>
      <c r="C16" s="63" t="s">
        <v>62</v>
      </c>
      <c r="D16" s="58">
        <f t="shared" ref="D16:W16" si="4">D17+SUM(D22:D33)</f>
        <v>0</v>
      </c>
      <c r="E16" s="58">
        <f t="shared" si="4"/>
        <v>0</v>
      </c>
      <c r="F16" s="58">
        <f t="shared" si="4"/>
        <v>0</v>
      </c>
      <c r="G16" s="58">
        <f t="shared" si="4"/>
        <v>0</v>
      </c>
      <c r="H16" s="58">
        <f t="shared" si="4"/>
        <v>0</v>
      </c>
      <c r="I16" s="58">
        <f t="shared" si="4"/>
        <v>0</v>
      </c>
      <c r="J16" s="58">
        <f t="shared" si="4"/>
        <v>0</v>
      </c>
      <c r="K16" s="58">
        <f t="shared" si="4"/>
        <v>0</v>
      </c>
      <c r="L16" s="58">
        <f t="shared" si="4"/>
        <v>0</v>
      </c>
      <c r="M16" s="58">
        <f t="shared" si="4"/>
        <v>0</v>
      </c>
      <c r="N16" s="58">
        <f t="shared" si="4"/>
        <v>0</v>
      </c>
      <c r="O16" s="58">
        <f t="shared" si="4"/>
        <v>0</v>
      </c>
      <c r="P16" s="58">
        <f t="shared" si="4"/>
        <v>0</v>
      </c>
      <c r="Q16" s="58">
        <f t="shared" si="4"/>
        <v>0</v>
      </c>
      <c r="R16" s="58">
        <f t="shared" si="4"/>
        <v>0</v>
      </c>
      <c r="S16" s="58">
        <f t="shared" si="4"/>
        <v>0</v>
      </c>
      <c r="T16" s="59"/>
      <c r="U16" s="59"/>
      <c r="V16" s="59"/>
      <c r="W16" s="59">
        <f t="shared" si="4"/>
        <v>0</v>
      </c>
      <c r="X16" s="61"/>
    </row>
    <row r="17" spans="1:24" ht="18" customHeight="1" x14ac:dyDescent="0.15">
      <c r="A17" s="49">
        <f t="shared" si="1"/>
        <v>31</v>
      </c>
      <c r="B17" s="54" t="s">
        <v>54</v>
      </c>
      <c r="C17" s="64"/>
      <c r="D17" s="52">
        <f t="shared" ref="D17:W17" si="5">SUM(D18:D21)</f>
        <v>0</v>
      </c>
      <c r="E17" s="52">
        <f t="shared" si="5"/>
        <v>0</v>
      </c>
      <c r="F17" s="52">
        <f t="shared" si="5"/>
        <v>0</v>
      </c>
      <c r="G17" s="52">
        <f t="shared" si="5"/>
        <v>0</v>
      </c>
      <c r="H17" s="52">
        <f t="shared" si="5"/>
        <v>0</v>
      </c>
      <c r="I17" s="52">
        <f t="shared" si="5"/>
        <v>0</v>
      </c>
      <c r="J17" s="52">
        <f t="shared" si="5"/>
        <v>0</v>
      </c>
      <c r="K17" s="52">
        <f t="shared" si="5"/>
        <v>0</v>
      </c>
      <c r="L17" s="52">
        <f t="shared" si="5"/>
        <v>0</v>
      </c>
      <c r="M17" s="52">
        <f t="shared" si="5"/>
        <v>0</v>
      </c>
      <c r="N17" s="52">
        <f t="shared" si="5"/>
        <v>0</v>
      </c>
      <c r="O17" s="52">
        <f t="shared" si="5"/>
        <v>0</v>
      </c>
      <c r="P17" s="52">
        <f t="shared" si="5"/>
        <v>0</v>
      </c>
      <c r="Q17" s="52">
        <f t="shared" si="5"/>
        <v>0</v>
      </c>
      <c r="R17" s="52">
        <f t="shared" si="5"/>
        <v>0</v>
      </c>
      <c r="S17" s="52">
        <f t="shared" si="5"/>
        <v>0</v>
      </c>
      <c r="T17" s="53"/>
      <c r="U17" s="53"/>
      <c r="V17" s="53"/>
      <c r="W17" s="53">
        <f t="shared" si="5"/>
        <v>0</v>
      </c>
      <c r="X17" s="60"/>
    </row>
    <row r="18" spans="1:24" ht="18" customHeight="1" x14ac:dyDescent="0.15">
      <c r="A18" s="49">
        <f t="shared" si="1"/>
        <v>32</v>
      </c>
      <c r="B18" s="60" t="s">
        <v>55</v>
      </c>
      <c r="C18" s="64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3"/>
      <c r="U18" s="53"/>
      <c r="V18" s="53"/>
      <c r="W18" s="53"/>
      <c r="X18" s="60"/>
    </row>
    <row r="19" spans="1:24" ht="18" customHeight="1" x14ac:dyDescent="0.15">
      <c r="A19" s="49">
        <f t="shared" si="1"/>
        <v>33</v>
      </c>
      <c r="B19" s="60" t="s">
        <v>56</v>
      </c>
      <c r="C19" s="64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3"/>
      <c r="U19" s="53"/>
      <c r="V19" s="53"/>
      <c r="W19" s="53"/>
      <c r="X19" s="60"/>
    </row>
    <row r="20" spans="1:24" ht="18" customHeight="1" x14ac:dyDescent="0.15">
      <c r="A20" s="49">
        <f t="shared" si="1"/>
        <v>34</v>
      </c>
      <c r="B20" s="60" t="s">
        <v>57</v>
      </c>
      <c r="C20" s="64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3"/>
      <c r="U20" s="53"/>
      <c r="V20" s="53"/>
      <c r="W20" s="53"/>
      <c r="X20" s="60"/>
    </row>
    <row r="21" spans="1:24" ht="18" customHeight="1" x14ac:dyDescent="0.15">
      <c r="A21" s="49">
        <f t="shared" si="1"/>
        <v>35</v>
      </c>
      <c r="B21" s="60" t="s">
        <v>58</v>
      </c>
      <c r="C21" s="64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3"/>
      <c r="U21" s="53"/>
      <c r="V21" s="53"/>
      <c r="W21" s="53"/>
      <c r="X21" s="60"/>
    </row>
    <row r="22" spans="1:24" ht="18" customHeight="1" x14ac:dyDescent="0.15">
      <c r="A22" s="49">
        <f t="shared" si="1"/>
        <v>36</v>
      </c>
      <c r="B22" s="65" t="s">
        <v>24</v>
      </c>
      <c r="C22" s="66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3"/>
      <c r="U22" s="53"/>
      <c r="V22" s="53"/>
      <c r="W22" s="53"/>
      <c r="X22" s="54"/>
    </row>
    <row r="23" spans="1:24" ht="18" customHeight="1" x14ac:dyDescent="0.15">
      <c r="A23" s="49">
        <f t="shared" si="1"/>
        <v>37</v>
      </c>
      <c r="B23" s="65" t="s">
        <v>25</v>
      </c>
      <c r="C23" s="66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3"/>
      <c r="U23" s="53"/>
      <c r="V23" s="53"/>
      <c r="W23" s="53"/>
      <c r="X23" s="54"/>
    </row>
    <row r="24" spans="1:24" ht="18" customHeight="1" x14ac:dyDescent="0.15">
      <c r="A24" s="49">
        <f t="shared" si="1"/>
        <v>38</v>
      </c>
      <c r="B24" s="65" t="s">
        <v>26</v>
      </c>
      <c r="C24" s="66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3"/>
      <c r="U24" s="53"/>
      <c r="V24" s="53"/>
      <c r="W24" s="53"/>
      <c r="X24" s="54"/>
    </row>
    <row r="25" spans="1:24" ht="18" customHeight="1" x14ac:dyDescent="0.15">
      <c r="A25" s="49">
        <f t="shared" si="1"/>
        <v>39</v>
      </c>
      <c r="B25" s="65" t="s">
        <v>27</v>
      </c>
      <c r="C25" s="66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3"/>
      <c r="U25" s="53"/>
      <c r="V25" s="53"/>
      <c r="W25" s="53"/>
      <c r="X25" s="54"/>
    </row>
    <row r="26" spans="1:24" ht="18" customHeight="1" x14ac:dyDescent="0.15">
      <c r="A26" s="49">
        <f t="shared" si="1"/>
        <v>40</v>
      </c>
      <c r="B26" s="65" t="s">
        <v>28</v>
      </c>
      <c r="C26" s="66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3"/>
      <c r="U26" s="53"/>
      <c r="V26" s="53"/>
      <c r="W26" s="53"/>
      <c r="X26" s="54"/>
    </row>
    <row r="27" spans="1:24" ht="18" customHeight="1" x14ac:dyDescent="0.15">
      <c r="A27" s="49">
        <f t="shared" si="1"/>
        <v>41</v>
      </c>
      <c r="B27" s="65" t="s">
        <v>29</v>
      </c>
      <c r="C27" s="66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3"/>
      <c r="U27" s="53"/>
      <c r="V27" s="53"/>
      <c r="W27" s="53"/>
      <c r="X27" s="54"/>
    </row>
    <row r="28" spans="1:24" ht="18" customHeight="1" x14ac:dyDescent="0.15">
      <c r="A28" s="49">
        <f t="shared" si="1"/>
        <v>42</v>
      </c>
      <c r="B28" s="67" t="s">
        <v>30</v>
      </c>
      <c r="C28" s="68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3"/>
      <c r="U28" s="53"/>
      <c r="V28" s="53"/>
      <c r="W28" s="53"/>
      <c r="X28" s="54"/>
    </row>
    <row r="29" spans="1:24" ht="18" customHeight="1" x14ac:dyDescent="0.15">
      <c r="A29" s="49">
        <f t="shared" si="1"/>
        <v>43</v>
      </c>
      <c r="B29" s="69" t="s">
        <v>18</v>
      </c>
      <c r="C29" s="68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3"/>
      <c r="U29" s="53"/>
      <c r="V29" s="53"/>
      <c r="W29" s="53"/>
      <c r="X29" s="54"/>
    </row>
    <row r="30" spans="1:24" ht="18" customHeight="1" x14ac:dyDescent="0.15">
      <c r="A30" s="49">
        <f t="shared" si="1"/>
        <v>44</v>
      </c>
      <c r="B30" s="69" t="s">
        <v>31</v>
      </c>
      <c r="C30" s="68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3"/>
      <c r="U30" s="53"/>
      <c r="V30" s="53"/>
      <c r="W30" s="53"/>
      <c r="X30" s="54"/>
    </row>
    <row r="31" spans="1:24" ht="18" customHeight="1" x14ac:dyDescent="0.15">
      <c r="A31" s="49">
        <f t="shared" si="1"/>
        <v>45</v>
      </c>
      <c r="B31" s="65" t="s">
        <v>50</v>
      </c>
      <c r="C31" s="66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3"/>
      <c r="U31" s="53"/>
      <c r="V31" s="53"/>
      <c r="W31" s="53"/>
      <c r="X31" s="70" t="s">
        <v>89</v>
      </c>
    </row>
    <row r="32" spans="1:24" ht="18" customHeight="1" x14ac:dyDescent="0.15">
      <c r="A32" s="49">
        <f t="shared" si="1"/>
        <v>46</v>
      </c>
      <c r="B32" s="65" t="s">
        <v>51</v>
      </c>
      <c r="C32" s="66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/>
      <c r="U32" s="53"/>
      <c r="V32" s="53"/>
      <c r="W32" s="53"/>
      <c r="X32" s="70"/>
    </row>
    <row r="33" spans="1:24" ht="18" customHeight="1" x14ac:dyDescent="0.15">
      <c r="A33" s="49">
        <f t="shared" si="1"/>
        <v>47</v>
      </c>
      <c r="B33" s="54" t="s">
        <v>32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3"/>
      <c r="U33" s="53"/>
      <c r="V33" s="53"/>
      <c r="W33" s="53"/>
      <c r="X33" s="54"/>
    </row>
    <row r="34" spans="1:24" ht="18" customHeight="1" x14ac:dyDescent="0.15">
      <c r="A34" s="49">
        <f t="shared" si="1"/>
        <v>48</v>
      </c>
      <c r="B34" s="67"/>
      <c r="C34" s="68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3"/>
      <c r="U34" s="53"/>
      <c r="V34" s="53"/>
      <c r="W34" s="53"/>
      <c r="X34" s="71"/>
    </row>
    <row r="35" spans="1:24" ht="18" customHeight="1" x14ac:dyDescent="0.15">
      <c r="A35" s="49">
        <f t="shared" si="1"/>
        <v>49</v>
      </c>
      <c r="B35" s="54"/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/>
      <c r="U35" s="53"/>
      <c r="V35" s="53"/>
      <c r="W35" s="53"/>
      <c r="X35" s="71"/>
    </row>
    <row r="36" spans="1:24" ht="18" customHeight="1" x14ac:dyDescent="0.15">
      <c r="A36" s="49">
        <f t="shared" si="1"/>
        <v>50</v>
      </c>
      <c r="B36" s="50"/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3"/>
      <c r="U36" s="53"/>
      <c r="V36" s="53"/>
      <c r="W36" s="53"/>
      <c r="X36" s="54"/>
    </row>
    <row r="37" spans="1:24" ht="18" customHeight="1" x14ac:dyDescent="0.15">
      <c r="A37" s="55">
        <v>60</v>
      </c>
      <c r="B37" s="56" t="s">
        <v>63</v>
      </c>
      <c r="C37" s="57" t="s">
        <v>64</v>
      </c>
      <c r="D37" s="58">
        <f>D15-D16</f>
        <v>0</v>
      </c>
      <c r="E37" s="58">
        <f t="shared" ref="E37:W37" si="6">E15-E16</f>
        <v>0</v>
      </c>
      <c r="F37" s="58">
        <f t="shared" si="6"/>
        <v>0</v>
      </c>
      <c r="G37" s="58">
        <f t="shared" si="6"/>
        <v>0</v>
      </c>
      <c r="H37" s="58">
        <f t="shared" si="6"/>
        <v>0</v>
      </c>
      <c r="I37" s="58">
        <f t="shared" si="6"/>
        <v>0</v>
      </c>
      <c r="J37" s="58">
        <f t="shared" si="6"/>
        <v>0</v>
      </c>
      <c r="K37" s="58">
        <f t="shared" si="6"/>
        <v>0</v>
      </c>
      <c r="L37" s="58">
        <f t="shared" si="6"/>
        <v>0</v>
      </c>
      <c r="M37" s="58">
        <f t="shared" si="6"/>
        <v>0</v>
      </c>
      <c r="N37" s="58">
        <f t="shared" si="6"/>
        <v>0</v>
      </c>
      <c r="O37" s="58">
        <f t="shared" si="6"/>
        <v>0</v>
      </c>
      <c r="P37" s="58">
        <f t="shared" si="6"/>
        <v>0</v>
      </c>
      <c r="Q37" s="58">
        <f t="shared" si="6"/>
        <v>0</v>
      </c>
      <c r="R37" s="58">
        <f t="shared" si="6"/>
        <v>0</v>
      </c>
      <c r="S37" s="58">
        <f t="shared" si="6"/>
        <v>0</v>
      </c>
      <c r="T37" s="59"/>
      <c r="U37" s="59"/>
      <c r="V37" s="59"/>
      <c r="W37" s="59">
        <f t="shared" si="6"/>
        <v>0</v>
      </c>
      <c r="X37" s="72"/>
    </row>
    <row r="38" spans="1:24" ht="18" customHeight="1" x14ac:dyDescent="0.15">
      <c r="A38" s="49">
        <f t="shared" si="1"/>
        <v>61</v>
      </c>
      <c r="B38" s="54" t="s">
        <v>33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3"/>
      <c r="U38" s="53"/>
      <c r="V38" s="53"/>
      <c r="W38" s="53"/>
      <c r="X38" s="71"/>
    </row>
    <row r="39" spans="1:24" ht="18" customHeight="1" x14ac:dyDescent="0.15">
      <c r="A39" s="49">
        <f t="shared" si="1"/>
        <v>62</v>
      </c>
      <c r="B39" s="54" t="s">
        <v>34</v>
      </c>
      <c r="C39" s="51" t="s">
        <v>65</v>
      </c>
      <c r="D39" s="52">
        <f t="shared" ref="D39:W39" si="7">SUM(D40:D41)</f>
        <v>0</v>
      </c>
      <c r="E39" s="52">
        <f t="shared" si="7"/>
        <v>0</v>
      </c>
      <c r="F39" s="52">
        <f t="shared" si="7"/>
        <v>0</v>
      </c>
      <c r="G39" s="52">
        <f t="shared" si="7"/>
        <v>0</v>
      </c>
      <c r="H39" s="52">
        <f t="shared" si="7"/>
        <v>0</v>
      </c>
      <c r="I39" s="52">
        <f t="shared" si="7"/>
        <v>0</v>
      </c>
      <c r="J39" s="52">
        <f t="shared" si="7"/>
        <v>0</v>
      </c>
      <c r="K39" s="52">
        <f t="shared" si="7"/>
        <v>0</v>
      </c>
      <c r="L39" s="52">
        <f t="shared" si="7"/>
        <v>0</v>
      </c>
      <c r="M39" s="52">
        <f t="shared" si="7"/>
        <v>0</v>
      </c>
      <c r="N39" s="52">
        <f t="shared" si="7"/>
        <v>0</v>
      </c>
      <c r="O39" s="52">
        <f t="shared" si="7"/>
        <v>0</v>
      </c>
      <c r="P39" s="52">
        <f t="shared" si="7"/>
        <v>0</v>
      </c>
      <c r="Q39" s="52">
        <f t="shared" si="7"/>
        <v>0</v>
      </c>
      <c r="R39" s="52">
        <f t="shared" si="7"/>
        <v>0</v>
      </c>
      <c r="S39" s="52">
        <f t="shared" si="7"/>
        <v>0</v>
      </c>
      <c r="T39" s="53"/>
      <c r="U39" s="53"/>
      <c r="V39" s="53"/>
      <c r="W39" s="53">
        <f t="shared" si="7"/>
        <v>0</v>
      </c>
      <c r="X39" s="71"/>
    </row>
    <row r="40" spans="1:24" ht="18" customHeight="1" x14ac:dyDescent="0.15">
      <c r="A40" s="49">
        <f t="shared" si="1"/>
        <v>63</v>
      </c>
      <c r="B40" s="54" t="s">
        <v>59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3"/>
      <c r="U40" s="53"/>
      <c r="V40" s="53"/>
      <c r="W40" s="53"/>
      <c r="X40" s="71"/>
    </row>
    <row r="41" spans="1:24" ht="18" customHeight="1" x14ac:dyDescent="0.15">
      <c r="A41" s="49">
        <f t="shared" si="1"/>
        <v>64</v>
      </c>
      <c r="B41" s="54"/>
      <c r="C41" s="51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3"/>
      <c r="U41" s="53"/>
      <c r="V41" s="53"/>
      <c r="W41" s="53"/>
      <c r="X41" s="71"/>
    </row>
    <row r="42" spans="1:24" ht="18" customHeight="1" x14ac:dyDescent="0.15">
      <c r="A42" s="55">
        <v>70</v>
      </c>
      <c r="B42" s="56" t="s">
        <v>67</v>
      </c>
      <c r="C42" s="57" t="s">
        <v>66</v>
      </c>
      <c r="D42" s="58">
        <f t="shared" ref="D42:W42" si="8">D37+D38-D39</f>
        <v>0</v>
      </c>
      <c r="E42" s="58">
        <f t="shared" si="8"/>
        <v>0</v>
      </c>
      <c r="F42" s="58">
        <f t="shared" si="8"/>
        <v>0</v>
      </c>
      <c r="G42" s="58">
        <f t="shared" si="8"/>
        <v>0</v>
      </c>
      <c r="H42" s="58">
        <f t="shared" si="8"/>
        <v>0</v>
      </c>
      <c r="I42" s="58">
        <f t="shared" si="8"/>
        <v>0</v>
      </c>
      <c r="J42" s="58">
        <f t="shared" si="8"/>
        <v>0</v>
      </c>
      <c r="K42" s="58">
        <f t="shared" si="8"/>
        <v>0</v>
      </c>
      <c r="L42" s="58">
        <f t="shared" si="8"/>
        <v>0</v>
      </c>
      <c r="M42" s="58">
        <f t="shared" si="8"/>
        <v>0</v>
      </c>
      <c r="N42" s="58">
        <f t="shared" si="8"/>
        <v>0</v>
      </c>
      <c r="O42" s="58">
        <f t="shared" si="8"/>
        <v>0</v>
      </c>
      <c r="P42" s="58">
        <f t="shared" si="8"/>
        <v>0</v>
      </c>
      <c r="Q42" s="58">
        <f t="shared" si="8"/>
        <v>0</v>
      </c>
      <c r="R42" s="58">
        <f t="shared" si="8"/>
        <v>0</v>
      </c>
      <c r="S42" s="58">
        <f t="shared" si="8"/>
        <v>0</v>
      </c>
      <c r="T42" s="59"/>
      <c r="U42" s="59"/>
      <c r="V42" s="59"/>
      <c r="W42" s="59">
        <f t="shared" si="8"/>
        <v>0</v>
      </c>
      <c r="X42" s="72"/>
    </row>
    <row r="43" spans="1:24" ht="18" customHeight="1" x14ac:dyDescent="0.15">
      <c r="A43" s="49">
        <f t="shared" si="1"/>
        <v>71</v>
      </c>
      <c r="B43" s="54" t="s">
        <v>35</v>
      </c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3"/>
      <c r="U43" s="53"/>
      <c r="V43" s="53"/>
      <c r="W43" s="53"/>
      <c r="X43" s="71"/>
    </row>
    <row r="44" spans="1:24" ht="18" customHeight="1" x14ac:dyDescent="0.15">
      <c r="A44" s="49">
        <f t="shared" si="1"/>
        <v>72</v>
      </c>
      <c r="B44" s="54" t="s">
        <v>36</v>
      </c>
      <c r="C44" s="51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3"/>
      <c r="U44" s="53"/>
      <c r="V44" s="53"/>
      <c r="W44" s="53"/>
      <c r="X44" s="71"/>
    </row>
    <row r="45" spans="1:24" ht="18" customHeight="1" x14ac:dyDescent="0.15">
      <c r="A45" s="49">
        <f t="shared" si="1"/>
        <v>73</v>
      </c>
      <c r="B45" s="65" t="s">
        <v>69</v>
      </c>
      <c r="C45" s="66" t="s">
        <v>68</v>
      </c>
      <c r="D45" s="52">
        <f>D42+D43-D44</f>
        <v>0</v>
      </c>
      <c r="E45" s="52">
        <f t="shared" ref="E45:W45" si="9">E42+E43-E44</f>
        <v>0</v>
      </c>
      <c r="F45" s="52">
        <f t="shared" si="9"/>
        <v>0</v>
      </c>
      <c r="G45" s="52">
        <f t="shared" si="9"/>
        <v>0</v>
      </c>
      <c r="H45" s="52">
        <f t="shared" si="9"/>
        <v>0</v>
      </c>
      <c r="I45" s="52">
        <f t="shared" si="9"/>
        <v>0</v>
      </c>
      <c r="J45" s="52">
        <f t="shared" si="9"/>
        <v>0</v>
      </c>
      <c r="K45" s="52">
        <f t="shared" si="9"/>
        <v>0</v>
      </c>
      <c r="L45" s="52">
        <f t="shared" si="9"/>
        <v>0</v>
      </c>
      <c r="M45" s="52">
        <f t="shared" si="9"/>
        <v>0</v>
      </c>
      <c r="N45" s="52">
        <f t="shared" si="9"/>
        <v>0</v>
      </c>
      <c r="O45" s="52">
        <f t="shared" si="9"/>
        <v>0</v>
      </c>
      <c r="P45" s="52">
        <f t="shared" si="9"/>
        <v>0</v>
      </c>
      <c r="Q45" s="52">
        <f t="shared" si="9"/>
        <v>0</v>
      </c>
      <c r="R45" s="52">
        <f t="shared" si="9"/>
        <v>0</v>
      </c>
      <c r="S45" s="52">
        <f t="shared" si="9"/>
        <v>0</v>
      </c>
      <c r="T45" s="53"/>
      <c r="U45" s="53"/>
      <c r="V45" s="53"/>
      <c r="W45" s="53">
        <f t="shared" si="9"/>
        <v>0</v>
      </c>
      <c r="X45" s="54"/>
    </row>
    <row r="46" spans="1:24" ht="18" customHeight="1" x14ac:dyDescent="0.15">
      <c r="A46" s="49">
        <f t="shared" si="1"/>
        <v>74</v>
      </c>
      <c r="B46" s="65" t="s">
        <v>37</v>
      </c>
      <c r="C46" s="66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3"/>
      <c r="U46" s="53"/>
      <c r="V46" s="53"/>
      <c r="W46" s="53"/>
      <c r="X46" s="54"/>
    </row>
    <row r="47" spans="1:24" ht="18" customHeight="1" x14ac:dyDescent="0.15">
      <c r="A47" s="49">
        <v>75</v>
      </c>
      <c r="B47" s="65"/>
      <c r="C47" s="66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3"/>
      <c r="U47" s="53"/>
      <c r="V47" s="53"/>
      <c r="W47" s="53"/>
      <c r="X47" s="54"/>
    </row>
    <row r="48" spans="1:24" ht="18" customHeight="1" x14ac:dyDescent="0.15">
      <c r="A48" s="55">
        <v>80</v>
      </c>
      <c r="B48" s="62" t="s">
        <v>72</v>
      </c>
      <c r="C48" s="73" t="s">
        <v>70</v>
      </c>
      <c r="D48" s="58">
        <f t="shared" ref="D48:W48" si="10">D45-D46</f>
        <v>0</v>
      </c>
      <c r="E48" s="58">
        <f t="shared" si="10"/>
        <v>0</v>
      </c>
      <c r="F48" s="58">
        <f t="shared" si="10"/>
        <v>0</v>
      </c>
      <c r="G48" s="58">
        <f t="shared" si="10"/>
        <v>0</v>
      </c>
      <c r="H48" s="58">
        <f t="shared" si="10"/>
        <v>0</v>
      </c>
      <c r="I48" s="58">
        <f t="shared" si="10"/>
        <v>0</v>
      </c>
      <c r="J48" s="58">
        <f t="shared" si="10"/>
        <v>0</v>
      </c>
      <c r="K48" s="58">
        <f t="shared" si="10"/>
        <v>0</v>
      </c>
      <c r="L48" s="58">
        <f t="shared" si="10"/>
        <v>0</v>
      </c>
      <c r="M48" s="58">
        <f t="shared" si="10"/>
        <v>0</v>
      </c>
      <c r="N48" s="58">
        <f t="shared" si="10"/>
        <v>0</v>
      </c>
      <c r="O48" s="58">
        <f t="shared" si="10"/>
        <v>0</v>
      </c>
      <c r="P48" s="58">
        <f t="shared" si="10"/>
        <v>0</v>
      </c>
      <c r="Q48" s="58">
        <f t="shared" si="10"/>
        <v>0</v>
      </c>
      <c r="R48" s="58">
        <f t="shared" si="10"/>
        <v>0</v>
      </c>
      <c r="S48" s="58">
        <f t="shared" si="10"/>
        <v>0</v>
      </c>
      <c r="T48" s="59"/>
      <c r="U48" s="59"/>
      <c r="V48" s="59"/>
      <c r="W48" s="59">
        <f t="shared" si="10"/>
        <v>0</v>
      </c>
      <c r="X48" s="56"/>
    </row>
    <row r="49" spans="1:24" ht="18" customHeight="1" x14ac:dyDescent="0.15">
      <c r="A49" s="49">
        <f t="shared" si="1"/>
        <v>81</v>
      </c>
      <c r="B49" s="65" t="s">
        <v>73</v>
      </c>
      <c r="C49" s="66" t="s">
        <v>71</v>
      </c>
      <c r="D49" s="52">
        <f t="shared" ref="D49:W49" si="11">D30+D48</f>
        <v>0</v>
      </c>
      <c r="E49" s="52">
        <f t="shared" si="11"/>
        <v>0</v>
      </c>
      <c r="F49" s="52">
        <f t="shared" si="11"/>
        <v>0</v>
      </c>
      <c r="G49" s="52">
        <f t="shared" si="11"/>
        <v>0</v>
      </c>
      <c r="H49" s="52">
        <f t="shared" si="11"/>
        <v>0</v>
      </c>
      <c r="I49" s="52">
        <f t="shared" si="11"/>
        <v>0</v>
      </c>
      <c r="J49" s="52">
        <f t="shared" si="11"/>
        <v>0</v>
      </c>
      <c r="K49" s="52">
        <f t="shared" si="11"/>
        <v>0</v>
      </c>
      <c r="L49" s="52">
        <f t="shared" si="11"/>
        <v>0</v>
      </c>
      <c r="M49" s="52">
        <f t="shared" si="11"/>
        <v>0</v>
      </c>
      <c r="N49" s="52">
        <f t="shared" si="11"/>
        <v>0</v>
      </c>
      <c r="O49" s="52">
        <f t="shared" si="11"/>
        <v>0</v>
      </c>
      <c r="P49" s="52">
        <f t="shared" si="11"/>
        <v>0</v>
      </c>
      <c r="Q49" s="52">
        <f t="shared" si="11"/>
        <v>0</v>
      </c>
      <c r="R49" s="52">
        <f t="shared" si="11"/>
        <v>0</v>
      </c>
      <c r="S49" s="52">
        <f t="shared" si="11"/>
        <v>0</v>
      </c>
      <c r="T49" s="53"/>
      <c r="U49" s="53"/>
      <c r="V49" s="53"/>
      <c r="W49" s="53">
        <f t="shared" si="11"/>
        <v>0</v>
      </c>
      <c r="X49" s="54"/>
    </row>
    <row r="50" spans="1:24" ht="18" customHeight="1" x14ac:dyDescent="0.15">
      <c r="A50" s="49">
        <f t="shared" si="1"/>
        <v>82</v>
      </c>
      <c r="B50" s="65" t="s">
        <v>40</v>
      </c>
      <c r="C50" s="66" t="s">
        <v>74</v>
      </c>
      <c r="D50" s="52" t="e">
        <f>#REF!</f>
        <v>#REF!</v>
      </c>
      <c r="E50" s="52" t="e">
        <f>D54</f>
        <v>#REF!</v>
      </c>
      <c r="F50" s="52" t="e">
        <f t="shared" ref="F50:S50" si="12">E54</f>
        <v>#REF!</v>
      </c>
      <c r="G50" s="52" t="e">
        <f t="shared" si="12"/>
        <v>#REF!</v>
      </c>
      <c r="H50" s="52" t="e">
        <f t="shared" si="12"/>
        <v>#REF!</v>
      </c>
      <c r="I50" s="52" t="e">
        <f t="shared" si="12"/>
        <v>#REF!</v>
      </c>
      <c r="J50" s="52" t="e">
        <f t="shared" si="12"/>
        <v>#REF!</v>
      </c>
      <c r="K50" s="52" t="e">
        <f t="shared" si="12"/>
        <v>#REF!</v>
      </c>
      <c r="L50" s="52" t="e">
        <f t="shared" si="12"/>
        <v>#REF!</v>
      </c>
      <c r="M50" s="52" t="e">
        <f t="shared" si="12"/>
        <v>#REF!</v>
      </c>
      <c r="N50" s="52" t="e">
        <f t="shared" si="12"/>
        <v>#REF!</v>
      </c>
      <c r="O50" s="52" t="e">
        <f t="shared" si="12"/>
        <v>#REF!</v>
      </c>
      <c r="P50" s="52" t="e">
        <f t="shared" si="12"/>
        <v>#REF!</v>
      </c>
      <c r="Q50" s="52" t="e">
        <f t="shared" si="12"/>
        <v>#REF!</v>
      </c>
      <c r="R50" s="52" t="e">
        <f t="shared" si="12"/>
        <v>#REF!</v>
      </c>
      <c r="S50" s="52" t="e">
        <f t="shared" si="12"/>
        <v>#REF!</v>
      </c>
      <c r="T50" s="53"/>
      <c r="U50" s="53"/>
      <c r="V50" s="53"/>
      <c r="W50" s="53" t="e">
        <f>S54</f>
        <v>#REF!</v>
      </c>
      <c r="X50" s="54"/>
    </row>
    <row r="51" spans="1:24" ht="18" customHeight="1" x14ac:dyDescent="0.15">
      <c r="A51" s="49">
        <f t="shared" si="1"/>
        <v>83</v>
      </c>
      <c r="B51" s="65" t="s">
        <v>75</v>
      </c>
      <c r="C51" s="66" t="s">
        <v>76</v>
      </c>
      <c r="D51" s="52">
        <f t="shared" ref="D51:W51" si="13">D49*0.6</f>
        <v>0</v>
      </c>
      <c r="E51" s="52">
        <f t="shared" si="13"/>
        <v>0</v>
      </c>
      <c r="F51" s="52">
        <f t="shared" si="13"/>
        <v>0</v>
      </c>
      <c r="G51" s="52">
        <f t="shared" si="13"/>
        <v>0</v>
      </c>
      <c r="H51" s="52">
        <f t="shared" si="13"/>
        <v>0</v>
      </c>
      <c r="I51" s="52">
        <f t="shared" si="13"/>
        <v>0</v>
      </c>
      <c r="J51" s="52">
        <f t="shared" si="13"/>
        <v>0</v>
      </c>
      <c r="K51" s="52">
        <f t="shared" si="13"/>
        <v>0</v>
      </c>
      <c r="L51" s="52">
        <f t="shared" si="13"/>
        <v>0</v>
      </c>
      <c r="M51" s="52">
        <f t="shared" si="13"/>
        <v>0</v>
      </c>
      <c r="N51" s="52">
        <f t="shared" si="13"/>
        <v>0</v>
      </c>
      <c r="O51" s="52">
        <f t="shared" si="13"/>
        <v>0</v>
      </c>
      <c r="P51" s="52">
        <f t="shared" si="13"/>
        <v>0</v>
      </c>
      <c r="Q51" s="52">
        <f t="shared" si="13"/>
        <v>0</v>
      </c>
      <c r="R51" s="52">
        <f t="shared" si="13"/>
        <v>0</v>
      </c>
      <c r="S51" s="52">
        <f t="shared" si="13"/>
        <v>0</v>
      </c>
      <c r="T51" s="53"/>
      <c r="U51" s="53"/>
      <c r="V51" s="53"/>
      <c r="W51" s="53">
        <f t="shared" si="13"/>
        <v>0</v>
      </c>
      <c r="X51" s="54"/>
    </row>
    <row r="52" spans="1:24" ht="18" customHeight="1" x14ac:dyDescent="0.15">
      <c r="A52" s="49">
        <f t="shared" si="1"/>
        <v>84</v>
      </c>
      <c r="B52" s="65" t="s">
        <v>41</v>
      </c>
      <c r="C52" s="66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3"/>
      <c r="U52" s="53"/>
      <c r="V52" s="53"/>
      <c r="W52" s="53"/>
      <c r="X52" s="54"/>
    </row>
    <row r="53" spans="1:24" ht="18" customHeight="1" x14ac:dyDescent="0.15">
      <c r="A53" s="49">
        <v>85</v>
      </c>
      <c r="B53" s="65"/>
      <c r="C53" s="66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3"/>
      <c r="U53" s="53"/>
      <c r="V53" s="53"/>
      <c r="W53" s="53"/>
      <c r="X53" s="54"/>
    </row>
    <row r="54" spans="1:24" ht="18" customHeight="1" x14ac:dyDescent="0.15">
      <c r="A54" s="49">
        <v>90</v>
      </c>
      <c r="B54" s="62" t="s">
        <v>78</v>
      </c>
      <c r="C54" s="73" t="s">
        <v>77</v>
      </c>
      <c r="D54" s="58" t="e">
        <f t="shared" ref="D54:W54" si="14">D50-D52</f>
        <v>#REF!</v>
      </c>
      <c r="E54" s="58" t="e">
        <f t="shared" si="14"/>
        <v>#REF!</v>
      </c>
      <c r="F54" s="58" t="e">
        <f t="shared" si="14"/>
        <v>#REF!</v>
      </c>
      <c r="G54" s="58" t="e">
        <f t="shared" si="14"/>
        <v>#REF!</v>
      </c>
      <c r="H54" s="58" t="e">
        <f t="shared" si="14"/>
        <v>#REF!</v>
      </c>
      <c r="I54" s="58" t="e">
        <f t="shared" si="14"/>
        <v>#REF!</v>
      </c>
      <c r="J54" s="58" t="e">
        <f t="shared" si="14"/>
        <v>#REF!</v>
      </c>
      <c r="K54" s="58" t="e">
        <f t="shared" si="14"/>
        <v>#REF!</v>
      </c>
      <c r="L54" s="58" t="e">
        <f t="shared" si="14"/>
        <v>#REF!</v>
      </c>
      <c r="M54" s="58" t="e">
        <f t="shared" si="14"/>
        <v>#REF!</v>
      </c>
      <c r="N54" s="58" t="e">
        <f t="shared" si="14"/>
        <v>#REF!</v>
      </c>
      <c r="O54" s="58" t="e">
        <f t="shared" si="14"/>
        <v>#REF!</v>
      </c>
      <c r="P54" s="58" t="e">
        <f t="shared" si="14"/>
        <v>#REF!</v>
      </c>
      <c r="Q54" s="58" t="e">
        <f t="shared" si="14"/>
        <v>#REF!</v>
      </c>
      <c r="R54" s="58" t="e">
        <f t="shared" si="14"/>
        <v>#REF!</v>
      </c>
      <c r="S54" s="58" t="e">
        <f t="shared" si="14"/>
        <v>#REF!</v>
      </c>
      <c r="T54" s="59"/>
      <c r="U54" s="59"/>
      <c r="V54" s="59"/>
      <c r="W54" s="59" t="e">
        <f t="shared" si="14"/>
        <v>#REF!</v>
      </c>
      <c r="X54" s="56"/>
    </row>
    <row r="55" spans="1:24" ht="18" customHeight="1" x14ac:dyDescent="0.15">
      <c r="A55" s="49">
        <f>A54+1</f>
        <v>91</v>
      </c>
      <c r="B55" s="74" t="s">
        <v>79</v>
      </c>
      <c r="C55" s="51" t="s">
        <v>80</v>
      </c>
      <c r="D55" s="75" t="e">
        <f>D54/D51</f>
        <v>#REF!</v>
      </c>
      <c r="E55" s="75" t="e">
        <f t="shared" ref="E55:W55" si="15">E54/E51</f>
        <v>#REF!</v>
      </c>
      <c r="F55" s="75" t="e">
        <f t="shared" si="15"/>
        <v>#REF!</v>
      </c>
      <c r="G55" s="75" t="e">
        <f t="shared" si="15"/>
        <v>#REF!</v>
      </c>
      <c r="H55" s="75" t="e">
        <f t="shared" si="15"/>
        <v>#REF!</v>
      </c>
      <c r="I55" s="75" t="e">
        <f t="shared" si="15"/>
        <v>#REF!</v>
      </c>
      <c r="J55" s="75" t="e">
        <f t="shared" si="15"/>
        <v>#REF!</v>
      </c>
      <c r="K55" s="75" t="e">
        <f t="shared" si="15"/>
        <v>#REF!</v>
      </c>
      <c r="L55" s="75" t="e">
        <f t="shared" si="15"/>
        <v>#REF!</v>
      </c>
      <c r="M55" s="75" t="e">
        <f t="shared" si="15"/>
        <v>#REF!</v>
      </c>
      <c r="N55" s="75" t="e">
        <f t="shared" si="15"/>
        <v>#REF!</v>
      </c>
      <c r="O55" s="75" t="e">
        <f t="shared" si="15"/>
        <v>#REF!</v>
      </c>
      <c r="P55" s="75" t="e">
        <f t="shared" si="15"/>
        <v>#REF!</v>
      </c>
      <c r="Q55" s="75" t="e">
        <f t="shared" si="15"/>
        <v>#REF!</v>
      </c>
      <c r="R55" s="75" t="e">
        <f t="shared" si="15"/>
        <v>#REF!</v>
      </c>
      <c r="S55" s="75" t="e">
        <f t="shared" si="15"/>
        <v>#REF!</v>
      </c>
      <c r="T55" s="76"/>
      <c r="U55" s="76"/>
      <c r="V55" s="76"/>
      <c r="W55" s="76" t="e">
        <f t="shared" si="15"/>
        <v>#REF!</v>
      </c>
      <c r="X55" s="54"/>
    </row>
    <row r="56" spans="1:24" ht="18" customHeight="1" thickBot="1" x14ac:dyDescent="0.2">
      <c r="A56" s="77">
        <v>92</v>
      </c>
      <c r="B56" s="78"/>
      <c r="C56" s="79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1"/>
      <c r="U56" s="81"/>
      <c r="V56" s="81"/>
      <c r="W56" s="81"/>
      <c r="X56" s="82"/>
    </row>
    <row r="57" spans="1:24" s="14" customFormat="1" ht="18" customHeight="1" x14ac:dyDescent="0.15">
      <c r="A57" s="83"/>
      <c r="B57" s="84" t="s">
        <v>6</v>
      </c>
      <c r="C57" s="85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6"/>
      <c r="P57" s="83"/>
      <c r="Q57" s="83"/>
      <c r="R57" s="83"/>
      <c r="S57" s="83"/>
      <c r="T57" s="83"/>
      <c r="U57" s="83"/>
      <c r="V57" s="83"/>
      <c r="W57" s="86"/>
      <c r="X57" s="83"/>
    </row>
    <row r="58" spans="1:24" s="14" customFormat="1" ht="18" customHeight="1" x14ac:dyDescent="0.15">
      <c r="A58" s="83"/>
      <c r="B58" s="84" t="s">
        <v>81</v>
      </c>
      <c r="C58" s="85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6"/>
      <c r="P58" s="83"/>
      <c r="Q58" s="83"/>
      <c r="R58" s="83"/>
      <c r="S58" s="83"/>
      <c r="T58" s="83"/>
      <c r="U58" s="83"/>
      <c r="V58" s="83"/>
      <c r="W58" s="83"/>
      <c r="X58" s="83"/>
    </row>
    <row r="59" spans="1:24" s="14" customFormat="1" ht="18" customHeight="1" x14ac:dyDescent="0.15">
      <c r="A59" s="83"/>
      <c r="B59" s="84" t="s">
        <v>112</v>
      </c>
      <c r="C59" s="85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6"/>
      <c r="P59" s="83"/>
      <c r="Q59" s="83"/>
      <c r="R59" s="83"/>
      <c r="S59" s="83"/>
      <c r="T59" s="83"/>
      <c r="U59" s="83"/>
      <c r="V59" s="83"/>
      <c r="W59" s="83"/>
      <c r="X59" s="83"/>
    </row>
    <row r="60" spans="1:24" s="14" customFormat="1" ht="18" customHeight="1" x14ac:dyDescent="0.15">
      <c r="A60" s="83"/>
      <c r="B60" s="84" t="s">
        <v>90</v>
      </c>
      <c r="C60" s="85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6"/>
      <c r="P60" s="83"/>
      <c r="Q60" s="83"/>
      <c r="R60" s="83"/>
      <c r="S60" s="83"/>
      <c r="T60" s="83"/>
      <c r="U60" s="83"/>
      <c r="V60" s="83"/>
      <c r="W60" s="83"/>
      <c r="X60" s="83"/>
    </row>
    <row r="61" spans="1:24" ht="18" customHeight="1" x14ac:dyDescent="0.15">
      <c r="A61" s="26"/>
      <c r="B61" s="25"/>
      <c r="C61" s="30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87"/>
      <c r="P61" s="26"/>
      <c r="Q61" s="26"/>
      <c r="R61" s="26"/>
      <c r="S61" s="26"/>
      <c r="T61" s="26"/>
      <c r="U61" s="26"/>
      <c r="V61" s="26"/>
      <c r="W61" s="26"/>
      <c r="X61" s="26"/>
    </row>
  </sheetData>
  <phoneticPr fontId="1"/>
  <pageMargins left="0.9055118110236221" right="0.31496062992125984" top="0.74803149606299213" bottom="0.74803149606299213" header="0.31496062992125984" footer="0.31496062992125984"/>
  <pageSetup paperSize="8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47"/>
  <sheetViews>
    <sheetView view="pageBreakPreview" zoomScaleNormal="85" zoomScaleSheetLayoutView="100" workbookViewId="0">
      <selection activeCell="A3" sqref="A3"/>
    </sheetView>
  </sheetViews>
  <sheetFormatPr defaultColWidth="9" defaultRowHeight="13.5" x14ac:dyDescent="0.15"/>
  <cols>
    <col min="1" max="2" width="13.125" style="3" customWidth="1"/>
    <col min="3" max="3" width="59.375" style="3" customWidth="1"/>
    <col min="4" max="24" width="12.25" style="3" customWidth="1"/>
    <col min="25" max="25" width="13.125" style="3" customWidth="1"/>
    <col min="26" max="26" width="18.75" style="3" customWidth="1"/>
    <col min="27" max="16384" width="9" style="3"/>
  </cols>
  <sheetData>
    <row r="1" spans="1:26" s="2" customFormat="1" ht="25.5" x14ac:dyDescent="0.15">
      <c r="A1" s="12" t="s">
        <v>125</v>
      </c>
      <c r="B1" s="10"/>
      <c r="C1" s="1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9" customHeight="1" x14ac:dyDescent="0.15">
      <c r="A2" s="9"/>
      <c r="B2" s="10"/>
      <c r="C2" s="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6" customFormat="1" ht="25.5" x14ac:dyDescent="0.15">
      <c r="A3" s="103" t="s">
        <v>109</v>
      </c>
      <c r="B3" s="10"/>
      <c r="C3" s="10"/>
    </row>
    <row r="4" spans="1:26" s="6" customFormat="1" ht="19.5" thickBot="1" x14ac:dyDescent="0.2">
      <c r="A4" s="13" t="s">
        <v>43</v>
      </c>
      <c r="B4" s="104"/>
      <c r="C4" s="104"/>
    </row>
    <row r="5" spans="1:26" s="6" customFormat="1" ht="19.5" thickBot="1" x14ac:dyDescent="0.2">
      <c r="A5" s="165" t="s">
        <v>2</v>
      </c>
      <c r="B5" s="166"/>
      <c r="C5" s="105" t="s">
        <v>47</v>
      </c>
    </row>
    <row r="6" spans="1:26" s="7" customFormat="1" ht="41.25" customHeight="1" x14ac:dyDescent="0.15">
      <c r="A6" s="171" t="s">
        <v>12</v>
      </c>
      <c r="B6" s="166"/>
      <c r="C6" s="106"/>
    </row>
    <row r="7" spans="1:26" s="7" customFormat="1" ht="41.25" customHeight="1" x14ac:dyDescent="0.15">
      <c r="A7" s="172" t="s">
        <v>11</v>
      </c>
      <c r="B7" s="173"/>
      <c r="C7" s="107"/>
    </row>
    <row r="8" spans="1:26" s="7" customFormat="1" ht="41.25" customHeight="1" x14ac:dyDescent="0.15">
      <c r="A8" s="172" t="s">
        <v>13</v>
      </c>
      <c r="B8" s="173"/>
      <c r="C8" s="107"/>
    </row>
    <row r="9" spans="1:26" s="7" customFormat="1" ht="41.25" customHeight="1" x14ac:dyDescent="0.15">
      <c r="A9" s="172" t="s">
        <v>14</v>
      </c>
      <c r="B9" s="173"/>
      <c r="C9" s="107"/>
    </row>
    <row r="10" spans="1:26" s="7" customFormat="1" ht="41.25" customHeight="1" x14ac:dyDescent="0.15">
      <c r="A10" s="169" t="s">
        <v>15</v>
      </c>
      <c r="B10" s="170"/>
      <c r="C10" s="107"/>
    </row>
    <row r="11" spans="1:26" s="7" customFormat="1" ht="41.25" customHeight="1" x14ac:dyDescent="0.15">
      <c r="A11" s="163"/>
      <c r="B11" s="164"/>
      <c r="C11" s="108"/>
    </row>
    <row r="12" spans="1:26" s="7" customFormat="1" ht="41.25" customHeight="1" thickBot="1" x14ac:dyDescent="0.2">
      <c r="A12" s="161"/>
      <c r="B12" s="162"/>
      <c r="C12" s="109"/>
    </row>
    <row r="13" spans="1:26" s="7" customFormat="1" ht="35.1" customHeight="1" x14ac:dyDescent="0.15">
      <c r="A13" s="110"/>
      <c r="B13" s="110"/>
      <c r="C13" s="110"/>
    </row>
    <row r="14" spans="1:26" s="7" customFormat="1" ht="33.75" customHeight="1" thickBot="1" x14ac:dyDescent="0.2">
      <c r="A14" s="111" t="s">
        <v>39</v>
      </c>
      <c r="B14" s="111"/>
      <c r="C14" s="111"/>
    </row>
    <row r="15" spans="1:26" s="6" customFormat="1" ht="19.5" thickBot="1" x14ac:dyDescent="0.2">
      <c r="A15" s="165" t="s">
        <v>2</v>
      </c>
      <c r="B15" s="166"/>
      <c r="C15" s="105" t="s">
        <v>45</v>
      </c>
    </row>
    <row r="16" spans="1:26" s="7" customFormat="1" ht="27" customHeight="1" x14ac:dyDescent="0.15">
      <c r="A16" s="165" t="s">
        <v>9</v>
      </c>
      <c r="B16" s="166"/>
      <c r="C16" s="106"/>
    </row>
    <row r="17" spans="1:3" s="7" customFormat="1" ht="27" customHeight="1" x14ac:dyDescent="0.15">
      <c r="A17" s="167" t="s">
        <v>4</v>
      </c>
      <c r="B17" s="168"/>
      <c r="C17" s="107" t="s">
        <v>48</v>
      </c>
    </row>
    <row r="18" spans="1:3" s="7" customFormat="1" ht="27" customHeight="1" x14ac:dyDescent="0.15">
      <c r="A18" s="157" t="s">
        <v>10</v>
      </c>
      <c r="B18" s="158"/>
      <c r="C18" s="107" t="s">
        <v>49</v>
      </c>
    </row>
    <row r="19" spans="1:3" s="7" customFormat="1" ht="27" customHeight="1" x14ac:dyDescent="0.15">
      <c r="A19" s="159"/>
      <c r="B19" s="160"/>
      <c r="C19" s="108"/>
    </row>
    <row r="20" spans="1:3" s="7" customFormat="1" ht="27" customHeight="1" thickBot="1" x14ac:dyDescent="0.2">
      <c r="A20" s="161"/>
      <c r="B20" s="162"/>
      <c r="C20" s="112"/>
    </row>
    <row r="21" spans="1:3" s="7" customFormat="1" ht="18.75" x14ac:dyDescent="0.15">
      <c r="A21" s="13" t="s">
        <v>6</v>
      </c>
      <c r="B21" s="4"/>
      <c r="C21" s="4"/>
    </row>
    <row r="22" spans="1:3" s="7" customFormat="1" ht="18.75" x14ac:dyDescent="0.15">
      <c r="A22" s="13" t="s">
        <v>7</v>
      </c>
      <c r="B22" s="4"/>
      <c r="C22" s="4"/>
    </row>
    <row r="23" spans="1:3" s="7" customFormat="1" ht="18.75" x14ac:dyDescent="0.15">
      <c r="A23" s="13" t="s">
        <v>113</v>
      </c>
      <c r="B23" s="4"/>
      <c r="C23" s="4"/>
    </row>
    <row r="24" spans="1:3" s="7" customFormat="1" ht="35.1" customHeight="1" x14ac:dyDescent="0.15">
      <c r="A24" s="4"/>
      <c r="B24" s="8"/>
      <c r="C24" s="8"/>
    </row>
    <row r="25" spans="1:3" s="7" customFormat="1" ht="35.1" customHeight="1" x14ac:dyDescent="0.15">
      <c r="A25" s="4"/>
      <c r="B25" s="4"/>
      <c r="C25" s="4"/>
    </row>
    <row r="26" spans="1:3" s="7" customFormat="1" ht="35.1" customHeight="1" x14ac:dyDescent="0.15">
      <c r="A26" s="4"/>
      <c r="B26" s="4"/>
      <c r="C26" s="4"/>
    </row>
    <row r="27" spans="1:3" s="7" customFormat="1" ht="35.1" customHeight="1" x14ac:dyDescent="0.15">
      <c r="A27" s="4"/>
      <c r="B27" s="4"/>
      <c r="C27" s="4"/>
    </row>
    <row r="28" spans="1:3" s="7" customFormat="1" ht="35.1" customHeight="1" x14ac:dyDescent="0.15">
      <c r="A28" s="4"/>
      <c r="B28" s="4"/>
      <c r="C28" s="4"/>
    </row>
    <row r="29" spans="1:3" s="7" customFormat="1" ht="35.1" customHeight="1" x14ac:dyDescent="0.15">
      <c r="A29" s="4"/>
      <c r="B29" s="4"/>
      <c r="C29" s="4"/>
    </row>
    <row r="30" spans="1:3" s="7" customFormat="1" ht="35.1" customHeight="1" x14ac:dyDescent="0.15">
      <c r="A30" s="4"/>
      <c r="B30" s="4"/>
      <c r="C30" s="4"/>
    </row>
    <row r="31" spans="1:3" s="7" customFormat="1" ht="35.1" customHeight="1" x14ac:dyDescent="0.15">
      <c r="A31" s="4"/>
      <c r="B31" s="4"/>
      <c r="C31" s="4"/>
    </row>
    <row r="32" spans="1:3" s="7" customFormat="1" ht="35.1" customHeight="1" x14ac:dyDescent="0.15">
      <c r="A32" s="4"/>
      <c r="B32" s="4"/>
      <c r="C32" s="4"/>
    </row>
    <row r="33" spans="1:3" ht="35.1" customHeight="1" x14ac:dyDescent="0.15">
      <c r="A33" s="4"/>
      <c r="B33" s="4"/>
      <c r="C33" s="4"/>
    </row>
    <row r="34" spans="1:3" ht="35.1" customHeight="1" x14ac:dyDescent="0.15">
      <c r="A34" s="4"/>
      <c r="B34" s="4"/>
      <c r="C34" s="4"/>
    </row>
    <row r="35" spans="1:3" ht="35.1" customHeight="1" x14ac:dyDescent="0.15">
      <c r="A35" s="4"/>
      <c r="B35" s="4"/>
      <c r="C35" s="4"/>
    </row>
    <row r="36" spans="1:3" ht="17.25" customHeight="1" x14ac:dyDescent="0.15">
      <c r="A36" s="4"/>
      <c r="B36" s="4"/>
      <c r="C36" s="4"/>
    </row>
    <row r="37" spans="1:3" ht="18.75" x14ac:dyDescent="0.15">
      <c r="A37" s="7"/>
      <c r="B37" s="7"/>
      <c r="C37" s="7"/>
    </row>
    <row r="38" spans="1:3" ht="18.75" x14ac:dyDescent="0.15">
      <c r="A38" s="4"/>
      <c r="B38" s="4"/>
      <c r="C38" s="4"/>
    </row>
    <row r="39" spans="1:3" ht="18.75" x14ac:dyDescent="0.15">
      <c r="A39" s="5"/>
      <c r="B39" s="5"/>
      <c r="C39" s="5"/>
    </row>
    <row r="40" spans="1:3" ht="18.75" x14ac:dyDescent="0.15">
      <c r="A40" s="7"/>
      <c r="B40" s="7"/>
      <c r="C40" s="7"/>
    </row>
    <row r="41" spans="1:3" ht="18.75" x14ac:dyDescent="0.15">
      <c r="A41" s="7"/>
      <c r="B41" s="7"/>
      <c r="C41" s="7"/>
    </row>
    <row r="42" spans="1:3" ht="18.75" x14ac:dyDescent="0.15">
      <c r="A42" s="7"/>
      <c r="B42" s="7"/>
      <c r="C42" s="7"/>
    </row>
    <row r="43" spans="1:3" ht="18.75" x14ac:dyDescent="0.15">
      <c r="A43" s="7"/>
      <c r="B43" s="7"/>
      <c r="C43" s="7"/>
    </row>
    <row r="44" spans="1:3" ht="18.75" x14ac:dyDescent="0.15">
      <c r="A44" s="7"/>
      <c r="B44" s="7"/>
      <c r="C44" s="7"/>
    </row>
    <row r="45" spans="1:3" ht="18.75" x14ac:dyDescent="0.15">
      <c r="A45" s="7"/>
      <c r="B45" s="7"/>
      <c r="C45" s="7"/>
    </row>
    <row r="46" spans="1:3" ht="18.75" x14ac:dyDescent="0.15">
      <c r="A46" s="7"/>
      <c r="B46" s="7"/>
      <c r="C46" s="7"/>
    </row>
    <row r="47" spans="1:3" ht="18.75" x14ac:dyDescent="0.15">
      <c r="A47" s="7"/>
      <c r="B47" s="7"/>
      <c r="C47" s="7"/>
    </row>
  </sheetData>
  <mergeCells count="14">
    <mergeCell ref="A10:B10"/>
    <mergeCell ref="A5:B5"/>
    <mergeCell ref="A6:B6"/>
    <mergeCell ref="A7:B7"/>
    <mergeCell ref="A8:B8"/>
    <mergeCell ref="A9:B9"/>
    <mergeCell ref="A18:B18"/>
    <mergeCell ref="A19:B19"/>
    <mergeCell ref="A20:B20"/>
    <mergeCell ref="A11:B11"/>
    <mergeCell ref="A12:B12"/>
    <mergeCell ref="A15:B15"/>
    <mergeCell ref="A16:B16"/>
    <mergeCell ref="A17:B17"/>
  </mergeCells>
  <phoneticPr fontId="1"/>
  <printOptions horizontalCentered="1"/>
  <pageMargins left="0.70866141732283472" right="0.31496062992125984" top="0.59055118110236227" bottom="0.59055118110236227" header="0.47244094488188981" footer="0.31496062992125984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C58"/>
  <sheetViews>
    <sheetView tabSelected="1" view="pageBreakPreview" zoomScaleNormal="70" zoomScaleSheetLayoutView="100" workbookViewId="0">
      <selection activeCell="C28" sqref="C28"/>
    </sheetView>
  </sheetViews>
  <sheetFormatPr defaultColWidth="9" defaultRowHeight="14.25" x14ac:dyDescent="0.15"/>
  <cols>
    <col min="1" max="1" width="5.375" style="139" customWidth="1"/>
    <col min="2" max="2" width="20.625" style="139" customWidth="1"/>
    <col min="3" max="3" width="63.75" style="140" customWidth="1"/>
    <col min="4" max="16384" width="9" style="32"/>
  </cols>
  <sheetData>
    <row r="1" spans="1:3" ht="18.75" customHeight="1" x14ac:dyDescent="0.15">
      <c r="A1" s="88" t="s">
        <v>126</v>
      </c>
      <c r="B1" s="29"/>
      <c r="C1" s="30"/>
    </row>
    <row r="2" spans="1:3" ht="18" thickBot="1" x14ac:dyDescent="0.2">
      <c r="A2" s="33"/>
      <c r="B2" s="113" t="s">
        <v>91</v>
      </c>
      <c r="C2" s="35"/>
    </row>
    <row r="3" spans="1:3" ht="18" customHeight="1" thickBot="1" x14ac:dyDescent="0.2">
      <c r="A3" s="38"/>
      <c r="B3" s="39" t="s">
        <v>3</v>
      </c>
      <c r="C3" s="40" t="s">
        <v>82</v>
      </c>
    </row>
    <row r="4" spans="1:3" ht="13.5" x14ac:dyDescent="0.15">
      <c r="A4" s="114">
        <v>1</v>
      </c>
      <c r="B4" s="115" t="s">
        <v>22</v>
      </c>
      <c r="C4" s="116"/>
    </row>
    <row r="5" spans="1:3" ht="13.5" x14ac:dyDescent="0.15">
      <c r="A5" s="117">
        <f>A4+1</f>
        <v>2</v>
      </c>
      <c r="B5" s="118" t="s">
        <v>16</v>
      </c>
      <c r="C5" s="119" t="s">
        <v>83</v>
      </c>
    </row>
    <row r="6" spans="1:3" ht="13.5" x14ac:dyDescent="0.15">
      <c r="A6" s="117">
        <f t="shared" ref="A6:A49" si="0">A5+1</f>
        <v>3</v>
      </c>
      <c r="B6" s="118" t="s">
        <v>17</v>
      </c>
      <c r="C6" s="119" t="s">
        <v>84</v>
      </c>
    </row>
    <row r="7" spans="1:3" ht="13.5" x14ac:dyDescent="0.15">
      <c r="A7" s="117">
        <f t="shared" si="0"/>
        <v>4</v>
      </c>
      <c r="B7" s="118" t="s">
        <v>38</v>
      </c>
      <c r="C7" s="119"/>
    </row>
    <row r="8" spans="1:3" ht="13.5" x14ac:dyDescent="0.15">
      <c r="A8" s="117">
        <f t="shared" si="0"/>
        <v>5</v>
      </c>
      <c r="B8" s="118"/>
      <c r="C8" s="119"/>
    </row>
    <row r="9" spans="1:3" ht="13.5" x14ac:dyDescent="0.15">
      <c r="A9" s="120">
        <v>10</v>
      </c>
      <c r="B9" s="121" t="s">
        <v>8</v>
      </c>
      <c r="C9" s="122"/>
    </row>
    <row r="10" spans="1:3" ht="13.5" x14ac:dyDescent="0.15">
      <c r="A10" s="117">
        <f t="shared" si="0"/>
        <v>11</v>
      </c>
      <c r="B10" s="123" t="s">
        <v>19</v>
      </c>
      <c r="C10" s="119"/>
    </row>
    <row r="11" spans="1:3" ht="13.5" x14ac:dyDescent="0.15">
      <c r="A11" s="117">
        <f t="shared" si="0"/>
        <v>12</v>
      </c>
      <c r="B11" s="123" t="s">
        <v>20</v>
      </c>
      <c r="C11" s="119"/>
    </row>
    <row r="12" spans="1:3" ht="13.5" x14ac:dyDescent="0.15">
      <c r="A12" s="117">
        <f t="shared" si="0"/>
        <v>13</v>
      </c>
      <c r="B12" s="123" t="s">
        <v>21</v>
      </c>
      <c r="C12" s="119"/>
    </row>
    <row r="13" spans="1:3" ht="13.5" x14ac:dyDescent="0.15">
      <c r="A13" s="117">
        <v>10</v>
      </c>
      <c r="B13" s="123"/>
      <c r="C13" s="119"/>
    </row>
    <row r="14" spans="1:3" ht="13.5" x14ac:dyDescent="0.15">
      <c r="A14" s="120">
        <v>20</v>
      </c>
      <c r="B14" s="124" t="s">
        <v>52</v>
      </c>
      <c r="C14" s="116"/>
    </row>
    <row r="15" spans="1:3" ht="13.5" x14ac:dyDescent="0.15">
      <c r="A15" s="120">
        <v>30</v>
      </c>
      <c r="B15" s="125" t="s">
        <v>23</v>
      </c>
      <c r="C15" s="126"/>
    </row>
    <row r="16" spans="1:3" ht="13.5" x14ac:dyDescent="0.15">
      <c r="A16" s="117">
        <f t="shared" si="0"/>
        <v>31</v>
      </c>
      <c r="B16" s="123" t="s">
        <v>54</v>
      </c>
      <c r="C16" s="127" t="s">
        <v>85</v>
      </c>
    </row>
    <row r="17" spans="1:3" ht="13.5" x14ac:dyDescent="0.15">
      <c r="A17" s="117">
        <f t="shared" si="0"/>
        <v>32</v>
      </c>
      <c r="B17" s="128" t="s">
        <v>55</v>
      </c>
      <c r="C17" s="127"/>
    </row>
    <row r="18" spans="1:3" ht="13.5" x14ac:dyDescent="0.15">
      <c r="A18" s="117">
        <f t="shared" si="0"/>
        <v>33</v>
      </c>
      <c r="B18" s="128" t="s">
        <v>56</v>
      </c>
      <c r="C18" s="127"/>
    </row>
    <row r="19" spans="1:3" ht="13.5" x14ac:dyDescent="0.15">
      <c r="A19" s="117">
        <f t="shared" si="0"/>
        <v>34</v>
      </c>
      <c r="B19" s="128" t="s">
        <v>57</v>
      </c>
      <c r="C19" s="127"/>
    </row>
    <row r="20" spans="1:3" ht="13.5" x14ac:dyDescent="0.15">
      <c r="A20" s="117">
        <f t="shared" si="0"/>
        <v>35</v>
      </c>
      <c r="B20" s="128" t="s">
        <v>58</v>
      </c>
      <c r="C20" s="127"/>
    </row>
    <row r="21" spans="1:3" ht="13.5" x14ac:dyDescent="0.15">
      <c r="A21" s="117">
        <f t="shared" si="0"/>
        <v>36</v>
      </c>
      <c r="B21" s="129" t="s">
        <v>24</v>
      </c>
      <c r="C21" s="130"/>
    </row>
    <row r="22" spans="1:3" ht="13.5" x14ac:dyDescent="0.15">
      <c r="A22" s="117">
        <f t="shared" si="0"/>
        <v>37</v>
      </c>
      <c r="B22" s="129" t="s">
        <v>25</v>
      </c>
      <c r="C22" s="130"/>
    </row>
    <row r="23" spans="1:3" ht="13.5" x14ac:dyDescent="0.15">
      <c r="A23" s="117">
        <f t="shared" si="0"/>
        <v>38</v>
      </c>
      <c r="B23" s="129" t="s">
        <v>26</v>
      </c>
      <c r="C23" s="130"/>
    </row>
    <row r="24" spans="1:3" ht="13.5" x14ac:dyDescent="0.15">
      <c r="A24" s="117">
        <f t="shared" si="0"/>
        <v>39</v>
      </c>
      <c r="B24" s="129" t="s">
        <v>27</v>
      </c>
      <c r="C24" s="130"/>
    </row>
    <row r="25" spans="1:3" ht="13.5" x14ac:dyDescent="0.15">
      <c r="A25" s="117">
        <f t="shared" si="0"/>
        <v>40</v>
      </c>
      <c r="B25" s="129" t="s">
        <v>28</v>
      </c>
      <c r="C25" s="130"/>
    </row>
    <row r="26" spans="1:3" ht="13.5" x14ac:dyDescent="0.15">
      <c r="A26" s="117">
        <f t="shared" si="0"/>
        <v>41</v>
      </c>
      <c r="B26" s="129" t="s">
        <v>29</v>
      </c>
      <c r="C26" s="130"/>
    </row>
    <row r="27" spans="1:3" ht="13.5" x14ac:dyDescent="0.15">
      <c r="A27" s="117">
        <f t="shared" si="0"/>
        <v>42</v>
      </c>
      <c r="B27" s="131" t="s">
        <v>30</v>
      </c>
      <c r="C27" s="132"/>
    </row>
    <row r="28" spans="1:3" ht="13.5" x14ac:dyDescent="0.15">
      <c r="A28" s="117">
        <f t="shared" si="0"/>
        <v>43</v>
      </c>
      <c r="B28" s="133" t="s">
        <v>18</v>
      </c>
      <c r="C28" s="132"/>
    </row>
    <row r="29" spans="1:3" ht="13.5" x14ac:dyDescent="0.15">
      <c r="A29" s="117">
        <f t="shared" si="0"/>
        <v>44</v>
      </c>
      <c r="B29" s="133" t="s">
        <v>31</v>
      </c>
      <c r="C29" s="132"/>
    </row>
    <row r="30" spans="1:3" ht="13.5" x14ac:dyDescent="0.15">
      <c r="A30" s="117">
        <f t="shared" si="0"/>
        <v>45</v>
      </c>
      <c r="B30" s="129" t="s">
        <v>50</v>
      </c>
      <c r="C30" s="130"/>
    </row>
    <row r="31" spans="1:3" ht="13.5" x14ac:dyDescent="0.15">
      <c r="A31" s="117">
        <f t="shared" si="0"/>
        <v>46</v>
      </c>
      <c r="B31" s="129" t="s">
        <v>51</v>
      </c>
      <c r="C31" s="130"/>
    </row>
    <row r="32" spans="1:3" ht="13.5" x14ac:dyDescent="0.15">
      <c r="A32" s="117">
        <f t="shared" si="0"/>
        <v>47</v>
      </c>
      <c r="B32" s="123" t="s">
        <v>32</v>
      </c>
      <c r="C32" s="119"/>
    </row>
    <row r="33" spans="1:3" ht="13.5" x14ac:dyDescent="0.15">
      <c r="A33" s="117">
        <f>A32+1</f>
        <v>48</v>
      </c>
      <c r="B33" s="118"/>
      <c r="C33" s="119"/>
    </row>
    <row r="34" spans="1:3" ht="13.5" x14ac:dyDescent="0.15">
      <c r="A34" s="120">
        <v>60</v>
      </c>
      <c r="B34" s="121" t="s">
        <v>63</v>
      </c>
      <c r="C34" s="122"/>
    </row>
    <row r="35" spans="1:3" ht="13.5" x14ac:dyDescent="0.15">
      <c r="A35" s="117">
        <f t="shared" si="0"/>
        <v>61</v>
      </c>
      <c r="B35" s="123" t="s">
        <v>33</v>
      </c>
      <c r="C35" s="119"/>
    </row>
    <row r="36" spans="1:3" ht="13.5" x14ac:dyDescent="0.15">
      <c r="A36" s="117">
        <f t="shared" si="0"/>
        <v>62</v>
      </c>
      <c r="B36" s="123" t="s">
        <v>34</v>
      </c>
      <c r="C36" s="119"/>
    </row>
    <row r="37" spans="1:3" ht="13.5" x14ac:dyDescent="0.15">
      <c r="A37" s="117">
        <f t="shared" si="0"/>
        <v>63</v>
      </c>
      <c r="B37" s="123" t="s">
        <v>59</v>
      </c>
      <c r="C37" s="119"/>
    </row>
    <row r="38" spans="1:3" ht="13.5" x14ac:dyDescent="0.15">
      <c r="A38" s="117">
        <f t="shared" si="0"/>
        <v>64</v>
      </c>
      <c r="B38" s="123"/>
      <c r="C38" s="119"/>
    </row>
    <row r="39" spans="1:3" ht="13.5" x14ac:dyDescent="0.15">
      <c r="A39" s="120">
        <v>70</v>
      </c>
      <c r="B39" s="121" t="s">
        <v>67</v>
      </c>
      <c r="C39" s="122"/>
    </row>
    <row r="40" spans="1:3" ht="13.5" x14ac:dyDescent="0.15">
      <c r="A40" s="117">
        <f t="shared" si="0"/>
        <v>71</v>
      </c>
      <c r="B40" s="123" t="s">
        <v>35</v>
      </c>
      <c r="C40" s="119"/>
    </row>
    <row r="41" spans="1:3" ht="13.5" x14ac:dyDescent="0.15">
      <c r="A41" s="117">
        <f t="shared" si="0"/>
        <v>72</v>
      </c>
      <c r="B41" s="123" t="s">
        <v>36</v>
      </c>
      <c r="C41" s="119"/>
    </row>
    <row r="42" spans="1:3" ht="13.5" x14ac:dyDescent="0.15">
      <c r="A42" s="117">
        <f t="shared" si="0"/>
        <v>73</v>
      </c>
      <c r="B42" s="129" t="s">
        <v>69</v>
      </c>
      <c r="C42" s="130"/>
    </row>
    <row r="43" spans="1:3" ht="13.5" x14ac:dyDescent="0.15">
      <c r="A43" s="117">
        <f t="shared" si="0"/>
        <v>74</v>
      </c>
      <c r="B43" s="129" t="s">
        <v>37</v>
      </c>
      <c r="C43" s="130"/>
    </row>
    <row r="44" spans="1:3" ht="13.5" x14ac:dyDescent="0.15">
      <c r="A44" s="117">
        <v>75</v>
      </c>
      <c r="B44" s="129"/>
      <c r="C44" s="130"/>
    </row>
    <row r="45" spans="1:3" ht="13.5" x14ac:dyDescent="0.15">
      <c r="A45" s="120">
        <v>80</v>
      </c>
      <c r="B45" s="125" t="s">
        <v>72</v>
      </c>
      <c r="C45" s="134"/>
    </row>
    <row r="46" spans="1:3" ht="13.5" x14ac:dyDescent="0.15">
      <c r="A46" s="117">
        <f t="shared" si="0"/>
        <v>81</v>
      </c>
      <c r="B46" s="129" t="s">
        <v>73</v>
      </c>
      <c r="C46" s="130"/>
    </row>
    <row r="47" spans="1:3" ht="13.5" x14ac:dyDescent="0.15">
      <c r="A47" s="117">
        <f t="shared" si="0"/>
        <v>82</v>
      </c>
      <c r="B47" s="129" t="s">
        <v>40</v>
      </c>
      <c r="C47" s="130"/>
    </row>
    <row r="48" spans="1:3" ht="13.5" x14ac:dyDescent="0.15">
      <c r="A48" s="117">
        <f t="shared" si="0"/>
        <v>83</v>
      </c>
      <c r="B48" s="129" t="s">
        <v>75</v>
      </c>
      <c r="C48" s="130"/>
    </row>
    <row r="49" spans="1:3" ht="13.5" x14ac:dyDescent="0.15">
      <c r="A49" s="117">
        <f t="shared" si="0"/>
        <v>84</v>
      </c>
      <c r="B49" s="129" t="s">
        <v>41</v>
      </c>
      <c r="C49" s="130"/>
    </row>
    <row r="50" spans="1:3" ht="13.5" x14ac:dyDescent="0.15">
      <c r="A50" s="117">
        <v>85</v>
      </c>
      <c r="B50" s="129"/>
      <c r="C50" s="130"/>
    </row>
    <row r="51" spans="1:3" ht="13.5" x14ac:dyDescent="0.15">
      <c r="A51" s="120">
        <v>90</v>
      </c>
      <c r="B51" s="125" t="s">
        <v>78</v>
      </c>
      <c r="C51" s="134"/>
    </row>
    <row r="52" spans="1:3" ht="13.5" x14ac:dyDescent="0.15">
      <c r="A52" s="117">
        <f>A51+1</f>
        <v>91</v>
      </c>
      <c r="B52" s="135" t="s">
        <v>79</v>
      </c>
      <c r="C52" s="119"/>
    </row>
    <row r="53" spans="1:3" thickBot="1" x14ac:dyDescent="0.2">
      <c r="A53" s="136">
        <v>92</v>
      </c>
      <c r="B53" s="137"/>
      <c r="C53" s="138"/>
    </row>
    <row r="54" spans="1:3" ht="18" customHeight="1" x14ac:dyDescent="0.15">
      <c r="A54" s="89"/>
      <c r="B54" s="84" t="s">
        <v>6</v>
      </c>
      <c r="C54" s="30"/>
    </row>
    <row r="55" spans="1:3" ht="18" customHeight="1" x14ac:dyDescent="0.15">
      <c r="A55" s="89"/>
      <c r="B55" s="84" t="s">
        <v>116</v>
      </c>
      <c r="C55" s="30"/>
    </row>
    <row r="56" spans="1:3" ht="18" customHeight="1" x14ac:dyDescent="0.15">
      <c r="A56" s="89"/>
      <c r="B56" s="84" t="s">
        <v>114</v>
      </c>
      <c r="C56" s="30"/>
    </row>
    <row r="57" spans="1:3" ht="18" customHeight="1" x14ac:dyDescent="0.15">
      <c r="A57" s="89"/>
      <c r="B57" s="84" t="s">
        <v>90</v>
      </c>
      <c r="C57" s="30"/>
    </row>
    <row r="58" spans="1:3" ht="18" customHeight="1" x14ac:dyDescent="0.15">
      <c r="A58" s="26"/>
      <c r="B58" s="90"/>
      <c r="C58" s="30"/>
    </row>
  </sheetData>
  <phoneticPr fontId="1"/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様式16-1</vt:lpstr>
      <vt:lpstr>様式16-2</vt:lpstr>
      <vt:lpstr>様式16-3</vt:lpstr>
      <vt:lpstr>様式16-4</vt:lpstr>
      <vt:lpstr>'様式16-1'!Print_Area</vt:lpstr>
      <vt:lpstr>'様式16-3'!Print_Area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2021-04-27T08:22:46Z</dcterms:created>
  <dcterms:modified xsi:type="dcterms:W3CDTF">2026-06-09T04:27:07Z</dcterms:modified>
</cp:coreProperties>
</file>