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gnfs01v\101500介護保険課$\◆50事業計画\◆00事業計画全般\◆25事業実績分析報告書\【事業計画進捗管理】\R6\【6.6.21〆】（長野県施行）令和５年度 介護保険事業計画に記載した「自立支援、介護予防又は重度化防止及び介護給付の適正化に関する取組と目標」の報告について（依頼）\ホームページ用\"/>
    </mc:Choice>
  </mc:AlternateContent>
  <bookViews>
    <workbookView xWindow="-108" yWindow="-108" windowWidth="19428" windowHeight="10428"/>
  </bookViews>
  <sheets>
    <sheet name="【予防等】表紙（フェイスシート）" sheetId="1" r:id="rId1"/>
    <sheet name="【予防等】R５自己評価" sheetId="4" r:id="rId2"/>
    <sheet name="県事業一覧" sheetId="6" state="hidden" r:id="rId3"/>
    <sheet name="予防ケア会議データ" sheetId="5" state="hidden" r:id="rId4"/>
  </sheets>
  <definedNames>
    <definedName name="_xlnm.Print_Area" localSheetId="1">【予防等】R５自己評価!$B$1:$AN$35</definedName>
    <definedName name="_xlnm.Print_Area" localSheetId="0">'【予防等】表紙（フェイスシート）'!$B$1:$AN$32</definedName>
    <definedName name="_xlnm.Print_Titles" localSheetId="1">【予防等】R５自己評価!$2:$4</definedName>
    <definedName name="_xlnm.Print_Titles" localSheetId="0">'【予防等】表紙（フェイスシート）'!$2:$3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 i="4" l="1"/>
  <c r="E68" i="5" l="1"/>
  <c r="C68" i="5" l="1"/>
  <c r="AR13" i="4" l="1"/>
  <c r="AR15" i="4" l="1"/>
  <c r="AQ17" i="4"/>
  <c r="AQ15" i="4"/>
  <c r="AR17" i="4"/>
</calcChain>
</file>

<file path=xl/comments1.xml><?xml version="1.0" encoding="utf-8"?>
<comments xmlns="http://schemas.openxmlformats.org/spreadsheetml/2006/main">
  <authors>
    <author>Administrator</author>
  </authors>
  <commentList>
    <comment ref="BA25" authorId="0" shapeId="0">
      <text>
        <r>
          <rPr>
            <b/>
            <sz val="9"/>
            <color indexed="81"/>
            <rFont val="ＭＳ Ｐゴシック"/>
            <family val="3"/>
            <charset val="128"/>
          </rPr>
          <t xml:space="preserve">次年度に向けての課題とどのように対策するのか記入してください。
</t>
        </r>
      </text>
    </comment>
  </commentList>
</comments>
</file>

<file path=xl/sharedStrings.xml><?xml version="1.0" encoding="utf-8"?>
<sst xmlns="http://schemas.openxmlformats.org/spreadsheetml/2006/main" count="168" uniqueCount="131">
  <si>
    <t>取組と目標に対する自己評価シート（フェイスシート）</t>
  </si>
  <si>
    <t>１　タイトル</t>
  </si>
  <si>
    <t>２　現状と課題</t>
  </si>
  <si>
    <t>４　目標（事業内容、指標等）</t>
  </si>
  <si>
    <t>５　目標の評価方法</t>
  </si>
  <si>
    <r>
      <t>l</t>
    </r>
    <r>
      <rPr>
        <sz val="7"/>
        <color theme="1"/>
        <rFont val="Times New Roman"/>
        <family val="1"/>
      </rPr>
      <t xml:space="preserve">  </t>
    </r>
    <r>
      <rPr>
        <sz val="10.5"/>
        <color theme="1"/>
        <rFont val="ＭＳ ゴシック"/>
        <family val="3"/>
        <charset val="128"/>
      </rPr>
      <t>評価の方法</t>
    </r>
  </si>
  <si>
    <t>　高齢者の自立支援、介護予防・重度化防止の推進</t>
    <phoneticPr fontId="1"/>
  </si>
  <si>
    <t>保険者名</t>
    <rPh sb="0" eb="3">
      <t>ホケンシャ</t>
    </rPh>
    <rPh sb="3" eb="4">
      <t>メイ</t>
    </rPh>
    <phoneticPr fontId="1"/>
  </si>
  <si>
    <t>取組と目標に対する自己評価シート</t>
    <rPh sb="0" eb="2">
      <t>トリクミ</t>
    </rPh>
    <rPh sb="3" eb="5">
      <t>モクヒョウ</t>
    </rPh>
    <rPh sb="6" eb="7">
      <t>タイ</t>
    </rPh>
    <rPh sb="9" eb="11">
      <t>ジコ</t>
    </rPh>
    <rPh sb="11" eb="13">
      <t>ヒョウカ</t>
    </rPh>
    <phoneticPr fontId="1"/>
  </si>
  <si>
    <t>１　年度</t>
  </si>
  <si>
    <t>２　実施内容</t>
  </si>
  <si>
    <t>３　自己評価結果</t>
  </si>
  <si>
    <t>指標(カッコ内は単位)</t>
  </si>
  <si>
    <t>多職種による自立支援・重度化防止の観点からの検討と対応に取組んでいる日常生活圏域数(日常圏域数)</t>
  </si>
  <si>
    <t>地域ケア会議においてリハビリテーション専門職との効果的な連携がある日常生活圏域数(日常圏域数)</t>
  </si>
  <si>
    <t>４　県の支援に対する評価、求める支援</t>
  </si>
  <si>
    <t>５　課題と対応策</t>
  </si>
  <si>
    <t>H29(実績)</t>
    <phoneticPr fontId="1"/>
  </si>
  <si>
    <t>(1) 介護予防に資する地域ケア会議の運営</t>
    <phoneticPr fontId="1"/>
  </si>
  <si>
    <t>○理由（根拠となる指標、アンケート結果等）</t>
    <rPh sb="1" eb="3">
      <t>リユウ</t>
    </rPh>
    <rPh sb="4" eb="6">
      <t>コンキョ</t>
    </rPh>
    <rPh sb="9" eb="11">
      <t>シヒョウ</t>
    </rPh>
    <rPh sb="17" eb="19">
      <t>ケッカ</t>
    </rPh>
    <rPh sb="19" eb="20">
      <t>トウ</t>
    </rPh>
    <phoneticPr fontId="1"/>
  </si>
  <si>
    <t>参考</t>
    <rPh sb="0" eb="2">
      <t>サンコウ</t>
    </rPh>
    <phoneticPr fontId="1"/>
  </si>
  <si>
    <t>H30(実績)</t>
    <phoneticPr fontId="1"/>
  </si>
  <si>
    <t>○理由・求める支援等</t>
    <rPh sb="1" eb="3">
      <t>リユウ</t>
    </rPh>
    <rPh sb="9" eb="10">
      <t>トウ</t>
    </rPh>
    <phoneticPr fontId="1"/>
  </si>
  <si>
    <t>長野市</t>
    <rPh sb="0" eb="3">
      <t>ナガノシ</t>
    </rPh>
    <phoneticPr fontId="3"/>
  </si>
  <si>
    <t>松本市</t>
    <rPh sb="0" eb="3">
      <t>マツモトシ</t>
    </rPh>
    <phoneticPr fontId="3"/>
  </si>
  <si>
    <t>上田市</t>
    <rPh sb="0" eb="2">
      <t>ウエダ</t>
    </rPh>
    <rPh sb="2" eb="3">
      <t>シ</t>
    </rPh>
    <phoneticPr fontId="3"/>
  </si>
  <si>
    <t>飯田市</t>
    <rPh sb="0" eb="2">
      <t>イイダ</t>
    </rPh>
    <rPh sb="2" eb="3">
      <t>シ</t>
    </rPh>
    <phoneticPr fontId="3"/>
  </si>
  <si>
    <t>須坂市</t>
    <rPh sb="0" eb="3">
      <t>スザカシ</t>
    </rPh>
    <phoneticPr fontId="3"/>
  </si>
  <si>
    <t>小諸市</t>
    <rPh sb="0" eb="3">
      <t>コモロシ</t>
    </rPh>
    <phoneticPr fontId="3"/>
  </si>
  <si>
    <t>伊那市</t>
    <rPh sb="0" eb="3">
      <t>イナシ</t>
    </rPh>
    <phoneticPr fontId="3"/>
  </si>
  <si>
    <t>駒ヶ根市</t>
    <rPh sb="0" eb="3">
      <t>コマガネ</t>
    </rPh>
    <rPh sb="3" eb="4">
      <t>シ</t>
    </rPh>
    <phoneticPr fontId="3"/>
  </si>
  <si>
    <t>中野市</t>
    <rPh sb="0" eb="3">
      <t>ナカノシ</t>
    </rPh>
    <phoneticPr fontId="3"/>
  </si>
  <si>
    <t>飯山市</t>
    <rPh sb="0" eb="2">
      <t>イイヤマ</t>
    </rPh>
    <rPh sb="2" eb="3">
      <t>シ</t>
    </rPh>
    <phoneticPr fontId="3"/>
  </si>
  <si>
    <t>塩尻市</t>
    <rPh sb="0" eb="3">
      <t>シオジリシ</t>
    </rPh>
    <phoneticPr fontId="3"/>
  </si>
  <si>
    <t>佐久市</t>
    <rPh sb="0" eb="3">
      <t>サクシ</t>
    </rPh>
    <phoneticPr fontId="3"/>
  </si>
  <si>
    <t>千曲市</t>
    <rPh sb="0" eb="2">
      <t>チクマ</t>
    </rPh>
    <rPh sb="2" eb="3">
      <t>シ</t>
    </rPh>
    <phoneticPr fontId="3"/>
  </si>
  <si>
    <t>東御市</t>
    <rPh sb="0" eb="1">
      <t>ヒガシ</t>
    </rPh>
    <rPh sb="1" eb="2">
      <t>ミ</t>
    </rPh>
    <rPh sb="2" eb="3">
      <t>シ</t>
    </rPh>
    <phoneticPr fontId="3"/>
  </si>
  <si>
    <t>安曇野市</t>
    <rPh sb="0" eb="3">
      <t>アズミノ</t>
    </rPh>
    <rPh sb="3" eb="4">
      <t>シ</t>
    </rPh>
    <phoneticPr fontId="3"/>
  </si>
  <si>
    <t>小海町</t>
    <rPh sb="0" eb="2">
      <t>コウミ</t>
    </rPh>
    <rPh sb="2" eb="3">
      <t>マチ</t>
    </rPh>
    <phoneticPr fontId="3"/>
  </si>
  <si>
    <t>川上村</t>
    <rPh sb="0" eb="1">
      <t>カワ</t>
    </rPh>
    <rPh sb="1" eb="2">
      <t>ウエ</t>
    </rPh>
    <rPh sb="2" eb="3">
      <t>ムラ</t>
    </rPh>
    <phoneticPr fontId="3"/>
  </si>
  <si>
    <t>南牧村</t>
    <rPh sb="0" eb="1">
      <t>ミナミ</t>
    </rPh>
    <rPh sb="1" eb="2">
      <t>マキ</t>
    </rPh>
    <rPh sb="2" eb="3">
      <t>ムラ</t>
    </rPh>
    <phoneticPr fontId="3"/>
  </si>
  <si>
    <t>南相木村</t>
    <rPh sb="0" eb="1">
      <t>ミナミ</t>
    </rPh>
    <rPh sb="1" eb="3">
      <t>アイキ</t>
    </rPh>
    <rPh sb="3" eb="4">
      <t>ムラ</t>
    </rPh>
    <phoneticPr fontId="3"/>
  </si>
  <si>
    <t>北相木村</t>
    <rPh sb="0" eb="1">
      <t>キタ</t>
    </rPh>
    <rPh sb="1" eb="2">
      <t>アイ</t>
    </rPh>
    <rPh sb="2" eb="4">
      <t>キムラ</t>
    </rPh>
    <phoneticPr fontId="3"/>
  </si>
  <si>
    <t>佐久穂町</t>
    <rPh sb="0" eb="2">
      <t>サク</t>
    </rPh>
    <rPh sb="2" eb="3">
      <t>ホ</t>
    </rPh>
    <rPh sb="3" eb="4">
      <t>マチ</t>
    </rPh>
    <phoneticPr fontId="3"/>
  </si>
  <si>
    <t>軽井沢町</t>
    <rPh sb="0" eb="3">
      <t>カルイザワ</t>
    </rPh>
    <rPh sb="3" eb="4">
      <t>マチ</t>
    </rPh>
    <phoneticPr fontId="3"/>
  </si>
  <si>
    <t>御代田町</t>
    <rPh sb="0" eb="3">
      <t>ミヨタ</t>
    </rPh>
    <rPh sb="3" eb="4">
      <t>マチ</t>
    </rPh>
    <phoneticPr fontId="3"/>
  </si>
  <si>
    <t>立科町</t>
    <rPh sb="0" eb="3">
      <t>タテシナマチ</t>
    </rPh>
    <phoneticPr fontId="3"/>
  </si>
  <si>
    <t>青木村</t>
    <rPh sb="0" eb="3">
      <t>アオキムラ</t>
    </rPh>
    <phoneticPr fontId="3"/>
  </si>
  <si>
    <t>長和町</t>
    <rPh sb="0" eb="1">
      <t>ナガ</t>
    </rPh>
    <rPh sb="1" eb="2">
      <t>ワ</t>
    </rPh>
    <rPh sb="2" eb="3">
      <t>マチ</t>
    </rPh>
    <phoneticPr fontId="3"/>
  </si>
  <si>
    <t>辰野町</t>
    <rPh sb="0" eb="3">
      <t>タツノマチ</t>
    </rPh>
    <phoneticPr fontId="3"/>
  </si>
  <si>
    <t>箕輪町</t>
    <rPh sb="0" eb="2">
      <t>ミノワ</t>
    </rPh>
    <rPh sb="2" eb="3">
      <t>マチ</t>
    </rPh>
    <phoneticPr fontId="3"/>
  </si>
  <si>
    <t>飯島町</t>
    <rPh sb="0" eb="3">
      <t>イイジママチ</t>
    </rPh>
    <phoneticPr fontId="3"/>
  </si>
  <si>
    <t>南箕輪村</t>
    <rPh sb="0" eb="4">
      <t>ミナミミノワムラ</t>
    </rPh>
    <phoneticPr fontId="3"/>
  </si>
  <si>
    <t>中川村</t>
    <rPh sb="0" eb="3">
      <t>ナカガワムラ</t>
    </rPh>
    <phoneticPr fontId="3"/>
  </si>
  <si>
    <t>宮田村</t>
    <rPh sb="0" eb="1">
      <t>ミヤ</t>
    </rPh>
    <rPh sb="1" eb="2">
      <t>タ</t>
    </rPh>
    <rPh sb="2" eb="3">
      <t>ムラ</t>
    </rPh>
    <phoneticPr fontId="3"/>
  </si>
  <si>
    <t>松川町</t>
    <rPh sb="0" eb="3">
      <t>マツカワマチ</t>
    </rPh>
    <phoneticPr fontId="3"/>
  </si>
  <si>
    <t>高森町</t>
    <rPh sb="0" eb="3">
      <t>タカモリマチ</t>
    </rPh>
    <phoneticPr fontId="3"/>
  </si>
  <si>
    <t>阿南町</t>
    <rPh sb="0" eb="3">
      <t>アナンチョウ</t>
    </rPh>
    <phoneticPr fontId="3"/>
  </si>
  <si>
    <t>阿智村</t>
    <rPh sb="0" eb="3">
      <t>アチムラ</t>
    </rPh>
    <phoneticPr fontId="3"/>
  </si>
  <si>
    <t>平谷村</t>
    <rPh sb="0" eb="3">
      <t>ヒラヤムラ</t>
    </rPh>
    <phoneticPr fontId="3"/>
  </si>
  <si>
    <t>根羽村</t>
    <rPh sb="0" eb="3">
      <t>ネバムラ</t>
    </rPh>
    <phoneticPr fontId="3"/>
  </si>
  <si>
    <t>下條村</t>
    <rPh sb="0" eb="3">
      <t>シモジョウムラ</t>
    </rPh>
    <phoneticPr fontId="3"/>
  </si>
  <si>
    <t>売木村</t>
    <rPh sb="0" eb="1">
      <t>ウ</t>
    </rPh>
    <rPh sb="1" eb="3">
      <t>キムラ</t>
    </rPh>
    <phoneticPr fontId="3"/>
  </si>
  <si>
    <t>天龍村</t>
    <rPh sb="0" eb="2">
      <t>テンリュウ</t>
    </rPh>
    <rPh sb="2" eb="3">
      <t>ムラ</t>
    </rPh>
    <phoneticPr fontId="3"/>
  </si>
  <si>
    <t>泰阜村</t>
    <rPh sb="0" eb="3">
      <t>ヤスオカムラ</t>
    </rPh>
    <phoneticPr fontId="3"/>
  </si>
  <si>
    <t>喬木村</t>
    <rPh sb="0" eb="3">
      <t>タカギムラ</t>
    </rPh>
    <phoneticPr fontId="3"/>
  </si>
  <si>
    <t>豊丘村</t>
    <rPh sb="0" eb="3">
      <t>トヨオカムラ</t>
    </rPh>
    <phoneticPr fontId="3"/>
  </si>
  <si>
    <t>大鹿村</t>
    <rPh sb="0" eb="3">
      <t>オオシカムラ</t>
    </rPh>
    <phoneticPr fontId="3"/>
  </si>
  <si>
    <t>麻績村</t>
  </si>
  <si>
    <t>生坂村</t>
  </si>
  <si>
    <t>山形村</t>
  </si>
  <si>
    <t>朝日村</t>
  </si>
  <si>
    <t>筑北村</t>
  </si>
  <si>
    <t>坂城町</t>
    <rPh sb="0" eb="3">
      <t>サカキマチ</t>
    </rPh>
    <phoneticPr fontId="3"/>
  </si>
  <si>
    <t>小布施町</t>
    <rPh sb="0" eb="4">
      <t>オブセマチ</t>
    </rPh>
    <phoneticPr fontId="3"/>
  </si>
  <si>
    <t>高山村</t>
    <rPh sb="0" eb="3">
      <t>タカヤマムラ</t>
    </rPh>
    <phoneticPr fontId="3"/>
  </si>
  <si>
    <t>山ノ内町</t>
    <rPh sb="0" eb="1">
      <t>ヤマ</t>
    </rPh>
    <rPh sb="2" eb="4">
      <t>ウチマチ</t>
    </rPh>
    <phoneticPr fontId="3"/>
  </si>
  <si>
    <t>木島平村</t>
    <rPh sb="0" eb="3">
      <t>キジマダイラ</t>
    </rPh>
    <rPh sb="3" eb="4">
      <t>ムラ</t>
    </rPh>
    <phoneticPr fontId="3"/>
  </si>
  <si>
    <t>野沢温泉村</t>
    <rPh sb="0" eb="5">
      <t>ノザワオンセンムラ</t>
    </rPh>
    <phoneticPr fontId="3"/>
  </si>
  <si>
    <t>信濃町</t>
    <rPh sb="0" eb="3">
      <t>シナノマチ</t>
    </rPh>
    <phoneticPr fontId="3"/>
  </si>
  <si>
    <t>小川村</t>
  </si>
  <si>
    <t>飯綱町</t>
  </si>
  <si>
    <t>栄村</t>
    <rPh sb="0" eb="2">
      <t>サカエムラ</t>
    </rPh>
    <phoneticPr fontId="3"/>
  </si>
  <si>
    <t>北アルプス広域連合</t>
    <rPh sb="0" eb="1">
      <t>キタ</t>
    </rPh>
    <rPh sb="5" eb="7">
      <t>コウイキ</t>
    </rPh>
    <rPh sb="7" eb="9">
      <t>レンゴウ</t>
    </rPh>
    <phoneticPr fontId="3"/>
  </si>
  <si>
    <t>木曽広域連合</t>
    <rPh sb="0" eb="2">
      <t>キソ</t>
    </rPh>
    <rPh sb="2" eb="4">
      <t>コウイキ</t>
    </rPh>
    <rPh sb="4" eb="6">
      <t>レンゴウ</t>
    </rPh>
    <phoneticPr fontId="3"/>
  </si>
  <si>
    <t>諏訪広域連合</t>
    <rPh sb="0" eb="2">
      <t>スワ</t>
    </rPh>
    <rPh sb="2" eb="4">
      <t>コウイキ</t>
    </rPh>
    <rPh sb="4" eb="6">
      <t>レンゴウ</t>
    </rPh>
    <phoneticPr fontId="3"/>
  </si>
  <si>
    <t>可視化調査
1-1(2)問14</t>
    <rPh sb="0" eb="3">
      <t>カシカ</t>
    </rPh>
    <rPh sb="3" eb="5">
      <t>チョウサ</t>
    </rPh>
    <rPh sb="12" eb="13">
      <t>トイ</t>
    </rPh>
    <phoneticPr fontId="1"/>
  </si>
  <si>
    <t>可視化調査
5(4)問25③－1</t>
    <rPh sb="0" eb="3">
      <t>カシカ</t>
    </rPh>
    <rPh sb="3" eb="5">
      <t>チョウサ</t>
    </rPh>
    <rPh sb="10" eb="11">
      <t>トイ</t>
    </rPh>
    <phoneticPr fontId="1"/>
  </si>
  <si>
    <t>事業名</t>
    <rPh sb="0" eb="2">
      <t>ジギョウ</t>
    </rPh>
    <rPh sb="2" eb="3">
      <t>メイ</t>
    </rPh>
    <phoneticPr fontId="1"/>
  </si>
  <si>
    <t>概要</t>
    <rPh sb="0" eb="2">
      <t>ガイヨウ</t>
    </rPh>
    <phoneticPr fontId="1"/>
  </si>
  <si>
    <t>実施日</t>
    <rPh sb="0" eb="3">
      <t>ジッシビ</t>
    </rPh>
    <phoneticPr fontId="1"/>
  </si>
  <si>
    <t>地域ケア会議サポート事業</t>
    <rPh sb="0" eb="2">
      <t>チイキ</t>
    </rPh>
    <rPh sb="4" eb="6">
      <t>カイギ</t>
    </rPh>
    <rPh sb="10" eb="12">
      <t>ジギョウ</t>
    </rPh>
    <phoneticPr fontId="1"/>
  </si>
  <si>
    <t>随時</t>
    <rPh sb="0" eb="2">
      <t>ズイジ</t>
    </rPh>
    <phoneticPr fontId="1"/>
  </si>
  <si>
    <t>地域ケア会議への専門職等の派遣支援</t>
    <rPh sb="0" eb="2">
      <t>チイキ</t>
    </rPh>
    <rPh sb="4" eb="6">
      <t>カイギ</t>
    </rPh>
    <rPh sb="8" eb="10">
      <t>センモン</t>
    </rPh>
    <rPh sb="10" eb="11">
      <t>ショク</t>
    </rPh>
    <rPh sb="11" eb="12">
      <t>トウ</t>
    </rPh>
    <rPh sb="13" eb="15">
      <t>ハケン</t>
    </rPh>
    <rPh sb="15" eb="17">
      <t>シエン</t>
    </rPh>
    <phoneticPr fontId="1"/>
  </si>
  <si>
    <t>地域ケア会議ファシリテーション研修</t>
    <rPh sb="0" eb="2">
      <t>チイキ</t>
    </rPh>
    <rPh sb="4" eb="6">
      <t>カイギ</t>
    </rPh>
    <rPh sb="15" eb="17">
      <t>ケンシュウ</t>
    </rPh>
    <phoneticPr fontId="1"/>
  </si>
  <si>
    <t>ファシリテーション能力向上のための研修</t>
    <rPh sb="9" eb="11">
      <t>ノウリョク</t>
    </rPh>
    <rPh sb="11" eb="13">
      <t>コウジョウ</t>
    </rPh>
    <rPh sb="17" eb="19">
      <t>ケンシュウ</t>
    </rPh>
    <phoneticPr fontId="1"/>
  </si>
  <si>
    <t>10月4日、12日（長野）
10月3日、10日（松本）</t>
    <rPh sb="2" eb="3">
      <t>ガツ</t>
    </rPh>
    <rPh sb="4" eb="5">
      <t>ニチ</t>
    </rPh>
    <rPh sb="8" eb="9">
      <t>ニチ</t>
    </rPh>
    <rPh sb="10" eb="12">
      <t>ナガノ</t>
    </rPh>
    <rPh sb="16" eb="17">
      <t>ガツ</t>
    </rPh>
    <rPh sb="18" eb="19">
      <t>ニチ</t>
    </rPh>
    <rPh sb="22" eb="23">
      <t>ニチ</t>
    </rPh>
    <rPh sb="24" eb="26">
      <t>マツモト</t>
    </rPh>
    <phoneticPr fontId="1"/>
  </si>
  <si>
    <t>H30　自立支援、重度化防止・介護予防に関する主な市町村支援事業 実施実績一覧</t>
    <rPh sb="4" eb="6">
      <t>ジリツ</t>
    </rPh>
    <rPh sb="6" eb="8">
      <t>シエン</t>
    </rPh>
    <rPh sb="9" eb="12">
      <t>ジュウドカ</t>
    </rPh>
    <rPh sb="12" eb="14">
      <t>ボウシ</t>
    </rPh>
    <rPh sb="15" eb="17">
      <t>カイゴ</t>
    </rPh>
    <rPh sb="17" eb="19">
      <t>ヨボウ</t>
    </rPh>
    <rPh sb="20" eb="21">
      <t>カン</t>
    </rPh>
    <rPh sb="23" eb="24">
      <t>オモ</t>
    </rPh>
    <rPh sb="25" eb="28">
      <t>シチョウソン</t>
    </rPh>
    <rPh sb="28" eb="30">
      <t>シエン</t>
    </rPh>
    <rPh sb="30" eb="32">
      <t>ジギョウ</t>
    </rPh>
    <rPh sb="33" eb="35">
      <t>ジッシ</t>
    </rPh>
    <rPh sb="35" eb="37">
      <t>ジッセキ</t>
    </rPh>
    <rPh sb="37" eb="39">
      <t>イチラン</t>
    </rPh>
    <phoneticPr fontId="1"/>
  </si>
  <si>
    <t>←H30実績は現在取りまとめ中であるため、</t>
    <rPh sb="4" eb="6">
      <t>ジッセキ</t>
    </rPh>
    <rPh sb="7" eb="9">
      <t>ゲンザイ</t>
    </rPh>
    <rPh sb="9" eb="10">
      <t>ト</t>
    </rPh>
    <rPh sb="14" eb="15">
      <t>チュウ</t>
    </rPh>
    <phoneticPr fontId="1"/>
  </si>
  <si>
    <t>　全て０が表示されます</t>
    <phoneticPr fontId="1"/>
  </si>
  <si>
    <t>(実績評価）</t>
    <rPh sb="1" eb="3">
      <t>ジッセキ</t>
    </rPh>
    <rPh sb="3" eb="5">
      <t>ヒョウカ</t>
    </rPh>
    <phoneticPr fontId="1"/>
  </si>
  <si>
    <r>
      <t>(1)</t>
    </r>
    <r>
      <rPr>
        <sz val="7"/>
        <color theme="1"/>
        <rFont val="Times New Roman"/>
        <family val="1"/>
      </rPr>
      <t xml:space="preserve"> </t>
    </r>
    <r>
      <rPr>
        <sz val="10.5"/>
        <color theme="1"/>
        <rFont val="ＭＳ ゴシック"/>
        <family val="3"/>
        <charset val="128"/>
      </rPr>
      <t xml:space="preserve"> 地域ケア会議の運営</t>
    </r>
    <rPh sb="5" eb="7">
      <t>チイキ</t>
    </rPh>
    <rPh sb="9" eb="11">
      <t>カイギ</t>
    </rPh>
    <rPh sb="12" eb="14">
      <t>ウンエイ</t>
    </rPh>
    <phoneticPr fontId="1"/>
  </si>
  <si>
    <t>(2) 介護予防の推進</t>
    <rPh sb="4" eb="6">
      <t>カイゴ</t>
    </rPh>
    <rPh sb="6" eb="8">
      <t>ヨボウ</t>
    </rPh>
    <phoneticPr fontId="1"/>
  </si>
  <si>
    <t>３　第８期における具体的な取組</t>
    <phoneticPr fontId="1"/>
  </si>
  <si>
    <t>○評価</t>
    <rPh sb="1" eb="3">
      <t>ヒョウカ</t>
    </rPh>
    <phoneticPr fontId="1"/>
  </si>
  <si>
    <t>【</t>
    <phoneticPr fontId="1"/>
  </si>
  <si>
    <t>】</t>
    <phoneticPr fontId="1"/>
  </si>
  <si>
    <t>Ａ</t>
    <phoneticPr fontId="1"/>
  </si>
  <si>
    <t>Ｂ</t>
    <phoneticPr fontId="1"/>
  </si>
  <si>
    <t>Ｃ</t>
    <phoneticPr fontId="1"/>
  </si>
  <si>
    <t xml:space="preserve">令和５年度 </t>
    <rPh sb="0" eb="2">
      <t>レイワ</t>
    </rPh>
    <rPh sb="3" eb="4">
      <t>ネン</t>
    </rPh>
    <rPh sb="4" eb="5">
      <t>ド</t>
    </rPh>
    <phoneticPr fontId="1"/>
  </si>
  <si>
    <t>長野市</t>
    <rPh sb="0" eb="3">
      <t>ナガノシ</t>
    </rPh>
    <phoneticPr fontId="1"/>
  </si>
  <si>
    <t>【個別ケア会議】開催回数、ケース検討数、ケース検討の内容報告
【地域ネットワーク会議】開催回数、検討内容報告
【長野市ケア会議】開催の有無、検討内容報告</t>
    <rPh sb="1" eb="3">
      <t>コベツ</t>
    </rPh>
    <rPh sb="5" eb="7">
      <t>カイギ</t>
    </rPh>
    <rPh sb="8" eb="10">
      <t>カイサイ</t>
    </rPh>
    <rPh sb="10" eb="12">
      <t>カイスウ</t>
    </rPh>
    <rPh sb="16" eb="18">
      <t>ケントウ</t>
    </rPh>
    <rPh sb="18" eb="19">
      <t>スウ</t>
    </rPh>
    <rPh sb="23" eb="25">
      <t>ケントウ</t>
    </rPh>
    <rPh sb="26" eb="28">
      <t>ナイヨウ</t>
    </rPh>
    <rPh sb="28" eb="30">
      <t>ホウコク</t>
    </rPh>
    <rPh sb="32" eb="34">
      <t>チイキ</t>
    </rPh>
    <rPh sb="40" eb="42">
      <t>カイギ</t>
    </rPh>
    <rPh sb="43" eb="45">
      <t>カイサイ</t>
    </rPh>
    <rPh sb="45" eb="47">
      <t>カイスウ</t>
    </rPh>
    <rPh sb="48" eb="50">
      <t>ケントウ</t>
    </rPh>
    <rPh sb="50" eb="52">
      <t>ナイヨウ</t>
    </rPh>
    <rPh sb="52" eb="54">
      <t>ホウコク</t>
    </rPh>
    <rPh sb="56" eb="59">
      <t>ナガノシ</t>
    </rPh>
    <rPh sb="61" eb="63">
      <t>カイギ</t>
    </rPh>
    <rPh sb="64" eb="66">
      <t>カイサイ</t>
    </rPh>
    <rPh sb="67" eb="69">
      <t>ウム</t>
    </rPh>
    <rPh sb="70" eb="72">
      <t>ケントウ</t>
    </rPh>
    <rPh sb="72" eb="74">
      <t>ナイヨウ</t>
    </rPh>
    <rPh sb="74" eb="76">
      <t>ホウコク</t>
    </rPh>
    <phoneticPr fontId="1"/>
  </si>
  <si>
    <t>【個別ケア会議】各地域包括支援センター主催で随時開催した。
【ネットワーク会議】各地域包括支援センターが主催で各地区ごとに開催した。</t>
    <rPh sb="1" eb="3">
      <t>コベツ</t>
    </rPh>
    <rPh sb="5" eb="7">
      <t>カイギ</t>
    </rPh>
    <rPh sb="8" eb="9">
      <t>カク</t>
    </rPh>
    <rPh sb="9" eb="11">
      <t>チイキ</t>
    </rPh>
    <rPh sb="11" eb="13">
      <t>ホウカツ</t>
    </rPh>
    <rPh sb="13" eb="15">
      <t>シエン</t>
    </rPh>
    <rPh sb="19" eb="21">
      <t>シュサイ</t>
    </rPh>
    <rPh sb="22" eb="24">
      <t>ズイジ</t>
    </rPh>
    <rPh sb="24" eb="26">
      <t>カイサイ</t>
    </rPh>
    <rPh sb="37" eb="39">
      <t>カイギ</t>
    </rPh>
    <rPh sb="40" eb="41">
      <t>カク</t>
    </rPh>
    <rPh sb="41" eb="43">
      <t>チイキ</t>
    </rPh>
    <rPh sb="43" eb="45">
      <t>ホウカツ</t>
    </rPh>
    <rPh sb="45" eb="47">
      <t>シエン</t>
    </rPh>
    <rPh sb="52" eb="54">
      <t>シュサイ</t>
    </rPh>
    <rPh sb="55" eb="56">
      <t>カク</t>
    </rPh>
    <rPh sb="56" eb="58">
      <t>チク</t>
    </rPh>
    <rPh sb="61" eb="63">
      <t>カイサイ</t>
    </rPh>
    <phoneticPr fontId="1"/>
  </si>
  <si>
    <t>Ｂ</t>
  </si>
  <si>
    <t>【個別ケア会議】122回
【ネットワーク会議】46回</t>
    <rPh sb="1" eb="3">
      <t>コベツ</t>
    </rPh>
    <rPh sb="5" eb="7">
      <t>カイギ</t>
    </rPh>
    <rPh sb="11" eb="12">
      <t>カイ</t>
    </rPh>
    <rPh sb="20" eb="22">
      <t>カイギ</t>
    </rPh>
    <rPh sb="25" eb="26">
      <t>カイ</t>
    </rPh>
    <phoneticPr fontId="1"/>
  </si>
  <si>
    <t>・個別ケア会議は必要時に随時、地域ネットワーク会議は各地区で年１回以上開催している。
・長野市ケア会議は長野市地域包括支援センター運営協議会と一体的に開催することとしているが、課題の抽出が難しく、開催が難しい状況にあり、地域づくりや政策形成に繋がりにくい状況である。</t>
    <rPh sb="1" eb="3">
      <t>コベツ</t>
    </rPh>
    <rPh sb="5" eb="7">
      <t>カイギ</t>
    </rPh>
    <rPh sb="8" eb="10">
      <t>ヒツヨウ</t>
    </rPh>
    <rPh sb="10" eb="11">
      <t>ジ</t>
    </rPh>
    <rPh sb="12" eb="14">
      <t>ズイジ</t>
    </rPh>
    <rPh sb="15" eb="17">
      <t>チイキ</t>
    </rPh>
    <rPh sb="23" eb="25">
      <t>カイギ</t>
    </rPh>
    <rPh sb="26" eb="27">
      <t>カク</t>
    </rPh>
    <rPh sb="27" eb="29">
      <t>チク</t>
    </rPh>
    <rPh sb="30" eb="31">
      <t>ネン</t>
    </rPh>
    <rPh sb="32" eb="33">
      <t>カイ</t>
    </rPh>
    <rPh sb="33" eb="35">
      <t>イジョウ</t>
    </rPh>
    <rPh sb="35" eb="37">
      <t>カイサイ</t>
    </rPh>
    <rPh sb="44" eb="47">
      <t>ナガノシ</t>
    </rPh>
    <rPh sb="49" eb="51">
      <t>カイギ</t>
    </rPh>
    <rPh sb="52" eb="55">
      <t>ナガノシ</t>
    </rPh>
    <rPh sb="55" eb="57">
      <t>チイキ</t>
    </rPh>
    <rPh sb="57" eb="59">
      <t>ホウカツ</t>
    </rPh>
    <rPh sb="59" eb="61">
      <t>シエン</t>
    </rPh>
    <rPh sb="65" eb="67">
      <t>ウンエイ</t>
    </rPh>
    <rPh sb="67" eb="70">
      <t>キョウギカイ</t>
    </rPh>
    <rPh sb="71" eb="74">
      <t>イッタイテキ</t>
    </rPh>
    <rPh sb="75" eb="77">
      <t>カイサイ</t>
    </rPh>
    <rPh sb="88" eb="90">
      <t>カダイ</t>
    </rPh>
    <rPh sb="91" eb="93">
      <t>チュウシュツ</t>
    </rPh>
    <rPh sb="94" eb="95">
      <t>ムズカ</t>
    </rPh>
    <rPh sb="98" eb="100">
      <t>カイサイ</t>
    </rPh>
    <rPh sb="101" eb="102">
      <t>ムズカ</t>
    </rPh>
    <rPh sb="104" eb="106">
      <t>ジョウキョウ</t>
    </rPh>
    <rPh sb="110" eb="112">
      <t>チイキ</t>
    </rPh>
    <rPh sb="116" eb="118">
      <t>セイサク</t>
    </rPh>
    <rPh sb="118" eb="120">
      <t>ケイセイ</t>
    </rPh>
    <rPh sb="121" eb="122">
      <t>ツナ</t>
    </rPh>
    <rPh sb="127" eb="129">
      <t>ジョウキョウ</t>
    </rPh>
    <phoneticPr fontId="1"/>
  </si>
  <si>
    <t>・個別ケア会議は必要時随時開催する。
・地域ネットワーク会議は、各地区年１回以上開催する。</t>
    <rPh sb="1" eb="3">
      <t>コベツ</t>
    </rPh>
    <rPh sb="5" eb="7">
      <t>カイギ</t>
    </rPh>
    <rPh sb="8" eb="10">
      <t>ヒツヨウ</t>
    </rPh>
    <rPh sb="10" eb="11">
      <t>ジ</t>
    </rPh>
    <rPh sb="11" eb="13">
      <t>ズイジ</t>
    </rPh>
    <rPh sb="13" eb="15">
      <t>カイサイ</t>
    </rPh>
    <rPh sb="20" eb="22">
      <t>チイキ</t>
    </rPh>
    <rPh sb="28" eb="30">
      <t>カイギ</t>
    </rPh>
    <rPh sb="32" eb="35">
      <t>カクチク</t>
    </rPh>
    <rPh sb="35" eb="36">
      <t>ネン</t>
    </rPh>
    <rPh sb="37" eb="38">
      <t>カイ</t>
    </rPh>
    <rPh sb="38" eb="40">
      <t>イジョウ</t>
    </rPh>
    <rPh sb="40" eb="42">
      <t>カイサイ</t>
    </rPh>
    <phoneticPr fontId="1"/>
  </si>
  <si>
    <t>・運動の習慣化、転倒・骨折予防、フレイル改善を目的とした講座・教室の実施
・「シン・長野市はつらつ体操」体験講座（出張形式）の実施
・高齢者に接する事業者を通した啓発（マスメディア・SNS・自動車教習所等の協力）
・訪問型短期集中予防サービスによる介護予防及び自立支援等
・高齢者の保健指導事業と介護予防の一体的実施（通いの場での健康講座の開催）</t>
    <rPh sb="1" eb="3">
      <t>ウンドウ</t>
    </rPh>
    <rPh sb="4" eb="7">
      <t>シュウカンカ</t>
    </rPh>
    <rPh sb="8" eb="10">
      <t>テントウ</t>
    </rPh>
    <rPh sb="11" eb="13">
      <t>コッセツ</t>
    </rPh>
    <rPh sb="13" eb="15">
      <t>ヨボウ</t>
    </rPh>
    <rPh sb="20" eb="22">
      <t>カイゼン</t>
    </rPh>
    <rPh sb="23" eb="25">
      <t>モクテキ</t>
    </rPh>
    <rPh sb="31" eb="33">
      <t>キョウシツ</t>
    </rPh>
    <rPh sb="52" eb="54">
      <t>タイケン</t>
    </rPh>
    <rPh sb="54" eb="56">
      <t>コウザ</t>
    </rPh>
    <rPh sb="57" eb="59">
      <t>シュッチョウ</t>
    </rPh>
    <rPh sb="59" eb="61">
      <t>ケイシキ</t>
    </rPh>
    <rPh sb="63" eb="65">
      <t>ジッシ</t>
    </rPh>
    <rPh sb="137" eb="140">
      <t>コウレイシャ</t>
    </rPh>
    <rPh sb="141" eb="143">
      <t>ホケン</t>
    </rPh>
    <rPh sb="143" eb="145">
      <t>シドウ</t>
    </rPh>
    <rPh sb="145" eb="147">
      <t>ジギョウ</t>
    </rPh>
    <rPh sb="148" eb="150">
      <t>カイゴ</t>
    </rPh>
    <rPh sb="150" eb="152">
      <t>ヨボウ</t>
    </rPh>
    <rPh sb="153" eb="156">
      <t>イッタイテキ</t>
    </rPh>
    <rPh sb="156" eb="158">
      <t>ジッシ</t>
    </rPh>
    <rPh sb="159" eb="160">
      <t>カヨ</t>
    </rPh>
    <rPh sb="162" eb="163">
      <t>バ</t>
    </rPh>
    <rPh sb="165" eb="167">
      <t>ケンコウ</t>
    </rPh>
    <rPh sb="167" eb="169">
      <t>コウザ</t>
    </rPh>
    <rPh sb="170" eb="172">
      <t>カイサイ</t>
    </rPh>
    <phoneticPr fontId="1"/>
  </si>
  <si>
    <t>・通いの場の65歳以上参加者数の増加
・「通いの場台帳」登録団体数の増加</t>
    <rPh sb="1" eb="2">
      <t>カヨ</t>
    </rPh>
    <rPh sb="4" eb="5">
      <t>バ</t>
    </rPh>
    <rPh sb="8" eb="9">
      <t>サイ</t>
    </rPh>
    <rPh sb="9" eb="11">
      <t>イジョウ</t>
    </rPh>
    <rPh sb="11" eb="14">
      <t>サンカシャ</t>
    </rPh>
    <rPh sb="14" eb="15">
      <t>スウ</t>
    </rPh>
    <rPh sb="16" eb="18">
      <t>ゾウカ</t>
    </rPh>
    <rPh sb="21" eb="22">
      <t>カヨ</t>
    </rPh>
    <rPh sb="24" eb="25">
      <t>バ</t>
    </rPh>
    <rPh sb="25" eb="27">
      <t>ダイチョウ</t>
    </rPh>
    <rPh sb="28" eb="30">
      <t>トウロク</t>
    </rPh>
    <rPh sb="30" eb="32">
      <t>ダンタイ</t>
    </rPh>
    <rPh sb="32" eb="33">
      <t>スウ</t>
    </rPh>
    <rPh sb="34" eb="36">
      <t>ゾウカ</t>
    </rPh>
    <phoneticPr fontId="1"/>
  </si>
  <si>
    <t>１「要介護状態ではない高齢者の割合」 前年度との比較</t>
    <rPh sb="19" eb="21">
      <t>ゼンネン</t>
    </rPh>
    <rPh sb="21" eb="22">
      <t>ド</t>
    </rPh>
    <rPh sb="24" eb="26">
      <t>ヒカク</t>
    </rPh>
    <phoneticPr fontId="1"/>
  </si>
  <si>
    <t>２「通いの場への高齢者の参加率」　　 前年度や全国との比較</t>
    <rPh sb="2" eb="3">
      <t>カヨ</t>
    </rPh>
    <rPh sb="5" eb="6">
      <t>バ</t>
    </rPh>
    <rPh sb="8" eb="10">
      <t>コウレイ</t>
    </rPh>
    <rPh sb="10" eb="11">
      <t>シャ</t>
    </rPh>
    <rPh sb="12" eb="14">
      <t>サンカ</t>
    </rPh>
    <rPh sb="14" eb="15">
      <t>リツ</t>
    </rPh>
    <rPh sb="19" eb="22">
      <t>ゼンネンド</t>
    </rPh>
    <rPh sb="23" eb="25">
      <t>ゼンコク</t>
    </rPh>
    <rPh sb="27" eb="29">
      <t>ヒカク</t>
    </rPh>
    <phoneticPr fontId="1"/>
  </si>
  <si>
    <t>３「要支援・事業対象者数」　　　　　 前年度との比較</t>
    <phoneticPr fontId="1"/>
  </si>
  <si>
    <t xml:space="preserve">  地域包括支援センターへの認知機能低下に関する相談が前年比約１．５倍となっており、コロナ禍でのフレイルや生活習慣病の重症化が懸念されている。</t>
    <phoneticPr fontId="1"/>
  </si>
  <si>
    <t>・市民の主体的な活動につながるよう、生活関連企業やメディア等を通した情報提供の充実
・介護予防クラブ等が増えるよう、関係者や関係機関と連携を図りながらの立上げ支援
・通いの場における生活習慣病予防等に関する健康教育等</t>
    <rPh sb="70" eb="71">
      <t>ハカ</t>
    </rPh>
    <rPh sb="76" eb="78">
      <t>タチア</t>
    </rPh>
    <phoneticPr fontId="1"/>
  </si>
  <si>
    <t>１「要介護状態ではない高齢者の割合」Ｒ４年度末86.9％ ⇒Ｒ５年度末87.1％
２「通いの場への高齢者の参加率」　　Ｒ４年度 4.0％ ⇒Ｒ５年度（集計中）
３「要支援・事業対象者数」　　　　　Ｒ４年度末 6,511人 ⇒Ｒ５年度6,737人</t>
    <rPh sb="32" eb="33">
      <t>ネン</t>
    </rPh>
    <rPh sb="34" eb="35">
      <t>マツ</t>
    </rPh>
    <rPh sb="43" eb="44">
      <t>カヨ</t>
    </rPh>
    <rPh sb="46" eb="47">
      <t>バ</t>
    </rPh>
    <rPh sb="49" eb="51">
      <t>コウレイ</t>
    </rPh>
    <rPh sb="51" eb="52">
      <t>シャ</t>
    </rPh>
    <rPh sb="53" eb="55">
      <t>サンカ</t>
    </rPh>
    <rPh sb="55" eb="56">
      <t>リツ</t>
    </rPh>
    <rPh sb="61" eb="63">
      <t>ネンド</t>
    </rPh>
    <rPh sb="72" eb="74">
      <t>ネンド</t>
    </rPh>
    <rPh sb="75" eb="78">
      <t>シュウケイチュウ</t>
    </rPh>
    <rPh sb="82" eb="85">
      <t>ヨウシエン</t>
    </rPh>
    <rPh sb="86" eb="88">
      <t>ジギョウ</t>
    </rPh>
    <rPh sb="88" eb="91">
      <t>タイショウシャ</t>
    </rPh>
    <rPh sb="91" eb="92">
      <t>スウ</t>
    </rPh>
    <rPh sb="100" eb="102">
      <t>ネンド</t>
    </rPh>
    <rPh sb="102" eb="103">
      <t>マツ</t>
    </rPh>
    <rPh sb="109" eb="110">
      <t>ニン</t>
    </rPh>
    <rPh sb="114" eb="116">
      <t>ネンド</t>
    </rPh>
    <rPh sb="121" eb="122">
      <t>ニン</t>
    </rPh>
    <phoneticPr fontId="1"/>
  </si>
  <si>
    <t>【課題】・後期高齢者健診質問票において、歩行速度が低下した人の割合が高く、
　　　　　運動機能の低下が懸念される。
　　　　・高齢化の進展を踏まえ、既存の「通いの場」に加えて、新たな「通いの
　　　　　場」の検討
【対策】・「シン・長野市はつらつ体操」の周知啓発と専門職派遣等による取組への
　　　　　サポート
　　　　・申込不要の気軽に参加できる「通いの場」の試行</t>
    <rPh sb="1" eb="3">
      <t>カダイ</t>
    </rPh>
    <rPh sb="5" eb="7">
      <t>コウキ</t>
    </rPh>
    <rPh sb="7" eb="10">
      <t>コウレイシャ</t>
    </rPh>
    <rPh sb="10" eb="12">
      <t>ケンシン</t>
    </rPh>
    <rPh sb="12" eb="14">
      <t>シツモン</t>
    </rPh>
    <rPh sb="14" eb="15">
      <t>ヒョウ</t>
    </rPh>
    <rPh sb="20" eb="22">
      <t>ホコウ</t>
    </rPh>
    <rPh sb="22" eb="24">
      <t>ソクド</t>
    </rPh>
    <rPh sb="25" eb="27">
      <t>テイカ</t>
    </rPh>
    <rPh sb="29" eb="30">
      <t>ヒト</t>
    </rPh>
    <rPh sb="31" eb="33">
      <t>ワリアイ</t>
    </rPh>
    <rPh sb="34" eb="35">
      <t>タカ</t>
    </rPh>
    <rPh sb="43" eb="45">
      <t>ウンドウ</t>
    </rPh>
    <rPh sb="45" eb="47">
      <t>キノウ</t>
    </rPh>
    <rPh sb="48" eb="50">
      <t>テイカ</t>
    </rPh>
    <rPh sb="51" eb="53">
      <t>ケネン</t>
    </rPh>
    <rPh sb="63" eb="66">
      <t>コウレイカ</t>
    </rPh>
    <rPh sb="67" eb="69">
      <t>シンテン</t>
    </rPh>
    <rPh sb="70" eb="71">
      <t>フ</t>
    </rPh>
    <rPh sb="74" eb="76">
      <t>キゾン</t>
    </rPh>
    <rPh sb="78" eb="79">
      <t>カヨ</t>
    </rPh>
    <rPh sb="81" eb="82">
      <t>バ</t>
    </rPh>
    <rPh sb="84" eb="85">
      <t>クワ</t>
    </rPh>
    <rPh sb="88" eb="89">
      <t>アラ</t>
    </rPh>
    <rPh sb="92" eb="93">
      <t>カヨ</t>
    </rPh>
    <rPh sb="101" eb="102">
      <t>バ</t>
    </rPh>
    <rPh sb="104" eb="106">
      <t>ケントウ</t>
    </rPh>
    <rPh sb="109" eb="110">
      <t>サク</t>
    </rPh>
    <rPh sb="161" eb="163">
      <t>モウシコミ</t>
    </rPh>
    <rPh sb="163" eb="165">
      <t>フヨウ</t>
    </rPh>
    <rPh sb="166" eb="168">
      <t>キガル</t>
    </rPh>
    <rPh sb="169" eb="171">
      <t>サンカ</t>
    </rPh>
    <rPh sb="175" eb="176">
      <t>カヨ</t>
    </rPh>
    <rPh sb="178" eb="179">
      <t>バ</t>
    </rPh>
    <rPh sb="181" eb="183">
      <t>シコウ</t>
    </rPh>
    <phoneticPr fontId="1"/>
  </si>
  <si>
    <t>　医療機関等からの地域リハビリテーション専門職等の派遣協力について、県から医療機関等への協力依頼、意向確認及び市町村への情報提供を希望します。</t>
    <rPh sb="1" eb="3">
      <t>イリョウ</t>
    </rPh>
    <rPh sb="3" eb="5">
      <t>キカン</t>
    </rPh>
    <rPh sb="5" eb="6">
      <t>ナド</t>
    </rPh>
    <rPh sb="9" eb="11">
      <t>チイキ</t>
    </rPh>
    <rPh sb="25" eb="27">
      <t>ハケン</t>
    </rPh>
    <rPh sb="27" eb="29">
      <t>キョウリョク</t>
    </rPh>
    <rPh sb="34" eb="35">
      <t>ケン</t>
    </rPh>
    <rPh sb="37" eb="39">
      <t>イリョウ</t>
    </rPh>
    <rPh sb="39" eb="41">
      <t>キカン</t>
    </rPh>
    <rPh sb="41" eb="42">
      <t>ナド</t>
    </rPh>
    <rPh sb="44" eb="46">
      <t>キョウリョク</t>
    </rPh>
    <rPh sb="46" eb="48">
      <t>イライ</t>
    </rPh>
    <rPh sb="49" eb="51">
      <t>イコウ</t>
    </rPh>
    <rPh sb="51" eb="53">
      <t>カクニン</t>
    </rPh>
    <rPh sb="53" eb="54">
      <t>オヨ</t>
    </rPh>
    <rPh sb="65" eb="67">
      <t>キボウ</t>
    </rPh>
    <phoneticPr fontId="1"/>
  </si>
  <si>
    <t>　個別ケア会議、地域ネットワーク会議、長野市ケア会議を開催することにより、ネットワークの構築と課題の検討、地域支援の創出を行う。</t>
    <rPh sb="1" eb="3">
      <t>コベツ</t>
    </rPh>
    <rPh sb="5" eb="7">
      <t>カイギ</t>
    </rPh>
    <rPh sb="8" eb="10">
      <t>チイキ</t>
    </rPh>
    <rPh sb="16" eb="18">
      <t>カイギ</t>
    </rPh>
    <rPh sb="19" eb="22">
      <t>ナガノシ</t>
    </rPh>
    <rPh sb="24" eb="26">
      <t>カイギ</t>
    </rPh>
    <rPh sb="27" eb="29">
      <t>カイサイ</t>
    </rPh>
    <rPh sb="44" eb="46">
      <t>コウチク</t>
    </rPh>
    <rPh sb="47" eb="49">
      <t>カダイ</t>
    </rPh>
    <rPh sb="50" eb="52">
      <t>ケントウ</t>
    </rPh>
    <rPh sb="53" eb="55">
      <t>チイキ</t>
    </rPh>
    <rPh sb="55" eb="57">
      <t>シエン</t>
    </rPh>
    <rPh sb="58" eb="60">
      <t>ソウシュツ</t>
    </rPh>
    <rPh sb="61" eb="62">
      <t>オコナ</t>
    </rPh>
    <phoneticPr fontId="1"/>
  </si>
  <si>
    <t>　積極的な情報提供を希望します。</t>
    <rPh sb="1" eb="4">
      <t>セッキョクテキ</t>
    </rPh>
    <rPh sb="5" eb="7">
      <t>ジョウホウ</t>
    </rPh>
    <rPh sb="7" eb="9">
      <t>テイキョウ</t>
    </rPh>
    <rPh sb="10" eb="12">
      <t>キボウ</t>
    </rPh>
    <phoneticPr fontId="1"/>
  </si>
  <si>
    <t>【課題】地域ケア会議の開催に際し、地域と地域課題の共有が十分とは言えず、地域
　　　　づくりや政策形成に繋がりにくい。
【対策】地域との情報共有を積極的に行い、地域との連携が困難な場合には、中部地
　　　　域包括支援センターも支援し、地域課題の共有を図る。</t>
    <rPh sb="1" eb="3">
      <t>カダイ</t>
    </rPh>
    <rPh sb="4" eb="6">
      <t>チイキ</t>
    </rPh>
    <rPh sb="8" eb="10">
      <t>カイギ</t>
    </rPh>
    <rPh sb="11" eb="13">
      <t>カイサイ</t>
    </rPh>
    <rPh sb="14" eb="15">
      <t>サイ</t>
    </rPh>
    <rPh sb="17" eb="19">
      <t>チイキ</t>
    </rPh>
    <rPh sb="20" eb="22">
      <t>チイキ</t>
    </rPh>
    <rPh sb="22" eb="24">
      <t>カダイ</t>
    </rPh>
    <rPh sb="25" eb="27">
      <t>キョウユウ</t>
    </rPh>
    <rPh sb="28" eb="30">
      <t>ジュウブン</t>
    </rPh>
    <rPh sb="32" eb="33">
      <t>イ</t>
    </rPh>
    <rPh sb="36" eb="38">
      <t>チイキ</t>
    </rPh>
    <rPh sb="52" eb="53">
      <t>ツナ</t>
    </rPh>
    <rPh sb="61" eb="63">
      <t>タイサク</t>
    </rPh>
    <rPh sb="64" eb="66">
      <t>チイキ</t>
    </rPh>
    <rPh sb="68" eb="70">
      <t>ジョウホウ</t>
    </rPh>
    <rPh sb="70" eb="72">
      <t>キョウユウ</t>
    </rPh>
    <rPh sb="73" eb="76">
      <t>セッキョクテキ</t>
    </rPh>
    <rPh sb="77" eb="78">
      <t>オコナ</t>
    </rPh>
    <rPh sb="80" eb="82">
      <t>チイキ</t>
    </rPh>
    <rPh sb="84" eb="86">
      <t>レンケイ</t>
    </rPh>
    <rPh sb="87" eb="89">
      <t>コンナン</t>
    </rPh>
    <rPh sb="90" eb="92">
      <t>バアイ</t>
    </rPh>
    <rPh sb="95" eb="97">
      <t>チュウブ</t>
    </rPh>
    <rPh sb="104" eb="106">
      <t>ホウカツ</t>
    </rPh>
    <rPh sb="106" eb="108">
      <t>シエン</t>
    </rPh>
    <rPh sb="113" eb="115">
      <t>シエン</t>
    </rPh>
    <rPh sb="117" eb="119">
      <t>チイキ</t>
    </rPh>
    <rPh sb="119" eb="121">
      <t>カダイ</t>
    </rPh>
    <rPh sb="122" eb="124">
      <t>キョウユウ</t>
    </rPh>
    <rPh sb="125" eb="126">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</si>
</sst>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0.5"/>
      <color theme="1"/>
      <name val="ＭＳ ゴシック"/>
      <family val="3"/>
      <charset val="128"/>
    </font>
    <font>
      <sz val="7"/>
      <color theme="1"/>
      <name val="Times New Roman"/>
      <family val="1"/>
    </font>
    <font>
      <sz val="10.5"/>
      <color theme="1"/>
      <name val="ＭＳ 明朝"/>
      <family val="1"/>
      <charset val="128"/>
    </font>
    <font>
      <sz val="10.5"/>
      <color theme="1"/>
      <name val="Wingdings"/>
      <charset val="2"/>
    </font>
    <font>
      <sz val="12"/>
      <color theme="1"/>
      <name val="ＭＳ ゴシック"/>
      <family val="3"/>
      <charset val="128"/>
    </font>
    <font>
      <sz val="12"/>
      <color theme="1"/>
      <name val="ＭＳ Ｐゴシック"/>
      <family val="2"/>
      <charset val="128"/>
      <scheme val="minor"/>
    </font>
    <font>
      <sz val="9"/>
      <color theme="1"/>
      <name val="ＭＳ ゴシック"/>
      <family val="3"/>
      <charset val="128"/>
    </font>
    <font>
      <b/>
      <sz val="9"/>
      <color indexed="81"/>
      <name val="ＭＳ Ｐゴシック"/>
      <family val="3"/>
      <charset val="128"/>
    </font>
    <font>
      <sz val="9"/>
      <color theme="1"/>
      <name val="ＭＳ Ｐゴシック"/>
      <family val="2"/>
      <charset val="128"/>
      <scheme val="minor"/>
    </font>
  </fonts>
  <fills count="4">
    <fill>
      <patternFill patternType="none"/>
    </fill>
    <fill>
      <patternFill patternType="gray125"/>
    </fill>
    <fill>
      <patternFill patternType="solid">
        <fgColor rgb="FFC2D69B"/>
        <bgColor indexed="64"/>
      </patternFill>
    </fill>
    <fill>
      <patternFill patternType="solid">
        <fgColor rgb="FFC5D69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73">
    <xf numFmtId="0" fontId="0" fillId="0" borderId="0" xfId="0">
      <alignmen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8" fillId="0" borderId="0" xfId="0" applyFont="1" applyFill="1" applyBorder="1" applyAlignment="1">
      <alignment horizontal="left" vertical="center"/>
    </xf>
    <xf numFmtId="0" fontId="10" fillId="0" borderId="0" xfId="0" applyFont="1">
      <alignment vertical="center"/>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2" fillId="2" borderId="1" xfId="0" applyFont="1" applyFill="1" applyBorder="1" applyAlignment="1">
      <alignment horizontal="left" vertical="center"/>
    </xf>
    <xf numFmtId="0" fontId="6" fillId="0" borderId="0" xfId="0" applyFont="1" applyAlignment="1">
      <alignment horizontal="center" vertical="center"/>
    </xf>
    <xf numFmtId="0" fontId="0" fillId="0" borderId="4" xfId="0" applyBorder="1" applyAlignment="1">
      <alignment horizontal="left" vertical="center"/>
    </xf>
    <xf numFmtId="0" fontId="5" fillId="0" borderId="2" xfId="0" applyFont="1" applyBorder="1" applyAlignment="1">
      <alignment horizontal="left" vertical="center"/>
    </xf>
    <xf numFmtId="0" fontId="2" fillId="0" borderId="9" xfId="0" applyFont="1" applyBorder="1" applyAlignment="1">
      <alignment horizontal="left" vertical="center" wrapText="1"/>
    </xf>
    <xf numFmtId="0" fontId="4" fillId="0" borderId="10" xfId="0" applyFont="1" applyBorder="1" applyAlignment="1">
      <alignment horizontal="left" vertical="top" wrapText="1"/>
    </xf>
    <xf numFmtId="0" fontId="4" fillId="0" borderId="10" xfId="0" applyFont="1" applyBorder="1" applyAlignment="1">
      <alignment horizontal="left" vertical="top"/>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0" fillId="0" borderId="4" xfId="0" applyBorder="1" applyAlignment="1">
      <alignment horizontal="center" vertical="center"/>
    </xf>
    <xf numFmtId="0" fontId="2" fillId="0" borderId="11" xfId="0" quotePrefix="1" applyFont="1" applyBorder="1" applyAlignment="1">
      <alignment horizontal="left" vertical="center"/>
    </xf>
    <xf numFmtId="0" fontId="2" fillId="0" borderId="12" xfId="0" quotePrefix="1" applyFont="1" applyBorder="1" applyAlignment="1">
      <alignment horizontal="left" vertical="center"/>
    </xf>
    <xf numFmtId="0" fontId="2" fillId="0" borderId="13" xfId="0" quotePrefix="1" applyFont="1" applyBorder="1" applyAlignment="1">
      <alignment horizontal="left" vertical="center"/>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4" xfId="0" applyFont="1" applyBorder="1" applyAlignment="1">
      <alignment horizontal="left" vertical="center" wrapText="1"/>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4" fillId="0" borderId="6" xfId="0" applyFont="1" applyBorder="1" applyAlignment="1">
      <alignment horizontal="left" vertical="top" wrapText="1"/>
    </xf>
    <xf numFmtId="0" fontId="4" fillId="0" borderId="15" xfId="0" applyFont="1" applyBorder="1" applyAlignment="1">
      <alignment horizontal="left" vertical="top"/>
    </xf>
    <xf numFmtId="0" fontId="4" fillId="0" borderId="16" xfId="0" applyFont="1" applyBorder="1" applyAlignment="1">
      <alignment horizontal="left" vertical="top"/>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4"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4" fillId="0" borderId="10"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 fillId="3" borderId="1" xfId="0" applyFont="1" applyFill="1" applyBorder="1" applyAlignment="1">
      <alignment horizontal="left" vertical="center" wrapText="1"/>
    </xf>
    <xf numFmtId="0" fontId="7"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4" fillId="0" borderId="1" xfId="0" applyFont="1" applyFill="1" applyBorder="1" applyAlignment="1">
      <alignment horizontal="left" vertical="center" wrapText="1"/>
    </xf>
    <xf numFmtId="0" fontId="2"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5D6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238124</xdr:colOff>
      <xdr:row>7</xdr:row>
      <xdr:rowOff>19050</xdr:rowOff>
    </xdr:from>
    <xdr:to>
      <xdr:col>0</xdr:col>
      <xdr:colOff>533399</xdr:colOff>
      <xdr:row>32</xdr:row>
      <xdr:rowOff>0</xdr:rowOff>
    </xdr:to>
    <xdr:sp macro="" textlink="">
      <xdr:nvSpPr>
        <xdr:cNvPr id="3" name="山形 2">
          <a:extLst>
            <a:ext uri="{FF2B5EF4-FFF2-40B4-BE49-F238E27FC236}">
              <a16:creationId xmlns:a16="http://schemas.microsoft.com/office/drawing/2014/main" id="{00000000-0008-0000-0000-000003000000}"/>
            </a:ext>
          </a:extLst>
        </xdr:cNvPr>
        <xdr:cNvSpPr/>
      </xdr:nvSpPr>
      <xdr:spPr>
        <a:xfrm rot="5400000">
          <a:off x="-3433763" y="5072062"/>
          <a:ext cx="7639050" cy="295275"/>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clientData/>
  </xdr:twoCellAnchor>
  <xdr:twoCellAnchor>
    <xdr:from>
      <xdr:col>0</xdr:col>
      <xdr:colOff>114299</xdr:colOff>
      <xdr:row>16</xdr:row>
      <xdr:rowOff>0</xdr:rowOff>
    </xdr:from>
    <xdr:to>
      <xdr:col>0</xdr:col>
      <xdr:colOff>581025</xdr:colOff>
      <xdr:row>21</xdr:row>
      <xdr:rowOff>133349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4299" y="4295775"/>
          <a:ext cx="466726" cy="2362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b="1"/>
            <a:t>ＰＬＡＮ　（　計　画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228596</xdr:colOff>
      <xdr:row>6</xdr:row>
      <xdr:rowOff>133350</xdr:rowOff>
    </xdr:from>
    <xdr:to>
      <xdr:col>0</xdr:col>
      <xdr:colOff>523871</xdr:colOff>
      <xdr:row>12</xdr:row>
      <xdr:rowOff>57150</xdr:rowOff>
    </xdr:to>
    <xdr:sp macro="" textlink="">
      <xdr:nvSpPr>
        <xdr:cNvPr id="2" name="山形 1">
          <a:extLst>
            <a:ext uri="{FF2B5EF4-FFF2-40B4-BE49-F238E27FC236}">
              <a16:creationId xmlns:a16="http://schemas.microsoft.com/office/drawing/2014/main" id="{00000000-0008-0000-0100-000002000000}"/>
            </a:ext>
          </a:extLst>
        </xdr:cNvPr>
        <xdr:cNvSpPr/>
      </xdr:nvSpPr>
      <xdr:spPr>
        <a:xfrm rot="5400000">
          <a:off x="-438154" y="1838325"/>
          <a:ext cx="1628775" cy="295275"/>
        </a:xfrm>
        <a:prstGeom prst="chevron">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clientData/>
  </xdr:twoCellAnchor>
  <xdr:twoCellAnchor>
    <xdr:from>
      <xdr:col>0</xdr:col>
      <xdr:colOff>228598</xdr:colOff>
      <xdr:row>12</xdr:row>
      <xdr:rowOff>9525</xdr:rowOff>
    </xdr:from>
    <xdr:to>
      <xdr:col>0</xdr:col>
      <xdr:colOff>523873</xdr:colOff>
      <xdr:row>30</xdr:row>
      <xdr:rowOff>19053</xdr:rowOff>
    </xdr:to>
    <xdr:sp macro="" textlink="">
      <xdr:nvSpPr>
        <xdr:cNvPr id="5" name="山形 4">
          <a:extLst>
            <a:ext uri="{FF2B5EF4-FFF2-40B4-BE49-F238E27FC236}">
              <a16:creationId xmlns:a16="http://schemas.microsoft.com/office/drawing/2014/main" id="{00000000-0008-0000-0100-000005000000}"/>
            </a:ext>
          </a:extLst>
        </xdr:cNvPr>
        <xdr:cNvSpPr/>
      </xdr:nvSpPr>
      <xdr:spPr>
        <a:xfrm rot="5400000">
          <a:off x="-1981203" y="4962526"/>
          <a:ext cx="4714878" cy="295275"/>
        </a:xfrm>
        <a:prstGeom prst="chevr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clientData/>
  </xdr:twoCellAnchor>
  <xdr:twoCellAnchor>
    <xdr:from>
      <xdr:col>0</xdr:col>
      <xdr:colOff>228598</xdr:colOff>
      <xdr:row>30</xdr:row>
      <xdr:rowOff>0</xdr:rowOff>
    </xdr:from>
    <xdr:to>
      <xdr:col>0</xdr:col>
      <xdr:colOff>523873</xdr:colOff>
      <xdr:row>35</xdr:row>
      <xdr:rowOff>0</xdr:rowOff>
    </xdr:to>
    <xdr:sp macro="" textlink="">
      <xdr:nvSpPr>
        <xdr:cNvPr id="6" name="山形 5">
          <a:extLst>
            <a:ext uri="{FF2B5EF4-FFF2-40B4-BE49-F238E27FC236}">
              <a16:creationId xmlns:a16="http://schemas.microsoft.com/office/drawing/2014/main" id="{00000000-0008-0000-0100-000006000000}"/>
            </a:ext>
          </a:extLst>
        </xdr:cNvPr>
        <xdr:cNvSpPr/>
      </xdr:nvSpPr>
      <xdr:spPr>
        <a:xfrm rot="5400000">
          <a:off x="-433389" y="8062912"/>
          <a:ext cx="1619250" cy="295275"/>
        </a:xfrm>
        <a:prstGeom prst="chevron">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clientData/>
  </xdr:twoCellAnchor>
  <xdr:twoCellAnchor>
    <xdr:from>
      <xdr:col>0</xdr:col>
      <xdr:colOff>104775</xdr:colOff>
      <xdr:row>7</xdr:row>
      <xdr:rowOff>104775</xdr:rowOff>
    </xdr:from>
    <xdr:to>
      <xdr:col>0</xdr:col>
      <xdr:colOff>571501</xdr:colOff>
      <xdr:row>16</xdr:row>
      <xdr:rowOff>247649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04775" y="1314450"/>
          <a:ext cx="466726" cy="2362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b="1"/>
            <a:t>ＤＯ（　実　行　）</a:t>
          </a:r>
        </a:p>
      </xdr:txBody>
    </xdr:sp>
    <xdr:clientData/>
  </xdr:twoCellAnchor>
  <xdr:twoCellAnchor>
    <xdr:from>
      <xdr:col>0</xdr:col>
      <xdr:colOff>190500</xdr:colOff>
      <xdr:row>21</xdr:row>
      <xdr:rowOff>0</xdr:rowOff>
    </xdr:from>
    <xdr:to>
      <xdr:col>0</xdr:col>
      <xdr:colOff>657226</xdr:colOff>
      <xdr:row>30</xdr:row>
      <xdr:rowOff>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90500" y="4352925"/>
          <a:ext cx="466726" cy="2362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b"/>
        <a:lstStyle/>
        <a:p>
          <a:pPr algn="l"/>
          <a:r>
            <a:rPr kumimoji="1" lang="ja-JP" altLang="en-US" sz="1100" b="1"/>
            <a:t>ＣＨＥＣＫ（　評　価　）</a:t>
          </a:r>
        </a:p>
      </xdr:txBody>
    </xdr:sp>
    <xdr:clientData/>
  </xdr:twoCellAnchor>
  <xdr:twoCellAnchor>
    <xdr:from>
      <xdr:col>0</xdr:col>
      <xdr:colOff>104775</xdr:colOff>
      <xdr:row>30</xdr:row>
      <xdr:rowOff>19050</xdr:rowOff>
    </xdr:from>
    <xdr:to>
      <xdr:col>0</xdr:col>
      <xdr:colOff>571501</xdr:colOff>
      <xdr:row>39</xdr:row>
      <xdr:rowOff>114299</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04775" y="7467600"/>
          <a:ext cx="466726" cy="2362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b="1"/>
            <a:t>ＡＣＴ（　改　善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L32"/>
  <sheetViews>
    <sheetView tabSelected="1" view="pageBreakPreview" zoomScaleNormal="100" zoomScaleSheetLayoutView="100" workbookViewId="0">
      <selection activeCell="D32" sqref="D32:AL32"/>
    </sheetView>
  </sheetViews>
  <sheetFormatPr defaultRowHeight="13.2" x14ac:dyDescent="0.2"/>
  <cols>
    <col min="2" max="44" width="2.21875" customWidth="1"/>
  </cols>
  <sheetData>
    <row r="1" spans="4:38" ht="14.4" x14ac:dyDescent="0.2">
      <c r="D1" s="25" t="s">
        <v>0</v>
      </c>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row>
    <row r="3" spans="4:38" x14ac:dyDescent="0.2">
      <c r="Z3" s="26" t="s">
        <v>7</v>
      </c>
      <c r="AA3" s="26"/>
      <c r="AB3" s="26"/>
      <c r="AC3" s="26"/>
      <c r="AD3" s="33" t="s">
        <v>111</v>
      </c>
      <c r="AE3" s="33"/>
      <c r="AF3" s="33"/>
      <c r="AG3" s="33"/>
      <c r="AH3" s="33"/>
      <c r="AI3" s="33"/>
      <c r="AJ3" s="33"/>
      <c r="AK3" s="33"/>
      <c r="AL3" s="33"/>
    </row>
    <row r="5" spans="4:38" ht="21.9" customHeight="1" x14ac:dyDescent="0.2">
      <c r="D5" s="31" t="s">
        <v>1</v>
      </c>
      <c r="E5" s="31"/>
      <c r="F5" s="31"/>
      <c r="G5" s="31"/>
      <c r="H5" s="31"/>
      <c r="I5" s="31"/>
      <c r="J5" s="31"/>
      <c r="K5" s="32" t="s">
        <v>6</v>
      </c>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row>
    <row r="7" spans="4:38" ht="21.6" customHeight="1" x14ac:dyDescent="0.2">
      <c r="D7" s="24" t="s">
        <v>2</v>
      </c>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4:38" ht="21.6" customHeight="1" x14ac:dyDescent="0.2">
      <c r="D8" s="28" t="s">
        <v>101</v>
      </c>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row>
    <row r="9" spans="4:38" ht="70.2" customHeight="1" x14ac:dyDescent="0.2">
      <c r="D9" s="29" t="s">
        <v>116</v>
      </c>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row>
    <row r="10" spans="4:38" ht="21" customHeight="1" x14ac:dyDescent="0.2">
      <c r="D10" s="34" t="s">
        <v>102</v>
      </c>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6"/>
    </row>
    <row r="11" spans="4:38" ht="57" customHeight="1" x14ac:dyDescent="0.2">
      <c r="D11" s="37" t="s">
        <v>123</v>
      </c>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9"/>
    </row>
    <row r="12" spans="4:38" ht="21.6" customHeight="1" x14ac:dyDescent="0.2">
      <c r="D12" s="24" t="s">
        <v>103</v>
      </c>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row>
    <row r="13" spans="4:38" ht="21.6" customHeight="1" x14ac:dyDescent="0.2">
      <c r="D13" s="28" t="s">
        <v>101</v>
      </c>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row>
    <row r="14" spans="4:38" ht="33" customHeight="1" x14ac:dyDescent="0.2">
      <c r="D14" s="29" t="s">
        <v>128</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4:38" ht="20.399999999999999" customHeight="1" x14ac:dyDescent="0.2">
      <c r="D15" s="34" t="s">
        <v>102</v>
      </c>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6"/>
    </row>
    <row r="16" spans="4:38" ht="66" customHeight="1" x14ac:dyDescent="0.2">
      <c r="D16" s="37" t="s">
        <v>124</v>
      </c>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7"/>
    </row>
    <row r="17" spans="4:38" ht="18.899999999999999" customHeight="1" x14ac:dyDescent="0.2">
      <c r="D17" s="24" t="s">
        <v>3</v>
      </c>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row>
    <row r="18" spans="4:38" ht="20.399999999999999" customHeight="1" x14ac:dyDescent="0.2">
      <c r="D18" s="28" t="s">
        <v>101</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row>
    <row r="19" spans="4:38" ht="48" customHeight="1" x14ac:dyDescent="0.2">
      <c r="D19" s="29" t="s">
        <v>117</v>
      </c>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row>
    <row r="20" spans="4:38" ht="20.399999999999999" customHeight="1" x14ac:dyDescent="0.2">
      <c r="D20" s="34" t="s">
        <v>102</v>
      </c>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6"/>
    </row>
    <row r="21" spans="4:38" ht="32.4" customHeight="1" x14ac:dyDescent="0.2">
      <c r="D21" s="40" t="s">
        <v>119</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2"/>
    </row>
    <row r="22" spans="4:38" ht="21.6" customHeight="1" x14ac:dyDescent="0.2">
      <c r="D22" s="24" t="s">
        <v>4</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row>
    <row r="23" spans="4:38" ht="21.6" customHeight="1" x14ac:dyDescent="0.2">
      <c r="D23" s="28" t="s">
        <v>101</v>
      </c>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row>
    <row r="24" spans="4:38" ht="20.100000000000001" customHeight="1" x14ac:dyDescent="0.2">
      <c r="D24" s="27" t="s">
        <v>5</v>
      </c>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row>
    <row r="25" spans="4:38" ht="18.600000000000001" customHeight="1" x14ac:dyDescent="0.2">
      <c r="D25" s="43" t="s">
        <v>112</v>
      </c>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5"/>
    </row>
    <row r="26" spans="4:38" ht="18.600000000000001" customHeight="1" x14ac:dyDescent="0.2">
      <c r="D26" s="43"/>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5"/>
    </row>
    <row r="27" spans="4:38" ht="17.399999999999999" customHeight="1" x14ac:dyDescent="0.2">
      <c r="D27" s="18"/>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20"/>
    </row>
    <row r="28" spans="4:38" ht="19.5" customHeight="1" x14ac:dyDescent="0.2">
      <c r="D28" s="34" t="s">
        <v>102</v>
      </c>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6"/>
    </row>
    <row r="29" spans="4:38" ht="19.5" customHeight="1" x14ac:dyDescent="0.2">
      <c r="D29" s="21" t="s">
        <v>5</v>
      </c>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3"/>
    </row>
    <row r="30" spans="4:38" ht="19.5" customHeight="1" x14ac:dyDescent="0.2">
      <c r="D30" s="15" t="s">
        <v>120</v>
      </c>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7"/>
    </row>
    <row r="31" spans="4:38" ht="19.5" customHeight="1" x14ac:dyDescent="0.2">
      <c r="D31" s="15" t="s">
        <v>121</v>
      </c>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7"/>
    </row>
    <row r="32" spans="4:38" ht="32.4" customHeight="1" x14ac:dyDescent="0.2">
      <c r="D32" s="18" t="s">
        <v>122</v>
      </c>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20"/>
    </row>
  </sheetData>
  <mergeCells count="29">
    <mergeCell ref="D15:AL15"/>
    <mergeCell ref="D28:AL28"/>
    <mergeCell ref="D13:AL13"/>
    <mergeCell ref="D14:AL14"/>
    <mergeCell ref="D21:AL21"/>
    <mergeCell ref="D25:AL27"/>
    <mergeCell ref="D16:AL16"/>
    <mergeCell ref="D20:AL20"/>
    <mergeCell ref="D1:AL1"/>
    <mergeCell ref="Z3:AC3"/>
    <mergeCell ref="D22:AL22"/>
    <mergeCell ref="D24:AL24"/>
    <mergeCell ref="D18:AL18"/>
    <mergeCell ref="D19:AL19"/>
    <mergeCell ref="D23:AL23"/>
    <mergeCell ref="D5:J5"/>
    <mergeCell ref="K5:AL5"/>
    <mergeCell ref="AD3:AL3"/>
    <mergeCell ref="D7:AL7"/>
    <mergeCell ref="D8:AL8"/>
    <mergeCell ref="D12:AL12"/>
    <mergeCell ref="D9:AL9"/>
    <mergeCell ref="D10:AL10"/>
    <mergeCell ref="D11:AL11"/>
    <mergeCell ref="D30:AL30"/>
    <mergeCell ref="D31:AL31"/>
    <mergeCell ref="D32:AL32"/>
    <mergeCell ref="D29:AL29"/>
    <mergeCell ref="D17:AL17"/>
  </mergeCells>
  <phoneticPr fontId="1"/>
  <pageMargins left="0.70866141732283472" right="0.70866141732283472" top="0.55118110236220474" bottom="0.55118110236220474" header="0.31496062992125984" footer="0.31496062992125984"/>
  <pageSetup paperSize="9" scale="95" orientation="portrait" r:id="rId1"/>
  <rowBreaks count="1" manualBreakCount="1">
    <brk id="32" min="1" max="3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D1:CI35"/>
  <sheetViews>
    <sheetView view="pageBreakPreview" topLeftCell="A28" zoomScaleNormal="100" zoomScaleSheetLayoutView="100" workbookViewId="0">
      <selection activeCell="D35" sqref="D35:AL35"/>
    </sheetView>
  </sheetViews>
  <sheetFormatPr defaultRowHeight="13.2" x14ac:dyDescent="0.2"/>
  <cols>
    <col min="2" max="41" width="2.21875" customWidth="1"/>
    <col min="42" max="42" width="42.33203125" hidden="1" customWidth="1"/>
    <col min="43" max="45" width="0" hidden="1" customWidth="1"/>
    <col min="51" max="51" width="0" hidden="1" customWidth="1"/>
  </cols>
  <sheetData>
    <row r="1" spans="4:51" ht="14.4" x14ac:dyDescent="0.2">
      <c r="D1" s="63" t="s">
        <v>8</v>
      </c>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row>
    <row r="3" spans="4:51" x14ac:dyDescent="0.2">
      <c r="Y3" s="26" t="s">
        <v>7</v>
      </c>
      <c r="Z3" s="26"/>
      <c r="AA3" s="26"/>
      <c r="AB3" s="26"/>
      <c r="AC3" s="33" t="str">
        <f>'【予防等】表紙（フェイスシート）'!AD3</f>
        <v>長野市</v>
      </c>
      <c r="AD3" s="33"/>
      <c r="AE3" s="33"/>
      <c r="AF3" s="33"/>
      <c r="AG3" s="33"/>
      <c r="AH3" s="33"/>
      <c r="AI3" s="33"/>
      <c r="AJ3" s="33"/>
      <c r="AK3" s="33"/>
      <c r="AL3" s="33"/>
    </row>
    <row r="5" spans="4:51" ht="19.5" customHeight="1" x14ac:dyDescent="0.2">
      <c r="D5" s="31" t="s">
        <v>9</v>
      </c>
      <c r="E5" s="31"/>
      <c r="F5" s="31"/>
      <c r="G5" s="31"/>
      <c r="H5" s="31"/>
      <c r="I5" s="31"/>
      <c r="J5" s="31"/>
      <c r="K5" s="64" t="s">
        <v>110</v>
      </c>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row>
    <row r="6" spans="4:51" ht="13.5" customHeight="1" x14ac:dyDescent="0.2"/>
    <row r="7" spans="4:51" ht="13.5" customHeight="1" x14ac:dyDescent="0.2">
      <c r="D7" s="65" t="s">
        <v>100</v>
      </c>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row>
    <row r="8" spans="4:51" ht="21" customHeight="1" x14ac:dyDescent="0.2">
      <c r="D8" s="62" t="s">
        <v>10</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row>
    <row r="9" spans="4:51" ht="21" customHeight="1" x14ac:dyDescent="0.2">
      <c r="D9" s="28" t="s">
        <v>101</v>
      </c>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row>
    <row r="10" spans="4:51" ht="34.200000000000003" customHeight="1" x14ac:dyDescent="0.2">
      <c r="D10" s="59" t="s">
        <v>113</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row>
    <row r="11" spans="4:51" ht="21" customHeight="1" x14ac:dyDescent="0.2">
      <c r="D11" s="34" t="s">
        <v>102</v>
      </c>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6"/>
    </row>
    <row r="12" spans="4:51" ht="67.95" customHeight="1" x14ac:dyDescent="0.2">
      <c r="D12" s="40" t="s">
        <v>118</v>
      </c>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1"/>
    </row>
    <row r="13" spans="4:51" ht="21.6" customHeight="1" x14ac:dyDescent="0.2">
      <c r="D13" s="31" t="s">
        <v>11</v>
      </c>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P13" t="s">
        <v>20</v>
      </c>
      <c r="AR13" t="str">
        <f>AC3</f>
        <v>長野市</v>
      </c>
    </row>
    <row r="14" spans="4:51" ht="18" customHeight="1" x14ac:dyDescent="0.2">
      <c r="D14" s="28" t="s">
        <v>101</v>
      </c>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P14" s="1" t="s">
        <v>12</v>
      </c>
      <c r="AQ14" s="1" t="s">
        <v>17</v>
      </c>
      <c r="AR14" s="1" t="s">
        <v>21</v>
      </c>
      <c r="AS14" s="9" t="s">
        <v>98</v>
      </c>
      <c r="AY14" t="s">
        <v>107</v>
      </c>
    </row>
    <row r="15" spans="4:51" ht="18" customHeight="1" x14ac:dyDescent="0.2">
      <c r="D15" s="55" t="s">
        <v>104</v>
      </c>
      <c r="E15" s="56"/>
      <c r="F15" s="56"/>
      <c r="G15" s="56"/>
      <c r="H15" s="56"/>
      <c r="I15" s="13" t="s">
        <v>105</v>
      </c>
      <c r="J15" s="56" t="s">
        <v>114</v>
      </c>
      <c r="K15" s="56"/>
      <c r="L15" s="13" t="s">
        <v>106</v>
      </c>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4"/>
      <c r="AP15" s="57" t="s">
        <v>13</v>
      </c>
      <c r="AQ15" s="58">
        <f>VLOOKUP(AR13,予防ケア会議データ!B5:F67,2,FALSE)</f>
        <v>15</v>
      </c>
      <c r="AR15" s="58">
        <f>VLOOKUP(AR13,予防ケア会議データ!B5:F67,3,FALSE)</f>
        <v>0</v>
      </c>
      <c r="AS15" s="10" t="s">
        <v>99</v>
      </c>
      <c r="AY15" t="s">
        <v>108</v>
      </c>
    </row>
    <row r="16" spans="4:51" ht="18" customHeight="1" x14ac:dyDescent="0.2">
      <c r="D16" s="51" t="s">
        <v>19</v>
      </c>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3"/>
      <c r="AP16" s="57"/>
      <c r="AQ16" s="58"/>
      <c r="AR16" s="58"/>
      <c r="AY16" t="s">
        <v>109</v>
      </c>
    </row>
    <row r="17" spans="4:87" ht="33.6" customHeight="1" x14ac:dyDescent="0.2">
      <c r="D17" s="48" t="s">
        <v>115</v>
      </c>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50"/>
      <c r="AP17" s="2" t="s">
        <v>14</v>
      </c>
      <c r="AQ17" s="1">
        <f>VLOOKUP(AR13,予防ケア会議データ!B5:F67,4,FALSE)</f>
        <v>0</v>
      </c>
      <c r="AR17" s="1">
        <f>VLOOKUP(AR13,予防ケア会議データ!B5:F67,5,FALSE)</f>
        <v>0</v>
      </c>
    </row>
    <row r="18" spans="4:87" ht="20.399999999999999" customHeight="1" x14ac:dyDescent="0.2">
      <c r="D18" s="34" t="s">
        <v>102</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6"/>
      <c r="AP18" s="11"/>
      <c r="AQ18" s="12"/>
      <c r="AR18" s="12"/>
    </row>
    <row r="19" spans="4:87" ht="20.399999999999999" customHeight="1" x14ac:dyDescent="0.2">
      <c r="D19" s="55" t="s">
        <v>104</v>
      </c>
      <c r="E19" s="56"/>
      <c r="F19" s="56"/>
      <c r="G19" s="56"/>
      <c r="H19" s="56"/>
      <c r="I19" s="13" t="s">
        <v>105</v>
      </c>
      <c r="J19" s="56" t="s">
        <v>114</v>
      </c>
      <c r="K19" s="56"/>
      <c r="L19" s="13" t="s">
        <v>106</v>
      </c>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4"/>
      <c r="AP19" s="11"/>
      <c r="AQ19" s="12"/>
      <c r="AR19" s="12"/>
    </row>
    <row r="20" spans="4:87" ht="20.399999999999999" customHeight="1" x14ac:dyDescent="0.2">
      <c r="D20" s="51" t="s">
        <v>19</v>
      </c>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3"/>
      <c r="AP20" s="11"/>
      <c r="AQ20" s="12"/>
      <c r="AR20" s="12"/>
    </row>
    <row r="21" spans="4:87" ht="42.6" customHeight="1" x14ac:dyDescent="0.2">
      <c r="D21" s="54" t="s">
        <v>125</v>
      </c>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P21" s="11"/>
      <c r="AQ21" s="12"/>
      <c r="AR21" s="12"/>
    </row>
    <row r="22" spans="4:87" ht="19.5" customHeight="1" x14ac:dyDescent="0.2">
      <c r="D22" s="31" t="s">
        <v>15</v>
      </c>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row>
    <row r="23" spans="4:87" ht="18" customHeight="1" x14ac:dyDescent="0.2">
      <c r="D23" s="28" t="s">
        <v>101</v>
      </c>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row>
    <row r="24" spans="4:87" ht="18" customHeight="1" x14ac:dyDescent="0.2">
      <c r="D24" s="55" t="s">
        <v>104</v>
      </c>
      <c r="E24" s="56"/>
      <c r="F24" s="56"/>
      <c r="G24" s="56"/>
      <c r="H24" s="56"/>
      <c r="I24" s="13" t="s">
        <v>105</v>
      </c>
      <c r="J24" s="56" t="s">
        <v>114</v>
      </c>
      <c r="K24" s="56"/>
      <c r="L24" s="13" t="s">
        <v>106</v>
      </c>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4"/>
    </row>
    <row r="25" spans="4:87" ht="18" customHeight="1" x14ac:dyDescent="0.2">
      <c r="D25" s="67" t="s">
        <v>22</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row>
    <row r="26" spans="4:87" ht="21" customHeight="1" x14ac:dyDescent="0.2">
      <c r="D26" s="54" t="s">
        <v>129</v>
      </c>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row>
    <row r="27" spans="4:87" ht="20.100000000000001" customHeight="1" x14ac:dyDescent="0.2">
      <c r="D27" s="34" t="s">
        <v>102</v>
      </c>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6"/>
    </row>
    <row r="28" spans="4:87" ht="20.100000000000001" customHeight="1" x14ac:dyDescent="0.2">
      <c r="D28" s="55" t="s">
        <v>104</v>
      </c>
      <c r="E28" s="56"/>
      <c r="F28" s="56"/>
      <c r="G28" s="56"/>
      <c r="H28" s="56"/>
      <c r="I28" s="13" t="s">
        <v>105</v>
      </c>
      <c r="J28" s="56" t="s">
        <v>114</v>
      </c>
      <c r="K28" s="56"/>
      <c r="L28" s="13" t="s">
        <v>106</v>
      </c>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4"/>
    </row>
    <row r="29" spans="4:87" ht="20.100000000000001" customHeight="1" x14ac:dyDescent="0.2">
      <c r="D29" s="67" t="s">
        <v>22</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row>
    <row r="30" spans="4:87" ht="30" customHeight="1" x14ac:dyDescent="0.2">
      <c r="D30" s="68" t="s">
        <v>127</v>
      </c>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70"/>
    </row>
    <row r="31" spans="4:87" ht="18.600000000000001" customHeight="1" x14ac:dyDescent="0.2">
      <c r="D31" s="31" t="s">
        <v>16</v>
      </c>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row>
    <row r="32" spans="4:87" ht="20.100000000000001" customHeight="1" x14ac:dyDescent="0.2">
      <c r="D32" s="28" t="s">
        <v>18</v>
      </c>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row>
    <row r="33" spans="4:38" ht="63" customHeight="1" x14ac:dyDescent="0.2">
      <c r="D33" s="71" t="s">
        <v>130</v>
      </c>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row>
    <row r="34" spans="4:38" ht="18.899999999999999" customHeight="1" x14ac:dyDescent="0.2">
      <c r="D34" s="34" t="s">
        <v>102</v>
      </c>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6"/>
    </row>
    <row r="35" spans="4:38" ht="91.95" customHeight="1" x14ac:dyDescent="0.2">
      <c r="D35" s="66" t="s">
        <v>126</v>
      </c>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row>
  </sheetData>
  <mergeCells count="42">
    <mergeCell ref="BA25:CI25"/>
    <mergeCell ref="D35:AL35"/>
    <mergeCell ref="D34:AL34"/>
    <mergeCell ref="D23:AL23"/>
    <mergeCell ref="D25:AL25"/>
    <mergeCell ref="D26:AL26"/>
    <mergeCell ref="D27:AL27"/>
    <mergeCell ref="D29:AL29"/>
    <mergeCell ref="D30:AL30"/>
    <mergeCell ref="D31:AL31"/>
    <mergeCell ref="D32:AL32"/>
    <mergeCell ref="D33:AL33"/>
    <mergeCell ref="D24:H24"/>
    <mergeCell ref="J24:K24"/>
    <mergeCell ref="D28:H28"/>
    <mergeCell ref="J28:K28"/>
    <mergeCell ref="D8:AL8"/>
    <mergeCell ref="D1:AL1"/>
    <mergeCell ref="Y3:AB3"/>
    <mergeCell ref="D5:J5"/>
    <mergeCell ref="K5:AL5"/>
    <mergeCell ref="D7:AL7"/>
    <mergeCell ref="AC3:AL3"/>
    <mergeCell ref="D13:AL13"/>
    <mergeCell ref="D9:AL9"/>
    <mergeCell ref="D10:AL10"/>
    <mergeCell ref="D11:AL11"/>
    <mergeCell ref="D12:AL12"/>
    <mergeCell ref="D14:AL14"/>
    <mergeCell ref="AP15:AP16"/>
    <mergeCell ref="AQ15:AQ16"/>
    <mergeCell ref="AR15:AR16"/>
    <mergeCell ref="D16:AL16"/>
    <mergeCell ref="D15:H15"/>
    <mergeCell ref="J15:K15"/>
    <mergeCell ref="D17:AL17"/>
    <mergeCell ref="D22:AL22"/>
    <mergeCell ref="D18:AL18"/>
    <mergeCell ref="D20:AL20"/>
    <mergeCell ref="D21:AL21"/>
    <mergeCell ref="D19:H19"/>
    <mergeCell ref="J19:K19"/>
  </mergeCells>
  <phoneticPr fontId="1"/>
  <dataValidations count="1">
    <dataValidation type="list" allowBlank="1" showInputMessage="1" showErrorMessage="1" sqref="J15:K15 J19:K19 J24:K24 J28:K28">
      <formula1>$AY$14:$AY$16</formula1>
    </dataValidation>
  </dataValidations>
  <pageMargins left="0.70866141732283472" right="0.70866141732283472" top="0.55118110236220474" bottom="0.55118110236220474" header="0.31496062992125984" footer="0.31496062992125984"/>
  <pageSetup paperSize="9" scale="89" fitToWidth="0"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A5" sqref="A5"/>
    </sheetView>
  </sheetViews>
  <sheetFormatPr defaultRowHeight="13.2" x14ac:dyDescent="0.2"/>
  <cols>
    <col min="1" max="1" width="31" customWidth="1"/>
    <col min="2" max="2" width="21.33203125" style="4" customWidth="1"/>
    <col min="3" max="3" width="40.21875" customWidth="1"/>
  </cols>
  <sheetData>
    <row r="1" spans="1:3" ht="24" customHeight="1" x14ac:dyDescent="0.2">
      <c r="A1" t="s">
        <v>97</v>
      </c>
    </row>
    <row r="2" spans="1:3" ht="24.75" customHeight="1" x14ac:dyDescent="0.2">
      <c r="A2" s="6" t="s">
        <v>88</v>
      </c>
      <c r="B2" s="6" t="s">
        <v>90</v>
      </c>
      <c r="C2" s="6" t="s">
        <v>89</v>
      </c>
    </row>
    <row r="3" spans="1:3" ht="31.5" customHeight="1" x14ac:dyDescent="0.2">
      <c r="A3" s="5" t="s">
        <v>91</v>
      </c>
      <c r="B3" s="6" t="s">
        <v>92</v>
      </c>
      <c r="C3" s="5" t="s">
        <v>93</v>
      </c>
    </row>
    <row r="4" spans="1:3" ht="40.5" customHeight="1" x14ac:dyDescent="0.2">
      <c r="A4" s="8" t="s">
        <v>94</v>
      </c>
      <c r="B4" s="7" t="s">
        <v>96</v>
      </c>
      <c r="C4" s="8" t="s">
        <v>95</v>
      </c>
    </row>
    <row r="5" spans="1:3" ht="20.100000000000001" customHeight="1" x14ac:dyDescent="0.2">
      <c r="A5" s="5"/>
      <c r="B5" s="6"/>
      <c r="C5" s="5"/>
    </row>
    <row r="6" spans="1:3" ht="20.100000000000001" customHeight="1" x14ac:dyDescent="0.2">
      <c r="A6" s="5"/>
      <c r="B6" s="6"/>
      <c r="C6" s="5"/>
    </row>
    <row r="7" spans="1:3" ht="20.100000000000001" customHeight="1" x14ac:dyDescent="0.2">
      <c r="A7" s="5"/>
      <c r="B7" s="6"/>
      <c r="C7" s="5"/>
    </row>
    <row r="8" spans="1:3" ht="20.100000000000001" customHeight="1" x14ac:dyDescent="0.2">
      <c r="A8" s="5"/>
      <c r="B8" s="6"/>
      <c r="C8" s="5"/>
    </row>
    <row r="9" spans="1:3" ht="20.100000000000001" customHeight="1" x14ac:dyDescent="0.2">
      <c r="A9" s="5"/>
      <c r="B9" s="6"/>
      <c r="C9" s="5"/>
    </row>
    <row r="10" spans="1:3" ht="20.100000000000001" customHeight="1" x14ac:dyDescent="0.2">
      <c r="A10" s="5"/>
      <c r="B10" s="6"/>
      <c r="C10" s="5"/>
    </row>
    <row r="11" spans="1:3" ht="20.100000000000001" customHeight="1" x14ac:dyDescent="0.2">
      <c r="A11" s="5"/>
      <c r="B11" s="6"/>
      <c r="C11" s="5"/>
    </row>
    <row r="12" spans="1:3" ht="20.100000000000001" customHeight="1" x14ac:dyDescent="0.2">
      <c r="A12" s="5"/>
      <c r="B12" s="6"/>
      <c r="C12" s="5"/>
    </row>
    <row r="13" spans="1:3" ht="20.100000000000001" customHeight="1" x14ac:dyDescent="0.2">
      <c r="A13" s="5"/>
      <c r="B13" s="6"/>
      <c r="C13" s="5"/>
    </row>
    <row r="14" spans="1:3" ht="20.100000000000001" customHeight="1" x14ac:dyDescent="0.2">
      <c r="A14" s="5"/>
      <c r="B14" s="6"/>
      <c r="C14" s="5"/>
    </row>
    <row r="15" spans="1:3" ht="20.100000000000001" customHeight="1" x14ac:dyDescent="0.2">
      <c r="A15" s="5"/>
      <c r="B15" s="6"/>
      <c r="C15" s="5"/>
    </row>
    <row r="16" spans="1:3" ht="20.100000000000001" customHeight="1" x14ac:dyDescent="0.2">
      <c r="A16" s="5"/>
      <c r="B16" s="6"/>
      <c r="C16" s="5"/>
    </row>
    <row r="17" spans="1:3" ht="20.100000000000001" customHeight="1" x14ac:dyDescent="0.2">
      <c r="A17" s="5"/>
      <c r="B17" s="6"/>
      <c r="C17" s="5"/>
    </row>
    <row r="18" spans="1:3" ht="20.100000000000001" customHeight="1" x14ac:dyDescent="0.2">
      <c r="A18" s="5"/>
      <c r="B18" s="6"/>
      <c r="C18" s="5"/>
    </row>
    <row r="19" spans="1:3" ht="20.100000000000001" customHeight="1" x14ac:dyDescent="0.2">
      <c r="A19" s="5"/>
      <c r="B19" s="6"/>
      <c r="C19" s="5"/>
    </row>
    <row r="20" spans="1:3" ht="20.100000000000001" customHeight="1" x14ac:dyDescent="0.2">
      <c r="A20" s="5"/>
      <c r="B20" s="6"/>
      <c r="C20" s="5"/>
    </row>
    <row r="21" spans="1:3" ht="20.100000000000001" customHeight="1" x14ac:dyDescent="0.2">
      <c r="A21" s="5"/>
      <c r="B21" s="6"/>
      <c r="C21" s="5"/>
    </row>
    <row r="22" spans="1:3" ht="20.100000000000001" customHeight="1" x14ac:dyDescent="0.2">
      <c r="A22" s="5"/>
      <c r="B22" s="6"/>
      <c r="C22" s="5"/>
    </row>
    <row r="23" spans="1:3" ht="20.100000000000001" customHeight="1" x14ac:dyDescent="0.2">
      <c r="A23" s="5"/>
      <c r="B23" s="6"/>
      <c r="C23" s="5"/>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A10" workbookViewId="0">
      <selection activeCell="A5" sqref="A5"/>
    </sheetView>
  </sheetViews>
  <sheetFormatPr defaultRowHeight="13.2" x14ac:dyDescent="0.2"/>
  <cols>
    <col min="1" max="1" width="4.33203125" customWidth="1"/>
    <col min="2" max="2" width="18.109375" customWidth="1"/>
    <col min="3" max="6" width="13.6640625" customWidth="1"/>
  </cols>
  <sheetData>
    <row r="1" spans="1:6" x14ac:dyDescent="0.2">
      <c r="B1" s="72" t="s">
        <v>7</v>
      </c>
      <c r="C1" s="58" t="s">
        <v>12</v>
      </c>
      <c r="D1" s="58"/>
      <c r="E1" s="58"/>
      <c r="F1" s="58"/>
    </row>
    <row r="2" spans="1:6" ht="51.75" customHeight="1" x14ac:dyDescent="0.2">
      <c r="B2" s="72"/>
      <c r="C2" s="57" t="s">
        <v>13</v>
      </c>
      <c r="D2" s="57"/>
      <c r="E2" s="57" t="s">
        <v>14</v>
      </c>
      <c r="F2" s="57"/>
    </row>
    <row r="3" spans="1:6" ht="26.25" customHeight="1" x14ac:dyDescent="0.2">
      <c r="B3" s="72"/>
      <c r="C3" s="3" t="s">
        <v>86</v>
      </c>
      <c r="D3" s="3"/>
      <c r="E3" s="3" t="s">
        <v>87</v>
      </c>
      <c r="F3" s="3"/>
    </row>
    <row r="4" spans="1:6" x14ac:dyDescent="0.2">
      <c r="B4" s="72"/>
      <c r="C4" s="3" t="s">
        <v>17</v>
      </c>
      <c r="D4" s="3" t="s">
        <v>21</v>
      </c>
      <c r="E4" s="3" t="s">
        <v>17</v>
      </c>
      <c r="F4" s="3" t="s">
        <v>21</v>
      </c>
    </row>
    <row r="5" spans="1:6" x14ac:dyDescent="0.2">
      <c r="A5">
        <v>1</v>
      </c>
      <c r="B5" s="5" t="s">
        <v>23</v>
      </c>
      <c r="C5" s="5">
        <v>15</v>
      </c>
      <c r="D5" s="5"/>
      <c r="E5" s="5">
        <v>0</v>
      </c>
      <c r="F5" s="5"/>
    </row>
    <row r="6" spans="1:6" x14ac:dyDescent="0.2">
      <c r="A6">
        <v>2</v>
      </c>
      <c r="B6" s="5" t="s">
        <v>24</v>
      </c>
      <c r="C6" s="5">
        <v>5</v>
      </c>
      <c r="D6" s="5"/>
      <c r="E6" s="5">
        <v>11</v>
      </c>
      <c r="F6" s="5"/>
    </row>
    <row r="7" spans="1:6" x14ac:dyDescent="0.2">
      <c r="A7">
        <v>3</v>
      </c>
      <c r="B7" s="5" t="s">
        <v>25</v>
      </c>
      <c r="C7" s="5">
        <v>10</v>
      </c>
      <c r="D7" s="5"/>
      <c r="E7" s="5">
        <v>9</v>
      </c>
      <c r="F7" s="5"/>
    </row>
    <row r="8" spans="1:6" x14ac:dyDescent="0.2">
      <c r="A8">
        <v>4</v>
      </c>
      <c r="B8" s="5" t="s">
        <v>26</v>
      </c>
      <c r="C8" s="5">
        <v>5</v>
      </c>
      <c r="D8" s="5"/>
      <c r="E8" s="5">
        <v>0</v>
      </c>
      <c r="F8" s="5"/>
    </row>
    <row r="9" spans="1:6" x14ac:dyDescent="0.2">
      <c r="A9">
        <v>5</v>
      </c>
      <c r="B9" s="5" t="s">
        <v>27</v>
      </c>
      <c r="C9" s="5">
        <v>1</v>
      </c>
      <c r="D9" s="5"/>
      <c r="E9" s="5">
        <v>0</v>
      </c>
      <c r="F9" s="5"/>
    </row>
    <row r="10" spans="1:6" x14ac:dyDescent="0.2">
      <c r="A10">
        <v>6</v>
      </c>
      <c r="B10" s="5" t="s">
        <v>28</v>
      </c>
      <c r="C10" s="5">
        <v>1</v>
      </c>
      <c r="D10" s="5"/>
      <c r="E10" s="5">
        <v>0</v>
      </c>
      <c r="F10" s="5"/>
    </row>
    <row r="11" spans="1:6" x14ac:dyDescent="0.2">
      <c r="A11">
        <v>7</v>
      </c>
      <c r="B11" s="5" t="s">
        <v>29</v>
      </c>
      <c r="C11" s="5">
        <v>4</v>
      </c>
      <c r="D11" s="5"/>
      <c r="E11" s="5">
        <v>0</v>
      </c>
      <c r="F11" s="5"/>
    </row>
    <row r="12" spans="1:6" x14ac:dyDescent="0.2">
      <c r="A12">
        <v>8</v>
      </c>
      <c r="B12" s="5" t="s">
        <v>30</v>
      </c>
      <c r="C12" s="5">
        <v>1</v>
      </c>
      <c r="D12" s="5"/>
      <c r="E12" s="5">
        <v>1</v>
      </c>
      <c r="F12" s="5"/>
    </row>
    <row r="13" spans="1:6" x14ac:dyDescent="0.2">
      <c r="A13">
        <v>9</v>
      </c>
      <c r="B13" s="5" t="s">
        <v>31</v>
      </c>
      <c r="C13" s="5">
        <v>0</v>
      </c>
      <c r="D13" s="5"/>
      <c r="E13" s="5">
        <v>0</v>
      </c>
      <c r="F13" s="5"/>
    </row>
    <row r="14" spans="1:6" x14ac:dyDescent="0.2">
      <c r="A14">
        <v>10</v>
      </c>
      <c r="B14" s="5" t="s">
        <v>32</v>
      </c>
      <c r="C14" s="5">
        <v>1</v>
      </c>
      <c r="D14" s="5"/>
      <c r="E14" s="5">
        <v>0</v>
      </c>
      <c r="F14" s="5"/>
    </row>
    <row r="15" spans="1:6" x14ac:dyDescent="0.2">
      <c r="A15">
        <v>11</v>
      </c>
      <c r="B15" s="5" t="s">
        <v>33</v>
      </c>
      <c r="C15" s="5">
        <v>0</v>
      </c>
      <c r="D15" s="5"/>
      <c r="E15" s="5">
        <v>0</v>
      </c>
      <c r="F15" s="5"/>
    </row>
    <row r="16" spans="1:6" x14ac:dyDescent="0.2">
      <c r="A16">
        <v>12</v>
      </c>
      <c r="B16" s="5" t="s">
        <v>34</v>
      </c>
      <c r="C16" s="5">
        <v>3</v>
      </c>
      <c r="D16" s="5"/>
      <c r="E16" s="5">
        <v>1</v>
      </c>
      <c r="F16" s="5"/>
    </row>
    <row r="17" spans="1:6" x14ac:dyDescent="0.2">
      <c r="A17">
        <v>13</v>
      </c>
      <c r="B17" s="5" t="s">
        <v>35</v>
      </c>
      <c r="C17" s="5">
        <v>5</v>
      </c>
      <c r="D17" s="5"/>
      <c r="E17" s="5">
        <v>0</v>
      </c>
      <c r="F17" s="5"/>
    </row>
    <row r="18" spans="1:6" x14ac:dyDescent="0.2">
      <c r="A18">
        <v>14</v>
      </c>
      <c r="B18" s="5" t="s">
        <v>36</v>
      </c>
      <c r="C18" s="5">
        <v>0</v>
      </c>
      <c r="D18" s="5"/>
      <c r="E18" s="5">
        <v>0</v>
      </c>
      <c r="F18" s="5"/>
    </row>
    <row r="19" spans="1:6" x14ac:dyDescent="0.2">
      <c r="A19">
        <v>15</v>
      </c>
      <c r="B19" s="5" t="s">
        <v>37</v>
      </c>
      <c r="C19" s="5">
        <v>5</v>
      </c>
      <c r="D19" s="5"/>
      <c r="E19" s="5">
        <v>0</v>
      </c>
      <c r="F19" s="5"/>
    </row>
    <row r="20" spans="1:6" x14ac:dyDescent="0.2">
      <c r="A20">
        <v>16</v>
      </c>
      <c r="B20" s="5" t="s">
        <v>38</v>
      </c>
      <c r="C20" s="5">
        <v>1</v>
      </c>
      <c r="D20" s="5"/>
      <c r="E20" s="5">
        <v>1</v>
      </c>
      <c r="F20" s="5"/>
    </row>
    <row r="21" spans="1:6" x14ac:dyDescent="0.2">
      <c r="A21">
        <v>17</v>
      </c>
      <c r="B21" s="5" t="s">
        <v>39</v>
      </c>
      <c r="C21" s="5">
        <v>1</v>
      </c>
      <c r="D21" s="5"/>
      <c r="E21" s="5">
        <v>0</v>
      </c>
      <c r="F21" s="5"/>
    </row>
    <row r="22" spans="1:6" x14ac:dyDescent="0.2">
      <c r="A22">
        <v>18</v>
      </c>
      <c r="B22" s="5" t="s">
        <v>40</v>
      </c>
      <c r="C22" s="5">
        <v>1</v>
      </c>
      <c r="D22" s="5"/>
      <c r="E22" s="5">
        <v>0</v>
      </c>
      <c r="F22" s="5"/>
    </row>
    <row r="23" spans="1:6" x14ac:dyDescent="0.2">
      <c r="A23">
        <v>19</v>
      </c>
      <c r="B23" s="5" t="s">
        <v>41</v>
      </c>
      <c r="C23" s="5">
        <v>1</v>
      </c>
      <c r="D23" s="5"/>
      <c r="E23" s="5">
        <v>0</v>
      </c>
      <c r="F23" s="5"/>
    </row>
    <row r="24" spans="1:6" x14ac:dyDescent="0.2">
      <c r="A24">
        <v>20</v>
      </c>
      <c r="B24" s="5" t="s">
        <v>42</v>
      </c>
      <c r="C24" s="5">
        <v>1</v>
      </c>
      <c r="D24" s="5"/>
      <c r="E24" s="5">
        <v>0</v>
      </c>
      <c r="F24" s="5"/>
    </row>
    <row r="25" spans="1:6" x14ac:dyDescent="0.2">
      <c r="A25">
        <v>21</v>
      </c>
      <c r="B25" s="5" t="s">
        <v>43</v>
      </c>
      <c r="C25" s="5">
        <v>1</v>
      </c>
      <c r="D25" s="5"/>
      <c r="E25" s="5">
        <v>0</v>
      </c>
      <c r="F25" s="5"/>
    </row>
    <row r="26" spans="1:6" x14ac:dyDescent="0.2">
      <c r="A26">
        <v>22</v>
      </c>
      <c r="B26" s="5" t="s">
        <v>44</v>
      </c>
      <c r="C26" s="5">
        <v>1</v>
      </c>
      <c r="D26" s="5"/>
      <c r="E26" s="5">
        <v>0</v>
      </c>
      <c r="F26" s="5"/>
    </row>
    <row r="27" spans="1:6" x14ac:dyDescent="0.2">
      <c r="A27">
        <v>23</v>
      </c>
      <c r="B27" s="5" t="s">
        <v>45</v>
      </c>
      <c r="C27" s="5">
        <v>1</v>
      </c>
      <c r="D27" s="5"/>
      <c r="E27" s="5">
        <v>1</v>
      </c>
      <c r="F27" s="5"/>
    </row>
    <row r="28" spans="1:6" x14ac:dyDescent="0.2">
      <c r="A28">
        <v>24</v>
      </c>
      <c r="B28" s="5" t="s">
        <v>46</v>
      </c>
      <c r="C28" s="5">
        <v>1</v>
      </c>
      <c r="D28" s="5"/>
      <c r="E28" s="5">
        <v>1</v>
      </c>
      <c r="F28" s="5"/>
    </row>
    <row r="29" spans="1:6" x14ac:dyDescent="0.2">
      <c r="A29">
        <v>25</v>
      </c>
      <c r="B29" s="5" t="s">
        <v>47</v>
      </c>
      <c r="C29" s="5">
        <v>1</v>
      </c>
      <c r="D29" s="5"/>
      <c r="E29" s="5">
        <v>0</v>
      </c>
      <c r="F29" s="5"/>
    </row>
    <row r="30" spans="1:6" x14ac:dyDescent="0.2">
      <c r="A30">
        <v>26</v>
      </c>
      <c r="B30" s="5" t="s">
        <v>48</v>
      </c>
      <c r="C30" s="5">
        <v>0</v>
      </c>
      <c r="D30" s="5"/>
      <c r="E30" s="5">
        <v>1</v>
      </c>
      <c r="F30" s="5"/>
    </row>
    <row r="31" spans="1:6" x14ac:dyDescent="0.2">
      <c r="A31">
        <v>27</v>
      </c>
      <c r="B31" s="5" t="s">
        <v>49</v>
      </c>
      <c r="C31" s="5">
        <v>1</v>
      </c>
      <c r="D31" s="5"/>
      <c r="E31" s="5">
        <v>0</v>
      </c>
      <c r="F31" s="5"/>
    </row>
    <row r="32" spans="1:6" x14ac:dyDescent="0.2">
      <c r="A32">
        <v>28</v>
      </c>
      <c r="B32" s="5" t="s">
        <v>50</v>
      </c>
      <c r="C32" s="5">
        <v>1</v>
      </c>
      <c r="D32" s="5"/>
      <c r="E32" s="5">
        <v>1</v>
      </c>
      <c r="F32" s="5"/>
    </row>
    <row r="33" spans="1:6" x14ac:dyDescent="0.2">
      <c r="A33">
        <v>29</v>
      </c>
      <c r="B33" s="5" t="s">
        <v>51</v>
      </c>
      <c r="C33" s="5">
        <v>1</v>
      </c>
      <c r="D33" s="5"/>
      <c r="E33" s="5">
        <v>0</v>
      </c>
      <c r="F33" s="5"/>
    </row>
    <row r="34" spans="1:6" x14ac:dyDescent="0.2">
      <c r="A34">
        <v>30</v>
      </c>
      <c r="B34" s="5" t="s">
        <v>52</v>
      </c>
      <c r="C34" s="5">
        <v>0</v>
      </c>
      <c r="D34" s="5"/>
      <c r="E34" s="5">
        <v>0</v>
      </c>
      <c r="F34" s="5"/>
    </row>
    <row r="35" spans="1:6" x14ac:dyDescent="0.2">
      <c r="A35">
        <v>31</v>
      </c>
      <c r="B35" s="5" t="s">
        <v>53</v>
      </c>
      <c r="C35" s="5">
        <v>1</v>
      </c>
      <c r="D35" s="5"/>
      <c r="E35" s="5">
        <v>0</v>
      </c>
      <c r="F35" s="5"/>
    </row>
    <row r="36" spans="1:6" x14ac:dyDescent="0.2">
      <c r="A36">
        <v>32</v>
      </c>
      <c r="B36" s="5" t="s">
        <v>54</v>
      </c>
      <c r="C36" s="5">
        <v>0</v>
      </c>
      <c r="D36" s="5"/>
      <c r="E36" s="5">
        <v>0</v>
      </c>
      <c r="F36" s="5"/>
    </row>
    <row r="37" spans="1:6" x14ac:dyDescent="0.2">
      <c r="A37">
        <v>33</v>
      </c>
      <c r="B37" s="5" t="s">
        <v>55</v>
      </c>
      <c r="C37" s="5">
        <v>1</v>
      </c>
      <c r="D37" s="5"/>
      <c r="E37" s="5">
        <v>0</v>
      </c>
      <c r="F37" s="5"/>
    </row>
    <row r="38" spans="1:6" x14ac:dyDescent="0.2">
      <c r="A38">
        <v>34</v>
      </c>
      <c r="B38" s="5" t="s">
        <v>56</v>
      </c>
      <c r="C38" s="5">
        <v>1</v>
      </c>
      <c r="D38" s="5"/>
      <c r="E38" s="5">
        <v>1</v>
      </c>
      <c r="F38" s="5"/>
    </row>
    <row r="39" spans="1:6" x14ac:dyDescent="0.2">
      <c r="A39">
        <v>35</v>
      </c>
      <c r="B39" s="5" t="s">
        <v>57</v>
      </c>
      <c r="C39" s="5">
        <v>1</v>
      </c>
      <c r="D39" s="5"/>
      <c r="E39" s="5">
        <v>0</v>
      </c>
      <c r="F39" s="5"/>
    </row>
    <row r="40" spans="1:6" x14ac:dyDescent="0.2">
      <c r="A40">
        <v>36</v>
      </c>
      <c r="B40" s="5" t="s">
        <v>58</v>
      </c>
      <c r="C40" s="5">
        <v>0</v>
      </c>
      <c r="D40" s="5"/>
      <c r="E40" s="5">
        <v>1</v>
      </c>
      <c r="F40" s="5"/>
    </row>
    <row r="41" spans="1:6" x14ac:dyDescent="0.2">
      <c r="A41">
        <v>37</v>
      </c>
      <c r="B41" s="5" t="s">
        <v>59</v>
      </c>
      <c r="C41" s="5">
        <v>1</v>
      </c>
      <c r="D41" s="5"/>
      <c r="E41" s="5">
        <v>0</v>
      </c>
      <c r="F41" s="5"/>
    </row>
    <row r="42" spans="1:6" x14ac:dyDescent="0.2">
      <c r="A42">
        <v>38</v>
      </c>
      <c r="B42" s="5" t="s">
        <v>60</v>
      </c>
      <c r="C42" s="5">
        <v>1</v>
      </c>
      <c r="D42" s="5"/>
      <c r="E42" s="5">
        <v>0</v>
      </c>
      <c r="F42" s="5"/>
    </row>
    <row r="43" spans="1:6" x14ac:dyDescent="0.2">
      <c r="A43">
        <v>39</v>
      </c>
      <c r="B43" s="5" t="s">
        <v>61</v>
      </c>
      <c r="C43" s="5">
        <v>0</v>
      </c>
      <c r="D43" s="5"/>
      <c r="E43" s="5">
        <v>0</v>
      </c>
      <c r="F43" s="5"/>
    </row>
    <row r="44" spans="1:6" x14ac:dyDescent="0.2">
      <c r="A44">
        <v>40</v>
      </c>
      <c r="B44" s="5" t="s">
        <v>62</v>
      </c>
      <c r="C44" s="5">
        <v>1</v>
      </c>
      <c r="D44" s="5"/>
      <c r="E44" s="5">
        <v>0</v>
      </c>
      <c r="F44" s="5"/>
    </row>
    <row r="45" spans="1:6" x14ac:dyDescent="0.2">
      <c r="A45">
        <v>41</v>
      </c>
      <c r="B45" s="5" t="s">
        <v>63</v>
      </c>
      <c r="C45" s="5">
        <v>0</v>
      </c>
      <c r="D45" s="5"/>
      <c r="E45" s="5">
        <v>0</v>
      </c>
      <c r="F45" s="5"/>
    </row>
    <row r="46" spans="1:6" x14ac:dyDescent="0.2">
      <c r="A46">
        <v>42</v>
      </c>
      <c r="B46" s="5" t="s">
        <v>64</v>
      </c>
      <c r="C46" s="5">
        <v>0</v>
      </c>
      <c r="D46" s="5"/>
      <c r="E46" s="5">
        <v>0</v>
      </c>
      <c r="F46" s="5"/>
    </row>
    <row r="47" spans="1:6" x14ac:dyDescent="0.2">
      <c r="A47">
        <v>43</v>
      </c>
      <c r="B47" s="5" t="s">
        <v>65</v>
      </c>
      <c r="C47" s="5">
        <v>1</v>
      </c>
      <c r="D47" s="5"/>
      <c r="E47" s="5">
        <v>0</v>
      </c>
      <c r="F47" s="5"/>
    </row>
    <row r="48" spans="1:6" x14ac:dyDescent="0.2">
      <c r="A48">
        <v>44</v>
      </c>
      <c r="B48" s="5" t="s">
        <v>66</v>
      </c>
      <c r="C48" s="5">
        <v>0</v>
      </c>
      <c r="D48" s="5"/>
      <c r="E48" s="5">
        <v>1</v>
      </c>
      <c r="F48" s="5"/>
    </row>
    <row r="49" spans="1:6" x14ac:dyDescent="0.2">
      <c r="A49">
        <v>45</v>
      </c>
      <c r="B49" s="5" t="s">
        <v>67</v>
      </c>
      <c r="C49" s="5">
        <v>0</v>
      </c>
      <c r="D49" s="5"/>
      <c r="E49" s="5">
        <v>0</v>
      </c>
      <c r="F49" s="5"/>
    </row>
    <row r="50" spans="1:6" x14ac:dyDescent="0.2">
      <c r="A50">
        <v>46</v>
      </c>
      <c r="B50" s="5" t="s">
        <v>68</v>
      </c>
      <c r="C50" s="5">
        <v>1</v>
      </c>
      <c r="D50" s="5"/>
      <c r="E50" s="5">
        <v>0</v>
      </c>
      <c r="F50" s="5"/>
    </row>
    <row r="51" spans="1:6" x14ac:dyDescent="0.2">
      <c r="A51">
        <v>47</v>
      </c>
      <c r="B51" s="5" t="s">
        <v>69</v>
      </c>
      <c r="C51" s="5">
        <v>1</v>
      </c>
      <c r="D51" s="5"/>
      <c r="E51" s="5">
        <v>1</v>
      </c>
      <c r="F51" s="5"/>
    </row>
    <row r="52" spans="1:6" x14ac:dyDescent="0.2">
      <c r="A52">
        <v>48</v>
      </c>
      <c r="B52" s="5" t="s">
        <v>70</v>
      </c>
      <c r="C52" s="5">
        <v>1</v>
      </c>
      <c r="D52" s="5"/>
      <c r="E52" s="5">
        <v>0</v>
      </c>
      <c r="F52" s="5"/>
    </row>
    <row r="53" spans="1:6" x14ac:dyDescent="0.2">
      <c r="A53">
        <v>49</v>
      </c>
      <c r="B53" s="5" t="s">
        <v>71</v>
      </c>
      <c r="C53" s="5">
        <v>1</v>
      </c>
      <c r="D53" s="5"/>
      <c r="E53" s="5">
        <v>0</v>
      </c>
      <c r="F53" s="5"/>
    </row>
    <row r="54" spans="1:6" x14ac:dyDescent="0.2">
      <c r="A54">
        <v>50</v>
      </c>
      <c r="B54" s="5" t="s">
        <v>72</v>
      </c>
      <c r="C54" s="5">
        <v>1</v>
      </c>
      <c r="D54" s="5"/>
      <c r="E54" s="5">
        <v>0</v>
      </c>
      <c r="F54" s="5"/>
    </row>
    <row r="55" spans="1:6" x14ac:dyDescent="0.2">
      <c r="A55">
        <v>51</v>
      </c>
      <c r="B55" s="5" t="s">
        <v>73</v>
      </c>
      <c r="C55" s="5">
        <v>1</v>
      </c>
      <c r="D55" s="5"/>
      <c r="E55" s="5">
        <v>0</v>
      </c>
      <c r="F55" s="5"/>
    </row>
    <row r="56" spans="1:6" x14ac:dyDescent="0.2">
      <c r="A56">
        <v>52</v>
      </c>
      <c r="B56" s="5" t="s">
        <v>74</v>
      </c>
      <c r="C56" s="5">
        <v>1</v>
      </c>
      <c r="D56" s="5"/>
      <c r="E56" s="5">
        <v>0</v>
      </c>
      <c r="F56" s="5"/>
    </row>
    <row r="57" spans="1:6" x14ac:dyDescent="0.2">
      <c r="A57">
        <v>53</v>
      </c>
      <c r="B57" s="5" t="s">
        <v>75</v>
      </c>
      <c r="C57" s="5">
        <v>0</v>
      </c>
      <c r="D57" s="5"/>
      <c r="E57" s="5">
        <v>0</v>
      </c>
      <c r="F57" s="5"/>
    </row>
    <row r="58" spans="1:6" x14ac:dyDescent="0.2">
      <c r="A58">
        <v>54</v>
      </c>
      <c r="B58" s="5" t="s">
        <v>76</v>
      </c>
      <c r="C58" s="5">
        <v>1</v>
      </c>
      <c r="D58" s="5"/>
      <c r="E58" s="5">
        <v>0</v>
      </c>
      <c r="F58" s="5"/>
    </row>
    <row r="59" spans="1:6" x14ac:dyDescent="0.2">
      <c r="A59">
        <v>55</v>
      </c>
      <c r="B59" s="5" t="s">
        <v>77</v>
      </c>
      <c r="C59" s="5">
        <v>1</v>
      </c>
      <c r="D59" s="5"/>
      <c r="E59" s="5">
        <v>0</v>
      </c>
      <c r="F59" s="5"/>
    </row>
    <row r="60" spans="1:6" x14ac:dyDescent="0.2">
      <c r="A60">
        <v>56</v>
      </c>
      <c r="B60" s="5" t="s">
        <v>78</v>
      </c>
      <c r="C60" s="5">
        <v>0</v>
      </c>
      <c r="D60" s="5"/>
      <c r="E60" s="5">
        <v>0</v>
      </c>
      <c r="F60" s="5"/>
    </row>
    <row r="61" spans="1:6" x14ac:dyDescent="0.2">
      <c r="A61">
        <v>57</v>
      </c>
      <c r="B61" s="5" t="s">
        <v>79</v>
      </c>
      <c r="C61" s="5">
        <v>1</v>
      </c>
      <c r="D61" s="5"/>
      <c r="E61" s="5">
        <v>1</v>
      </c>
      <c r="F61" s="5"/>
    </row>
    <row r="62" spans="1:6" x14ac:dyDescent="0.2">
      <c r="A62">
        <v>58</v>
      </c>
      <c r="B62" s="5" t="s">
        <v>80</v>
      </c>
      <c r="C62" s="5">
        <v>1</v>
      </c>
      <c r="D62" s="5"/>
      <c r="E62" s="5">
        <v>0</v>
      </c>
      <c r="F62" s="5"/>
    </row>
    <row r="63" spans="1:6" x14ac:dyDescent="0.2">
      <c r="A63">
        <v>59</v>
      </c>
      <c r="B63" s="5" t="s">
        <v>81</v>
      </c>
      <c r="C63" s="5">
        <v>0</v>
      </c>
      <c r="D63" s="5"/>
      <c r="E63" s="5">
        <v>0</v>
      </c>
      <c r="F63" s="5"/>
    </row>
    <row r="64" spans="1:6" x14ac:dyDescent="0.2">
      <c r="A64">
        <v>60</v>
      </c>
      <c r="B64" s="5" t="s">
        <v>82</v>
      </c>
      <c r="C64" s="5">
        <v>0</v>
      </c>
      <c r="D64" s="5"/>
      <c r="E64" s="5">
        <v>0</v>
      </c>
      <c r="F64" s="5"/>
    </row>
    <row r="65" spans="1:6" x14ac:dyDescent="0.2">
      <c r="A65">
        <v>61</v>
      </c>
      <c r="B65" s="5" t="s">
        <v>83</v>
      </c>
      <c r="C65" s="5">
        <v>6</v>
      </c>
      <c r="D65" s="5"/>
      <c r="E65" s="5">
        <v>6</v>
      </c>
      <c r="F65" s="5"/>
    </row>
    <row r="66" spans="1:6" x14ac:dyDescent="0.2">
      <c r="A66">
        <v>62</v>
      </c>
      <c r="B66" s="5" t="s">
        <v>84</v>
      </c>
      <c r="C66" s="5">
        <v>5</v>
      </c>
      <c r="D66" s="5"/>
      <c r="E66" s="5">
        <v>0</v>
      </c>
      <c r="F66" s="5"/>
    </row>
    <row r="67" spans="1:6" x14ac:dyDescent="0.2">
      <c r="A67">
        <v>63</v>
      </c>
      <c r="B67" s="5" t="s">
        <v>85</v>
      </c>
      <c r="C67" s="5">
        <v>3</v>
      </c>
      <c r="D67" s="5"/>
      <c r="E67" s="5">
        <v>1</v>
      </c>
      <c r="F67" s="5"/>
    </row>
    <row r="68" spans="1:6" x14ac:dyDescent="0.2">
      <c r="C68">
        <f>SUM(C5:C67)</f>
        <v>102</v>
      </c>
      <c r="E68">
        <f>SUM(E5:E67)</f>
        <v>39</v>
      </c>
    </row>
  </sheetData>
  <mergeCells count="4">
    <mergeCell ref="C2:D2"/>
    <mergeCell ref="E2:F2"/>
    <mergeCell ref="C1:F1"/>
    <mergeCell ref="B1:B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【予防等】表紙（フェイスシート）</vt:lpstr>
      <vt:lpstr>【予防等】R５自己評価</vt:lpstr>
      <vt:lpstr>県事業一覧</vt:lpstr>
      <vt:lpstr>予防ケア会議データ</vt:lpstr>
      <vt:lpstr>【予防等】R５自己評価!Print_Area</vt:lpstr>
      <vt:lpstr>'【予防等】表紙（フェイスシート）'!Print_Area</vt:lpstr>
      <vt:lpstr>【予防等】R５自己評価!Print_Titles</vt:lpstr>
      <vt:lpstr>'【予防等】表紙（フェイスシート）'!Print_Titles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00053545</cp:lastModifiedBy>
  <cp:lastPrinted>2024-07-02T04:05:06Z</cp:lastPrinted>
  <dcterms:created xsi:type="dcterms:W3CDTF">2018-10-29T07:50:53Z</dcterms:created>
  <dcterms:modified xsi:type="dcterms:W3CDTF">2024-07-02T04:05:41Z</dcterms:modified>
</cp:coreProperties>
</file>