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gnfs01v\102000障害福祉課$\06 指定\01 事業所指定\01 障害福祉サービス\008　届出様式※要綱・要領の保存場所検討する\04従業者の勤務の体制及び勤務形態一覧表\障害者\"/>
    </mc:Choice>
  </mc:AlternateContent>
  <bookViews>
    <workbookView xWindow="0" yWindow="0" windowWidth="20496" windowHeight="7716"/>
  </bookViews>
  <sheets>
    <sheet name="(別紙)平均算定シート" sheetId="1" r:id="rId1"/>
    <sheet name="（別紙2－1）勤務形態一覧表" sheetId="2" r:id="rId2"/>
    <sheet name="指定から６月未満（別紙２－１）" sheetId="4" r:id="rId3"/>
    <sheet name="記入例" sheetId="5" r:id="rId4"/>
  </sheets>
  <definedNames>
    <definedName name="_xlnm.Print_Area" localSheetId="0">'(別紙)平均算定シート'!$A$1:$L$34</definedName>
    <definedName name="_xlnm.Print_Area" localSheetId="1">'（別紙2－1）勤務形態一覧表'!$A$1:$BD$30</definedName>
    <definedName name="_xlnm.Print_Area" localSheetId="3">記入例!$A$1:$BD$30</definedName>
    <definedName name="_xlnm.Print_Area" localSheetId="2">'指定から６月未満（別紙２－１）'!$A$1:$BD$31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1" i="5" l="1"/>
  <c r="BA20" i="2" l="1"/>
  <c r="D13" i="1" l="1"/>
  <c r="AP21" i="2" l="1"/>
  <c r="AT21" i="2"/>
  <c r="AS21" i="2"/>
  <c r="AR21" i="2"/>
  <c r="AQ21" i="2"/>
  <c r="AO21" i="2"/>
  <c r="AN21" i="2"/>
  <c r="AM21" i="2"/>
  <c r="AL21" i="2"/>
  <c r="AK21" i="2"/>
  <c r="AJ21" i="2"/>
  <c r="AI21" i="2"/>
  <c r="AH21" i="2"/>
  <c r="AG21" i="2"/>
  <c r="AF21" i="2"/>
  <c r="AE21" i="2"/>
  <c r="AD21" i="2"/>
  <c r="AC21" i="2"/>
  <c r="AB21" i="2"/>
  <c r="AA21" i="2"/>
  <c r="Z21" i="2"/>
  <c r="Y21" i="2"/>
  <c r="X21" i="2"/>
  <c r="W21" i="2"/>
  <c r="V21" i="2"/>
  <c r="U21" i="2"/>
  <c r="T21" i="2"/>
  <c r="S21" i="2"/>
  <c r="AU20" i="2"/>
  <c r="AU19" i="2"/>
  <c r="AX19" i="2" s="1"/>
  <c r="BA19" i="2" s="1"/>
  <c r="AU18" i="2"/>
  <c r="AU17" i="2"/>
  <c r="AX17" i="2" s="1"/>
  <c r="BA17" i="2" s="1"/>
  <c r="AU16" i="2"/>
  <c r="AU15" i="2"/>
  <c r="AU14" i="2"/>
  <c r="AU13" i="2"/>
  <c r="AU12" i="2"/>
  <c r="AU11" i="2"/>
  <c r="AX11" i="2" s="1"/>
  <c r="BA11" i="2" s="1"/>
  <c r="AC21" i="4"/>
  <c r="AT21" i="4"/>
  <c r="AS21" i="4"/>
  <c r="AR21" i="4"/>
  <c r="AQ21" i="4"/>
  <c r="AP21" i="4"/>
  <c r="AO21" i="4"/>
  <c r="AN21" i="4"/>
  <c r="AM21" i="4"/>
  <c r="AL21" i="4"/>
  <c r="AK21" i="4"/>
  <c r="AJ21" i="4"/>
  <c r="AI21" i="4"/>
  <c r="AH21" i="4"/>
  <c r="AG21" i="4"/>
  <c r="AF21" i="4"/>
  <c r="AE21" i="4"/>
  <c r="AD21" i="4"/>
  <c r="AB21" i="4"/>
  <c r="AA21" i="4"/>
  <c r="Z21" i="4"/>
  <c r="Y21" i="4"/>
  <c r="X21" i="4"/>
  <c r="W21" i="4"/>
  <c r="V21" i="4"/>
  <c r="U21" i="4"/>
  <c r="T21" i="4"/>
  <c r="S21" i="4"/>
  <c r="AU20" i="4"/>
  <c r="AU19" i="4"/>
  <c r="AU18" i="4"/>
  <c r="AX18" i="4" s="1"/>
  <c r="BA18" i="4" s="1"/>
  <c r="AU17" i="4"/>
  <c r="AU16" i="4"/>
  <c r="AU15" i="4"/>
  <c r="AU14" i="4"/>
  <c r="AX14" i="4" s="1"/>
  <c r="AU13" i="4"/>
  <c r="AX13" i="4" s="1"/>
  <c r="Z24" i="4" s="1"/>
  <c r="AU12" i="4"/>
  <c r="AU11" i="4"/>
  <c r="AU13" i="5"/>
  <c r="AX13" i="5" s="1"/>
  <c r="Z21" i="5"/>
  <c r="AA21" i="5"/>
  <c r="AB21" i="5"/>
  <c r="AC21" i="5"/>
  <c r="AD21" i="5"/>
  <c r="AE21" i="5"/>
  <c r="AF21" i="5"/>
  <c r="AG21" i="5"/>
  <c r="AH21" i="5"/>
  <c r="AI21" i="5"/>
  <c r="AJ21" i="5"/>
  <c r="AK21" i="5"/>
  <c r="AL21" i="5"/>
  <c r="AM21" i="5"/>
  <c r="AN21" i="5"/>
  <c r="AO21" i="5"/>
  <c r="AP21" i="5"/>
  <c r="AQ21" i="5"/>
  <c r="AR21" i="5"/>
  <c r="AS21" i="5"/>
  <c r="AT21" i="5"/>
  <c r="T21" i="5"/>
  <c r="U21" i="5"/>
  <c r="V21" i="5"/>
  <c r="W21" i="5"/>
  <c r="X21" i="5"/>
  <c r="Y21" i="5"/>
  <c r="S21" i="5"/>
  <c r="AU20" i="5"/>
  <c r="AX20" i="5" s="1"/>
  <c r="BA20" i="5" s="1"/>
  <c r="AU19" i="5"/>
  <c r="AX19" i="5" s="1"/>
  <c r="BA19" i="5" s="1"/>
  <c r="AU18" i="5"/>
  <c r="AX18" i="5" s="1"/>
  <c r="BA18" i="5" s="1"/>
  <c r="AU17" i="5"/>
  <c r="AX17" i="5" s="1"/>
  <c r="BA17" i="5" s="1"/>
  <c r="AU16" i="5"/>
  <c r="AX16" i="5" s="1"/>
  <c r="BA16" i="5" s="1"/>
  <c r="AU15" i="5"/>
  <c r="AX15" i="5" s="1"/>
  <c r="AN24" i="5" s="1"/>
  <c r="AU14" i="5"/>
  <c r="AX14" i="5" s="1"/>
  <c r="BA14" i="5" s="1"/>
  <c r="AU12" i="5"/>
  <c r="AX12" i="5" s="1"/>
  <c r="BA12" i="5" s="1"/>
  <c r="AU11" i="5"/>
  <c r="AX11" i="5" s="1"/>
  <c r="BA11" i="5" s="1"/>
  <c r="AN22" i="5"/>
  <c r="Z22" i="5"/>
  <c r="BA14" i="4" l="1"/>
  <c r="AN24" i="4"/>
  <c r="AX19" i="4"/>
  <c r="BA19" i="4" s="1"/>
  <c r="AX21" i="5"/>
  <c r="Z24" i="5"/>
  <c r="AX20" i="4"/>
  <c r="BA20" i="4" s="1"/>
  <c r="AX11" i="4"/>
  <c r="BA11" i="4" s="1"/>
  <c r="BA15" i="5"/>
  <c r="AX12" i="4"/>
  <c r="BA12" i="4" s="1"/>
  <c r="AX17" i="4"/>
  <c r="BA17" i="4" s="1"/>
  <c r="AX15" i="4"/>
  <c r="BA15" i="4" s="1"/>
  <c r="AX16" i="4"/>
  <c r="AU21" i="5"/>
  <c r="AX15" i="2"/>
  <c r="AX12" i="2"/>
  <c r="BA12" i="2" s="1"/>
  <c r="AX20" i="2"/>
  <c r="AX18" i="2"/>
  <c r="BA18" i="2" s="1"/>
  <c r="AX16" i="2"/>
  <c r="AU21" i="2"/>
  <c r="AX13" i="2"/>
  <c r="Z24" i="2" s="1"/>
  <c r="AX14" i="2"/>
  <c r="AN24" i="2" s="1"/>
  <c r="BA13" i="4"/>
  <c r="AU21" i="4"/>
  <c r="BA13" i="5"/>
  <c r="AA6" i="4"/>
  <c r="Z22" i="4" s="1"/>
  <c r="AN22" i="4"/>
  <c r="AX21" i="4" l="1"/>
  <c r="BA21" i="4" s="1"/>
  <c r="BA16" i="4"/>
  <c r="BA16" i="2"/>
  <c r="BA15" i="2"/>
  <c r="BA13" i="2"/>
  <c r="BA14" i="2"/>
  <c r="AX21" i="2"/>
  <c r="BA21" i="2" s="1"/>
  <c r="E12" i="1"/>
  <c r="BA7" i="2" s="1"/>
  <c r="E11" i="1"/>
  <c r="AU7" i="2" s="1"/>
  <c r="E10" i="1"/>
  <c r="AO7" i="2" s="1"/>
  <c r="E9" i="1"/>
  <c r="AI7" i="2" s="1"/>
  <c r="E8" i="1"/>
  <c r="AC7" i="2" s="1"/>
  <c r="E7" i="1"/>
  <c r="W7" i="2" s="1"/>
  <c r="E6" i="1"/>
  <c r="Q7" i="2" s="1"/>
  <c r="E13" i="1" l="1"/>
  <c r="AN22" i="2" l="1"/>
  <c r="L6" i="1"/>
  <c r="J6" i="1"/>
  <c r="AA6" i="2" s="1"/>
  <c r="Z22" i="2" s="1"/>
</calcChain>
</file>

<file path=xl/comments1.xml><?xml version="1.0" encoding="utf-8"?>
<comments xmlns="http://schemas.openxmlformats.org/spreadsheetml/2006/main">
  <authors>
    <author>ricohuser</author>
  </authors>
  <commentList>
    <comment ref="J6" authorId="0" shapeId="0">
      <text>
        <r>
          <rPr>
            <b/>
            <sz val="14"/>
            <color indexed="81"/>
            <rFont val="ＭＳ Ｐゴシック"/>
            <family val="3"/>
            <charset val="128"/>
          </rPr>
          <t>（A)の合計欄+（B）とは少数点以下にズレが生じることがありますが、問題ありません。</t>
        </r>
      </text>
    </comment>
  </commentList>
</comments>
</file>

<file path=xl/comments2.xml><?xml version="1.0" encoding="utf-8"?>
<comments xmlns="http://schemas.openxmlformats.org/spreadsheetml/2006/main">
  <authors>
    <author>甲田　哲也</author>
  </authors>
  <commentList>
    <comment ref="AT6" authorId="0" shapeId="0">
      <text>
        <r>
          <rPr>
            <b/>
            <sz val="9"/>
            <color indexed="81"/>
            <rFont val="ＭＳ Ｐゴシック"/>
            <family val="3"/>
            <charset val="128"/>
          </rPr>
          <t>「？」について、介護給付費に基づく人員配置区分として定めてある配置を入力してください(例5：1なら5を入力）。</t>
        </r>
      </text>
    </comment>
  </commentList>
</comments>
</file>

<file path=xl/comments3.xml><?xml version="1.0" encoding="utf-8"?>
<comments xmlns="http://schemas.openxmlformats.org/spreadsheetml/2006/main">
  <authors>
    <author>甲田　哲也</author>
  </authors>
  <commentList>
    <comment ref="AT6" authorId="0" shapeId="0">
      <text>
        <r>
          <rPr>
            <b/>
            <sz val="9"/>
            <color indexed="81"/>
            <rFont val="ＭＳ Ｐゴシック"/>
            <family val="3"/>
            <charset val="128"/>
          </rPr>
          <t>「？」について、介護給付費に基づく人員配置区分として定めてある配置を入力してください(例5：1なら5を入力）。</t>
        </r>
      </text>
    </comment>
  </commentList>
</comments>
</file>

<file path=xl/comments4.xml><?xml version="1.0" encoding="utf-8"?>
<comments xmlns="http://schemas.openxmlformats.org/spreadsheetml/2006/main">
  <authors>
    <author>甲田　哲也</author>
    <author>ricohuser</author>
  </authors>
  <commentList>
    <comment ref="AT6" authorId="0" shapeId="0">
      <text>
        <r>
          <rPr>
            <b/>
            <sz val="11"/>
            <color indexed="81"/>
            <rFont val="ＭＳ Ｐゴシック"/>
            <family val="3"/>
            <charset val="128"/>
          </rPr>
          <t>世話人配置状況を示す数字を入力してください。(例5：1なら5を入力）</t>
        </r>
      </text>
    </comment>
    <comment ref="AN22" authorId="1" shapeId="0">
      <text>
        <r>
          <rPr>
            <b/>
            <sz val="11"/>
            <color indexed="81"/>
            <rFont val="ＭＳ Ｐゴシック"/>
            <family val="3"/>
            <charset val="128"/>
          </rPr>
          <t>世話人と生活支援員のそれぞれについて「週平均の勤務時間」の合計が、表示される「1週間に当該事業所職員の勤務すべき時間数」以上であるか確認してください。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<sst xmlns="http://schemas.openxmlformats.org/spreadsheetml/2006/main" count="182" uniqueCount="81">
  <si>
    <t>前年度の利用者の平均値算出</t>
    <rPh sb="0" eb="3">
      <t>ゼンネンド</t>
    </rPh>
    <rPh sb="4" eb="7">
      <t>リヨウシャ</t>
    </rPh>
    <rPh sb="8" eb="10">
      <t>ヘイキン</t>
    </rPh>
    <rPh sb="10" eb="11">
      <t>チ</t>
    </rPh>
    <rPh sb="11" eb="13">
      <t>サンシュツ</t>
    </rPh>
    <phoneticPr fontId="1"/>
  </si>
  <si>
    <t>障害者支援区分</t>
    <rPh sb="0" eb="3">
      <t>ショウガイシャ</t>
    </rPh>
    <rPh sb="3" eb="5">
      <t>シエン</t>
    </rPh>
    <rPh sb="5" eb="7">
      <t>クブン</t>
    </rPh>
    <phoneticPr fontId="1"/>
  </si>
  <si>
    <t>非該当</t>
    <rPh sb="0" eb="3">
      <t>ヒガイトウ</t>
    </rPh>
    <phoneticPr fontId="1"/>
  </si>
  <si>
    <t>前年度における利用者数の平均値（Ｃ）</t>
    <rPh sb="0" eb="3">
      <t>ゼンネンド</t>
    </rPh>
    <rPh sb="7" eb="10">
      <t>リヨウシャ</t>
    </rPh>
    <rPh sb="10" eb="11">
      <t>スウ</t>
    </rPh>
    <rPh sb="12" eb="15">
      <t>ヘイキンチ</t>
    </rPh>
    <phoneticPr fontId="1"/>
  </si>
  <si>
    <t>(別紙）</t>
    <phoneticPr fontId="1"/>
  </si>
  <si>
    <t>共同生活援助</t>
    <rPh sb="0" eb="2">
      <t>キョウドウ</t>
    </rPh>
    <rPh sb="2" eb="4">
      <t>セイカツ</t>
    </rPh>
    <rPh sb="4" eb="6">
      <t>エンジョ</t>
    </rPh>
    <phoneticPr fontId="1"/>
  </si>
  <si>
    <t>短期入所
（併設型）</t>
    <rPh sb="0" eb="2">
      <t>タンキ</t>
    </rPh>
    <rPh sb="2" eb="4">
      <t>ニュウショ</t>
    </rPh>
    <rPh sb="6" eb="9">
      <t>ヘイセツガタ</t>
    </rPh>
    <phoneticPr fontId="1"/>
  </si>
  <si>
    <t>（別紙２－１）</t>
    <rPh sb="1" eb="3">
      <t>ベッシ</t>
    </rPh>
    <phoneticPr fontId="5"/>
  </si>
  <si>
    <t>共同生活援助事業所（グループホーム）の従業者の勤務の体制及び勤務形態一覧表</t>
    <rPh sb="0" eb="2">
      <t>キョウドウ</t>
    </rPh>
    <rPh sb="2" eb="4">
      <t>セイカツ</t>
    </rPh>
    <rPh sb="4" eb="6">
      <t>エンジョ</t>
    </rPh>
    <rPh sb="6" eb="9">
      <t>ジギョウショ</t>
    </rPh>
    <rPh sb="19" eb="22">
      <t>ジュウギョウシャ</t>
    </rPh>
    <rPh sb="23" eb="25">
      <t>キンム</t>
    </rPh>
    <rPh sb="26" eb="28">
      <t>タイセイ</t>
    </rPh>
    <rPh sb="28" eb="29">
      <t>オヨ</t>
    </rPh>
    <rPh sb="30" eb="32">
      <t>キンム</t>
    </rPh>
    <rPh sb="32" eb="34">
      <t>ケイタイ</t>
    </rPh>
    <rPh sb="34" eb="37">
      <t>イチランヒョウ</t>
    </rPh>
    <phoneticPr fontId="5"/>
  </si>
  <si>
    <t>サービス種類</t>
    <rPh sb="4" eb="6">
      <t>シュルイ</t>
    </rPh>
    <phoneticPr fontId="5"/>
  </si>
  <si>
    <t>介護サービス包括型　／　外部サービス利用型</t>
    <rPh sb="0" eb="2">
      <t>カイゴ</t>
    </rPh>
    <rPh sb="6" eb="8">
      <t>ホウカツ</t>
    </rPh>
    <rPh sb="8" eb="9">
      <t>ガタ</t>
    </rPh>
    <rPh sb="12" eb="14">
      <t>ガイブ</t>
    </rPh>
    <rPh sb="18" eb="21">
      <t>リヨウガタ</t>
    </rPh>
    <phoneticPr fontId="5"/>
  </si>
  <si>
    <t>定員</t>
    <rPh sb="0" eb="2">
      <t>テイイン</t>
    </rPh>
    <phoneticPr fontId="5"/>
  </si>
  <si>
    <t>前年度の平均利用者数</t>
    <rPh sb="0" eb="3">
      <t>ゼンネンド</t>
    </rPh>
    <rPh sb="4" eb="6">
      <t>ヘイキン</t>
    </rPh>
    <rPh sb="6" eb="8">
      <t>リヨウ</t>
    </rPh>
    <rPh sb="8" eb="9">
      <t>シャ</t>
    </rPh>
    <rPh sb="9" eb="10">
      <t>スウ</t>
    </rPh>
    <phoneticPr fontId="5"/>
  </si>
  <si>
    <t>世話人配置（？：１）？＝</t>
    <rPh sb="0" eb="2">
      <t>セワ</t>
    </rPh>
    <rPh sb="2" eb="3">
      <t>ニン</t>
    </rPh>
    <rPh sb="3" eb="5">
      <t>ハイチ</t>
    </rPh>
    <phoneticPr fontId="5"/>
  </si>
  <si>
    <t>障害支援区分別利用者数</t>
    <rPh sb="0" eb="2">
      <t>ショウガイ</t>
    </rPh>
    <rPh sb="2" eb="4">
      <t>シエン</t>
    </rPh>
    <rPh sb="4" eb="6">
      <t>クブン</t>
    </rPh>
    <rPh sb="6" eb="7">
      <t>ベツ</t>
    </rPh>
    <rPh sb="7" eb="10">
      <t>リヨウシャ</t>
    </rPh>
    <rPh sb="10" eb="11">
      <t>スウ</t>
    </rPh>
    <phoneticPr fontId="5"/>
  </si>
  <si>
    <t>非該当</t>
    <rPh sb="0" eb="3">
      <t>ヒガイトウ</t>
    </rPh>
    <phoneticPr fontId="5"/>
  </si>
  <si>
    <t>区分１</t>
    <rPh sb="0" eb="2">
      <t>クブン</t>
    </rPh>
    <phoneticPr fontId="5"/>
  </si>
  <si>
    <t>区分２</t>
    <rPh sb="0" eb="2">
      <t>クブン</t>
    </rPh>
    <phoneticPr fontId="5"/>
  </si>
  <si>
    <t>区分３</t>
    <rPh sb="0" eb="2">
      <t>クブン</t>
    </rPh>
    <phoneticPr fontId="5"/>
  </si>
  <si>
    <t>区分４</t>
    <rPh sb="0" eb="2">
      <t>クブン</t>
    </rPh>
    <phoneticPr fontId="5"/>
  </si>
  <si>
    <t>区分５</t>
    <rPh sb="0" eb="2">
      <t>クブン</t>
    </rPh>
    <phoneticPr fontId="5"/>
  </si>
  <si>
    <t>区分６</t>
    <rPh sb="0" eb="2">
      <t>クブン</t>
    </rPh>
    <phoneticPr fontId="5"/>
  </si>
  <si>
    <t>職種</t>
    <rPh sb="0" eb="2">
      <t>ショクシュ</t>
    </rPh>
    <phoneticPr fontId="5"/>
  </si>
  <si>
    <t>勤務形態</t>
    <rPh sb="0" eb="2">
      <t>キンム</t>
    </rPh>
    <rPh sb="2" eb="4">
      <t>ケイタイ</t>
    </rPh>
    <phoneticPr fontId="5"/>
  </si>
  <si>
    <t>氏名</t>
    <rPh sb="0" eb="2">
      <t>シメイ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</si>
  <si>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</si>
  <si>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</si>
  <si>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</si>
  <si>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</si>
  <si>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4週の合計</t>
    <rPh sb="1" eb="2">
      <t>シュウ</t>
    </rPh>
    <rPh sb="3" eb="5">
      <t>ゴウケイ</t>
    </rPh>
    <phoneticPr fontId="5"/>
  </si>
  <si>
    <t>週平均の勤務時間</t>
    <rPh sb="0" eb="3">
      <t>シュウヘイキン</t>
    </rPh>
    <rPh sb="4" eb="6">
      <t>キンム</t>
    </rPh>
    <rPh sb="6" eb="8">
      <t>ジカン</t>
    </rPh>
    <phoneticPr fontId="5"/>
  </si>
  <si>
    <t>常勤換算後の人数</t>
    <rPh sb="0" eb="2">
      <t>ジョウキン</t>
    </rPh>
    <rPh sb="2" eb="4">
      <t>カンザン</t>
    </rPh>
    <rPh sb="4" eb="5">
      <t>ゴ</t>
    </rPh>
    <rPh sb="6" eb="8">
      <t>ニンズウ</t>
    </rPh>
    <phoneticPr fontId="5"/>
  </si>
  <si>
    <t>*</t>
    <phoneticPr fontId="5"/>
  </si>
  <si>
    <t>合計</t>
    <rPh sb="0" eb="2">
      <t>ゴウケイ</t>
    </rPh>
    <phoneticPr fontId="5"/>
  </si>
  <si>
    <t>1週間に当該事業所職員の勤務すべき時間数</t>
    <rPh sb="1" eb="3">
      <t>シュウカン</t>
    </rPh>
    <rPh sb="4" eb="6">
      <t>トウガイ</t>
    </rPh>
    <rPh sb="6" eb="9">
      <t>ジギョウショ</t>
    </rPh>
    <rPh sb="9" eb="11">
      <t>ショクイン</t>
    </rPh>
    <rPh sb="12" eb="14">
      <t>キンム</t>
    </rPh>
    <rPh sb="17" eb="20">
      <t>ジカンスウ</t>
    </rPh>
    <phoneticPr fontId="5"/>
  </si>
  <si>
    <t>世話人</t>
    <rPh sb="0" eb="2">
      <t>セワ</t>
    </rPh>
    <rPh sb="2" eb="3">
      <t>ニン</t>
    </rPh>
    <phoneticPr fontId="5"/>
  </si>
  <si>
    <t>生活支援員</t>
    <rPh sb="0" eb="2">
      <t>セイカツ</t>
    </rPh>
    <rPh sb="2" eb="4">
      <t>シエン</t>
    </rPh>
    <rPh sb="4" eb="5">
      <t>イン</t>
    </rPh>
    <phoneticPr fontId="5"/>
  </si>
  <si>
    <t>１週間に常勤職員が勤務すべき時間数</t>
    <rPh sb="1" eb="3">
      <t>シュウカン</t>
    </rPh>
    <rPh sb="4" eb="6">
      <t>ジョウキン</t>
    </rPh>
    <rPh sb="6" eb="8">
      <t>ショクイン</t>
    </rPh>
    <rPh sb="9" eb="11">
      <t>キンム</t>
    </rPh>
    <rPh sb="14" eb="17">
      <t>ジカンスウ</t>
    </rPh>
    <phoneticPr fontId="5"/>
  </si>
  <si>
    <t>注２　＊欄は、当該月の曜日を記入してください。</t>
    <rPh sb="0" eb="1">
      <t>チュウ</t>
    </rPh>
    <rPh sb="4" eb="5">
      <t>ラン</t>
    </rPh>
    <rPh sb="7" eb="9">
      <t>トウガイ</t>
    </rPh>
    <rPh sb="9" eb="10">
      <t>ツキ</t>
    </rPh>
    <rPh sb="11" eb="13">
      <t>ヨウビ</t>
    </rPh>
    <rPh sb="14" eb="16">
      <t>キニュウ</t>
    </rPh>
    <phoneticPr fontId="5"/>
  </si>
  <si>
    <t>定員（B）</t>
    <rPh sb="0" eb="2">
      <t>テイイン</t>
    </rPh>
    <phoneticPr fontId="1"/>
  </si>
  <si>
    <t>合計</t>
    <rPh sb="0" eb="2">
      <t>ゴウケイ</t>
    </rPh>
    <phoneticPr fontId="1"/>
  </si>
  <si>
    <t>障害支援区分別平均利用者数(A)</t>
    <rPh sb="0" eb="2">
      <t>ショウガイ</t>
    </rPh>
    <rPh sb="2" eb="4">
      <t>シエン</t>
    </rPh>
    <rPh sb="4" eb="6">
      <t>クブン</t>
    </rPh>
    <rPh sb="6" eb="7">
      <t>ベツ</t>
    </rPh>
    <rPh sb="7" eb="9">
      <t>ヘイキン</t>
    </rPh>
    <rPh sb="9" eb="12">
      <t>リヨウシャ</t>
    </rPh>
    <rPh sb="12" eb="13">
      <t>スウ</t>
    </rPh>
    <phoneticPr fontId="1"/>
  </si>
  <si>
    <t>注５　１週間に常勤職員が勤務すべき時間数は法人における就業規則等で定める常勤職員の勤務時間数としてください。</t>
    <rPh sb="0" eb="1">
      <t>チュウ</t>
    </rPh>
    <rPh sb="4" eb="6">
      <t>シュウカン</t>
    </rPh>
    <rPh sb="7" eb="9">
      <t>ジョウキン</t>
    </rPh>
    <rPh sb="9" eb="11">
      <t>ショクイン</t>
    </rPh>
    <rPh sb="12" eb="14">
      <t>キンム</t>
    </rPh>
    <rPh sb="17" eb="20">
      <t>ジカンスウ</t>
    </rPh>
    <rPh sb="21" eb="23">
      <t>ホウジン</t>
    </rPh>
    <rPh sb="27" eb="29">
      <t>シュウギョウ</t>
    </rPh>
    <rPh sb="29" eb="31">
      <t>キソク</t>
    </rPh>
    <rPh sb="31" eb="32">
      <t>トウ</t>
    </rPh>
    <rPh sb="33" eb="34">
      <t>サダ</t>
    </rPh>
    <rPh sb="36" eb="38">
      <t>ジョウキン</t>
    </rPh>
    <rPh sb="38" eb="40">
      <t>ショクイン</t>
    </rPh>
    <rPh sb="41" eb="43">
      <t>キンム</t>
    </rPh>
    <rPh sb="43" eb="45">
      <t>ジカン</t>
    </rPh>
    <rPh sb="45" eb="46">
      <t>スウ</t>
    </rPh>
    <phoneticPr fontId="5"/>
  </si>
  <si>
    <t>定員の９割</t>
    <rPh sb="0" eb="2">
      <t>テイイン</t>
    </rPh>
    <rPh sb="4" eb="5">
      <t>ワリ</t>
    </rPh>
    <phoneticPr fontId="5"/>
  </si>
  <si>
    <t>注６「障害支援区分別利用者数」には、見込まれている障害支援区分別の利用者数を記載してください。</t>
    <rPh sb="0" eb="1">
      <t>チュウ</t>
    </rPh>
    <rPh sb="3" eb="5">
      <t>ショウガイ</t>
    </rPh>
    <rPh sb="5" eb="7">
      <t>シエン</t>
    </rPh>
    <rPh sb="7" eb="9">
      <t>クブン</t>
    </rPh>
    <rPh sb="9" eb="10">
      <t>ベツ</t>
    </rPh>
    <rPh sb="10" eb="13">
      <t>リヨウシャ</t>
    </rPh>
    <rPh sb="13" eb="14">
      <t>スウ</t>
    </rPh>
    <rPh sb="18" eb="20">
      <t>ミコ</t>
    </rPh>
    <rPh sb="25" eb="27">
      <t>ショウガイ</t>
    </rPh>
    <rPh sb="27" eb="29">
      <t>シエン</t>
    </rPh>
    <rPh sb="29" eb="31">
      <t>クブン</t>
    </rPh>
    <rPh sb="31" eb="32">
      <t>ベツ</t>
    </rPh>
    <rPh sb="33" eb="36">
      <t>リヨウシャ</t>
    </rPh>
    <rPh sb="36" eb="37">
      <t>スウ</t>
    </rPh>
    <rPh sb="38" eb="40">
      <t>キサイ</t>
    </rPh>
    <phoneticPr fontId="5"/>
  </si>
  <si>
    <t>4週の
合計</t>
    <rPh sb="1" eb="2">
      <t>シュウ</t>
    </rPh>
    <rPh sb="4" eb="6">
      <t>ゴウケイ</t>
    </rPh>
    <phoneticPr fontId="5"/>
  </si>
  <si>
    <t>１週間に当該事業所職員の勤務すべき時間数</t>
    <rPh sb="1" eb="3">
      <t>シュウカン</t>
    </rPh>
    <rPh sb="4" eb="6">
      <t>トウガイ</t>
    </rPh>
    <rPh sb="6" eb="9">
      <t>ジギョウショ</t>
    </rPh>
    <rPh sb="9" eb="11">
      <t>ショクイン</t>
    </rPh>
    <rPh sb="12" eb="14">
      <t>キンム</t>
    </rPh>
    <rPh sb="17" eb="20">
      <t>ジカンスウ</t>
    </rPh>
    <phoneticPr fontId="5"/>
  </si>
  <si>
    <t>注１　申請する事業に係る従業者全員（管理者・サビ管を含む）について、４週間分の勤務すべき時間数を記載してください。</t>
    <rPh sb="0" eb="1">
      <t>チュウ</t>
    </rPh>
    <rPh sb="3" eb="5">
      <t>シンセイ</t>
    </rPh>
    <rPh sb="7" eb="9">
      <t>ジギョウ</t>
    </rPh>
    <rPh sb="10" eb="11">
      <t>カカ</t>
    </rPh>
    <rPh sb="12" eb="15">
      <t>ジュウギョウシャ</t>
    </rPh>
    <rPh sb="15" eb="17">
      <t>ゼンイン</t>
    </rPh>
    <rPh sb="18" eb="21">
      <t>カンリシャ</t>
    </rPh>
    <rPh sb="24" eb="25">
      <t>カン</t>
    </rPh>
    <rPh sb="26" eb="27">
      <t>フク</t>
    </rPh>
    <rPh sb="35" eb="38">
      <t>シュウカンブン</t>
    </rPh>
    <rPh sb="39" eb="41">
      <t>キンム</t>
    </rPh>
    <rPh sb="44" eb="47">
      <t>ジカンスウ</t>
    </rPh>
    <rPh sb="48" eb="50">
      <t>キサイ</t>
    </rPh>
    <phoneticPr fontId="5"/>
  </si>
  <si>
    <t>管理者</t>
    <rPh sb="0" eb="3">
      <t>カンリシャ</t>
    </rPh>
    <phoneticPr fontId="1"/>
  </si>
  <si>
    <t>サービス管理責任者</t>
    <rPh sb="4" eb="6">
      <t>カンリ</t>
    </rPh>
    <rPh sb="6" eb="8">
      <t>セキニン</t>
    </rPh>
    <rPh sb="8" eb="9">
      <t>シャ</t>
    </rPh>
    <phoneticPr fontId="1"/>
  </si>
  <si>
    <t>世話人</t>
    <rPh sb="0" eb="2">
      <t>セワ</t>
    </rPh>
    <rPh sb="2" eb="3">
      <t>ニン</t>
    </rPh>
    <phoneticPr fontId="1"/>
  </si>
  <si>
    <t>生活支援員</t>
    <rPh sb="0" eb="2">
      <t>セイカツ</t>
    </rPh>
    <rPh sb="2" eb="4">
      <t>シエン</t>
    </rPh>
    <rPh sb="4" eb="5">
      <t>イン</t>
    </rPh>
    <phoneticPr fontId="1"/>
  </si>
  <si>
    <t>非常勤・兼務</t>
  </si>
  <si>
    <t>長野市　太郎</t>
    <rPh sb="0" eb="3">
      <t>ナガノシ</t>
    </rPh>
    <rPh sb="4" eb="6">
      <t>タロウ</t>
    </rPh>
    <phoneticPr fontId="1"/>
  </si>
  <si>
    <t>信州　花子</t>
    <rPh sb="0" eb="2">
      <t>シンシュウ</t>
    </rPh>
    <rPh sb="3" eb="5">
      <t>ハナコ</t>
    </rPh>
    <phoneticPr fontId="1"/>
  </si>
  <si>
    <t>信濃　春子</t>
    <rPh sb="0" eb="2">
      <t>シナノ</t>
    </rPh>
    <rPh sb="3" eb="5">
      <t>ハルコ</t>
    </rPh>
    <phoneticPr fontId="1"/>
  </si>
  <si>
    <t>北信　次郎</t>
    <rPh sb="0" eb="2">
      <t>ホクシン</t>
    </rPh>
    <rPh sb="3" eb="5">
      <t>ジロウ</t>
    </rPh>
    <phoneticPr fontId="1"/>
  </si>
  <si>
    <t>日</t>
    <rPh sb="0" eb="1">
      <t>ニチ</t>
    </rPh>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</si>
  <si>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</si>
  <si>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</si>
  <si>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</si>
  <si>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</si>
  <si>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</si>
  <si>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</si>
  <si>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管理者</t>
    <rPh sb="0" eb="3">
      <t>カンリシャ</t>
    </rPh>
    <phoneticPr fontId="1"/>
  </si>
  <si>
    <t>サービス管理責任者</t>
    <rPh sb="4" eb="6">
      <t>カンリ</t>
    </rPh>
    <rPh sb="6" eb="8">
      <t>セキニン</t>
    </rPh>
    <rPh sb="8" eb="9">
      <t>シャ</t>
    </rPh>
    <phoneticPr fontId="5"/>
  </si>
  <si>
    <t>常勤・兼務</t>
  </si>
  <si>
    <t>障害支援区分別利用者数（注６）</t>
    <rPh sb="0" eb="2">
      <t>ショウガイ</t>
    </rPh>
    <rPh sb="2" eb="4">
      <t>シエン</t>
    </rPh>
    <rPh sb="4" eb="6">
      <t>クブン</t>
    </rPh>
    <rPh sb="6" eb="7">
      <t>ベツ</t>
    </rPh>
    <rPh sb="7" eb="10">
      <t>リヨウシャ</t>
    </rPh>
    <rPh sb="10" eb="11">
      <t>スウ</t>
    </rPh>
    <rPh sb="12" eb="13">
      <t>チュウ</t>
    </rPh>
    <phoneticPr fontId="5"/>
  </si>
  <si>
    <r>
      <rPr>
        <b/>
        <sz val="11"/>
        <color theme="1"/>
        <rFont val="ＭＳ Ｐゴシック"/>
        <family val="3"/>
        <charset val="128"/>
        <scheme val="minor"/>
      </rPr>
      <t>事業所名</t>
    </r>
    <r>
      <rPr>
        <sz val="11"/>
        <color theme="1"/>
        <rFont val="ＭＳ Ｐゴシック"/>
        <family val="2"/>
        <charset val="128"/>
        <scheme val="minor"/>
      </rPr>
      <t>（　　　　　　　　　　　　　　　　　　　　　）</t>
    </r>
    <phoneticPr fontId="1"/>
  </si>
  <si>
    <t>（Ｃ）＝(ⅰ)/(ⅱ)+（Ｂ）</t>
    <phoneticPr fontId="1"/>
  </si>
  <si>
    <t>総利用日数(ⅰ)</t>
    <rPh sb="0" eb="1">
      <t>ソウ</t>
    </rPh>
    <rPh sb="1" eb="3">
      <t>リヨウ</t>
    </rPh>
    <rPh sb="3" eb="5">
      <t>ニッスウ</t>
    </rPh>
    <phoneticPr fontId="1"/>
  </si>
  <si>
    <t>開所日数(ⅱ)</t>
    <rPh sb="0" eb="2">
      <t>カイショ</t>
    </rPh>
    <rPh sb="2" eb="4">
      <t>ニッスウ</t>
    </rPh>
    <phoneticPr fontId="1"/>
  </si>
  <si>
    <r>
      <t>※　</t>
    </r>
    <r>
      <rPr>
        <sz val="11"/>
        <color rgb="FFFF0000"/>
        <rFont val="ＭＳ Ｐゴシック"/>
        <family val="3"/>
        <charset val="128"/>
        <scheme val="minor"/>
      </rPr>
      <t>新規指定から６ヶ月未満の場合</t>
    </r>
    <r>
      <rPr>
        <sz val="11"/>
        <color theme="1"/>
        <rFont val="ＭＳ Ｐゴシック"/>
        <family val="2"/>
        <charset val="128"/>
        <scheme val="minor"/>
      </rPr>
      <t xml:space="preserve">、本表を作成する必要はありません。
※　空床型短期入所を併設している場合は、別途ご相談ください。
＜作成上の注意＞
</t>
    </r>
    <r>
      <rPr>
        <sz val="11"/>
        <rFont val="ＭＳ Ｐゴシック"/>
        <family val="3"/>
        <charset val="128"/>
        <scheme val="minor"/>
      </rPr>
      <t xml:space="preserve">１．着色セル（薄黄色）のみ入力してください。（それ以外のセルは入力不要であるか、もしくは計算式が設定されています。）
</t>
    </r>
    <r>
      <rPr>
        <sz val="11"/>
        <color theme="1"/>
        <rFont val="ＭＳ Ｐゴシック"/>
        <family val="2"/>
        <charset val="128"/>
        <scheme val="minor"/>
      </rPr>
      <t xml:space="preserve">
２．「総利用日数（ⅰ）」には、障害者支援区分ごとに年間利用日数の合計を入力してください。その際、入居等した日を含み、退居
　　等した日は含みません。
　　（</t>
    </r>
    <r>
      <rPr>
        <sz val="11"/>
        <color rgb="FFFF0000"/>
        <rFont val="ＭＳ Ｐゴシック"/>
        <family val="3"/>
        <charset val="128"/>
        <scheme val="minor"/>
      </rPr>
      <t>指定から６ヶ月以上１年未満の場合</t>
    </r>
    <r>
      <rPr>
        <sz val="11"/>
        <color theme="1"/>
        <rFont val="ＭＳ Ｐゴシック"/>
        <family val="2"/>
        <charset val="128"/>
        <scheme val="minor"/>
      </rPr>
      <t>は、直近６ヶ月間における障害者支援区分ごとの利用日数の合計を入力してくださ
　　い。）
３．「開所日数（ⅱ）」は前年度の４月１日から３月31日までの開所日数を記入してください。
　　（</t>
    </r>
    <r>
      <rPr>
        <sz val="11"/>
        <color rgb="FFFF0000"/>
        <rFont val="ＭＳ Ｐゴシック"/>
        <family val="3"/>
        <charset val="128"/>
        <scheme val="minor"/>
      </rPr>
      <t>指定から６ヶ月以上１年未満の場合</t>
    </r>
    <r>
      <rPr>
        <sz val="11"/>
        <color theme="1"/>
        <rFont val="ＭＳ Ｐゴシック"/>
        <family val="2"/>
        <charset val="128"/>
        <scheme val="minor"/>
      </rPr>
      <t>は、直近６ヶ月間における開所日数を入力してください。）
４．本表により得られる値は、次のとおり勤務形態一覧表（別紙２－１）に反映されています。
　　　・本表の（Ｃ）　→　勤務形態一覧表（別紙２－１）の「前年度の平均利用者数」
　　　・本表の（Ａ）　→　勤務形態一覧表（別紙２－１）の「障害支援区分別利用者数」
　　　　(例）区分１の利用者の総利用日数が730日、開所日数が365日の場合、勤務形態一覧表（別紙２－１）の
　　　　　　　「障害支援区分別利用者数」の区分１欄には、自動計算により、730日/365日＝２が反映されることになります。</t>
    </r>
    <rPh sb="17" eb="18">
      <t>ホン</t>
    </rPh>
    <rPh sb="18" eb="19">
      <t>ピョウ</t>
    </rPh>
    <rPh sb="20" eb="22">
      <t>サクセイ</t>
    </rPh>
    <rPh sb="67" eb="69">
      <t>サクセイ</t>
    </rPh>
    <rPh sb="69" eb="70">
      <t>ジョウ</t>
    </rPh>
    <rPh sb="71" eb="73">
      <t>チュウイ</t>
    </rPh>
    <rPh sb="77" eb="79">
      <t>チャクショク</t>
    </rPh>
    <rPh sb="150" eb="153">
      <t>ショウガイシャ</t>
    </rPh>
    <rPh sb="153" eb="155">
      <t>シエン</t>
    </rPh>
    <rPh sb="155" eb="157">
      <t>クブン</t>
    </rPh>
    <rPh sb="160" eb="162">
      <t>ネンカン</t>
    </rPh>
    <rPh sb="162" eb="164">
      <t>リヨウ</t>
    </rPh>
    <rPh sb="164" eb="166">
      <t>ニッスウ</t>
    </rPh>
    <rPh sb="167" eb="169">
      <t>ゴウケイ</t>
    </rPh>
    <rPh sb="170" eb="172">
      <t>ニュウリョク</t>
    </rPh>
    <rPh sb="181" eb="182">
      <t>サイ</t>
    </rPh>
    <rPh sb="251" eb="253">
      <t>リヨウ</t>
    </rPh>
    <rPh sb="253" eb="255">
      <t>ニッスウ</t>
    </rPh>
    <rPh sb="256" eb="258">
      <t>ゴウケイ</t>
    </rPh>
    <rPh sb="259" eb="261">
      <t>ニュウリョク</t>
    </rPh>
    <rPh sb="322" eb="324">
      <t>シテイ</t>
    </rPh>
    <rPh sb="353" eb="354">
      <t>スウ</t>
    </rPh>
    <rPh sb="355" eb="357">
      <t>ニュウリョク</t>
    </rPh>
    <rPh sb="369" eb="370">
      <t>ホン</t>
    </rPh>
    <rPh sb="370" eb="371">
      <t>ヒョウ</t>
    </rPh>
    <rPh sb="374" eb="375">
      <t>エ</t>
    </rPh>
    <rPh sb="378" eb="379">
      <t>アタイ</t>
    </rPh>
    <rPh sb="381" eb="382">
      <t>ツギ</t>
    </rPh>
    <rPh sb="386" eb="388">
      <t>キンム</t>
    </rPh>
    <rPh sb="388" eb="390">
      <t>ケイタイ</t>
    </rPh>
    <rPh sb="390" eb="392">
      <t>イチラン</t>
    </rPh>
    <rPh sb="392" eb="393">
      <t>ヒョウ</t>
    </rPh>
    <rPh sb="394" eb="396">
      <t>ベッシ</t>
    </rPh>
    <rPh sb="415" eb="416">
      <t>ホン</t>
    </rPh>
    <rPh sb="416" eb="417">
      <t>ピョウ</t>
    </rPh>
    <rPh sb="456" eb="457">
      <t>ホン</t>
    </rPh>
    <rPh sb="457" eb="458">
      <t>ピョウ</t>
    </rPh>
    <rPh sb="499" eb="500">
      <t>レイ</t>
    </rPh>
    <rPh sb="501" eb="503">
      <t>クブン</t>
    </rPh>
    <rPh sb="505" eb="508">
      <t>リヨウシャ</t>
    </rPh>
    <rPh sb="509" eb="510">
      <t>ソウ</t>
    </rPh>
    <rPh sb="510" eb="512">
      <t>リヨウ</t>
    </rPh>
    <rPh sb="512" eb="514">
      <t>ニッスウ</t>
    </rPh>
    <rPh sb="518" eb="519">
      <t>ニチ</t>
    </rPh>
    <rPh sb="520" eb="522">
      <t>カイショ</t>
    </rPh>
    <rPh sb="522" eb="524">
      <t>ニッスウ</t>
    </rPh>
    <rPh sb="528" eb="529">
      <t>ニチ</t>
    </rPh>
    <rPh sb="530" eb="532">
      <t>バアイ</t>
    </rPh>
    <rPh sb="541" eb="543">
      <t>ベッシ</t>
    </rPh>
    <rPh sb="557" eb="559">
      <t>ショウガイ</t>
    </rPh>
    <rPh sb="559" eb="561">
      <t>シエン</t>
    </rPh>
    <rPh sb="561" eb="563">
      <t>クブン</t>
    </rPh>
    <rPh sb="563" eb="564">
      <t>ベツ</t>
    </rPh>
    <rPh sb="567" eb="568">
      <t>スウ</t>
    </rPh>
    <rPh sb="570" eb="572">
      <t>クブン</t>
    </rPh>
    <rPh sb="573" eb="574">
      <t>ラン</t>
    </rPh>
    <rPh sb="577" eb="579">
      <t>ジドウ</t>
    </rPh>
    <rPh sb="579" eb="581">
      <t>ケイサン</t>
    </rPh>
    <rPh sb="588" eb="589">
      <t>ニチ</t>
    </rPh>
    <rPh sb="593" eb="594">
      <t>ニチ</t>
    </rPh>
    <phoneticPr fontId="1"/>
  </si>
  <si>
    <t>夜間支援等体制加算届出書の「夜間支援対象者数（人）」の値</t>
    <rPh sb="0" eb="2">
      <t>ヤカン</t>
    </rPh>
    <rPh sb="2" eb="4">
      <t>シエン</t>
    </rPh>
    <rPh sb="4" eb="5">
      <t>トウ</t>
    </rPh>
    <rPh sb="5" eb="7">
      <t>タイセイ</t>
    </rPh>
    <rPh sb="7" eb="9">
      <t>カサン</t>
    </rPh>
    <rPh sb="9" eb="12">
      <t>トドケデショ</t>
    </rPh>
    <rPh sb="14" eb="16">
      <t>ヤカン</t>
    </rPh>
    <rPh sb="16" eb="18">
      <t>シエン</t>
    </rPh>
    <rPh sb="18" eb="21">
      <t>タイショウシャ</t>
    </rPh>
    <rPh sb="21" eb="22">
      <t>スウ</t>
    </rPh>
    <rPh sb="23" eb="24">
      <t>ヒト</t>
    </rPh>
    <rPh sb="27" eb="28">
      <t>アタイ</t>
    </rPh>
    <phoneticPr fontId="1"/>
  </si>
  <si>
    <t>世話人</t>
    <rPh sb="0" eb="2">
      <t>セワ</t>
    </rPh>
    <rPh sb="2" eb="3">
      <t>ニン</t>
    </rPh>
    <phoneticPr fontId="1"/>
  </si>
  <si>
    <t>生活支援員</t>
    <rPh sb="0" eb="2">
      <t>セイカツ</t>
    </rPh>
    <rPh sb="2" eb="4">
      <t>シエン</t>
    </rPh>
    <rPh sb="4" eb="5">
      <t>イン</t>
    </rPh>
    <phoneticPr fontId="1"/>
  </si>
  <si>
    <t>1週間の当該事業所職員の勤務時間数（自動計算）</t>
    <rPh sb="18" eb="20">
      <t>ジドウ</t>
    </rPh>
    <rPh sb="20" eb="22">
      <t>ケイサン</t>
    </rPh>
    <phoneticPr fontId="1"/>
  </si>
  <si>
    <t>注４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5"/>
  </si>
  <si>
    <t>注３　「職種」欄は、直接サービス提供職員に係る職種を記載し、「勤務形態」欄は、①常勤・専従、②常勤・兼務、③非常勤・専従、④非常勤・兼務のいずれか　　　　　
　　　を選択してしてください。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83" eb="85">
      <t>センタク</t>
    </rPh>
    <phoneticPr fontId="5"/>
  </si>
  <si>
    <t>世話人</t>
    <rPh sb="0" eb="2">
      <t>セワ</t>
    </rPh>
    <rPh sb="2" eb="3">
      <t>ニン</t>
    </rPh>
    <phoneticPr fontId="1"/>
  </si>
  <si>
    <t>生活支援員</t>
    <rPh sb="0" eb="2">
      <t>セイカツ</t>
    </rPh>
    <rPh sb="2" eb="4">
      <t>シエン</t>
    </rPh>
    <rPh sb="4" eb="5">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</si>
</sst>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Red]\(0.00\)"/>
  </numFmts>
  <fonts count="22"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ゴシック"/>
      <family val="3"/>
      <charset val="128"/>
    </font>
    <font>
      <sz val="14"/>
      <name val="ＭＳ ゴシック"/>
      <family val="3"/>
      <charset val="128"/>
    </font>
    <font>
      <b/>
      <sz val="14"/>
      <name val="ＭＳ ゴシック"/>
      <family val="3"/>
      <charset val="128"/>
    </font>
    <font>
      <sz val="12"/>
      <color rgb="FFFF0000"/>
      <name val="ＭＳ ゴシック"/>
      <family val="3"/>
      <charset val="128"/>
    </font>
    <font>
      <sz val="10"/>
      <name val="ＭＳ ゴシック"/>
      <family val="3"/>
      <charset val="128"/>
    </font>
    <font>
      <sz val="10"/>
      <color rgb="FF0000FF"/>
      <name val="ＭＳ ゴシック"/>
      <family val="3"/>
      <charset val="128"/>
    </font>
    <font>
      <sz val="11"/>
      <color rgb="FFFF0000"/>
      <name val="ＭＳ Ｐゴシック"/>
      <family val="3"/>
      <charset val="128"/>
      <scheme val="minor"/>
    </font>
    <font>
      <b/>
      <sz val="9"/>
      <color indexed="81"/>
      <name val="ＭＳ Ｐゴシック"/>
      <family val="3"/>
      <charset val="128"/>
    </font>
    <font>
      <sz val="11"/>
      <name val="ＭＳ Ｐゴシック"/>
      <family val="3"/>
      <charset val="128"/>
      <scheme val="minor"/>
    </font>
    <font>
      <sz val="10"/>
      <color rgb="FFFF0000"/>
      <name val="ＭＳ ゴシック"/>
      <family val="3"/>
      <charset val="128"/>
    </font>
    <font>
      <sz val="9"/>
      <color indexed="81"/>
      <name val="ＭＳ Ｐゴシック"/>
      <family val="3"/>
      <charset val="128"/>
    </font>
    <font>
      <b/>
      <sz val="11"/>
      <color indexed="81"/>
      <name val="ＭＳ Ｐゴシック"/>
      <family val="3"/>
      <charset val="128"/>
    </font>
    <font>
      <sz val="11"/>
      <color theme="1"/>
      <name val="ＭＳ Ｐゴシック"/>
      <family val="3"/>
      <charset val="128"/>
      <scheme val="minor"/>
    </font>
    <font>
      <b/>
      <sz val="14"/>
      <color indexed="81"/>
      <name val="ＭＳ Ｐゴシック"/>
      <family val="3"/>
      <charset val="128"/>
    </font>
    <font>
      <sz val="9"/>
      <color theme="1"/>
      <name val="ＭＳ Ｐゴシック"/>
      <family val="2"/>
      <charset val="128"/>
      <scheme val="minor"/>
    </font>
    <font>
      <sz val="10"/>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auto="1"/>
      </left>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3" fillId="0" borderId="0">
      <alignment vertical="center"/>
    </xf>
    <xf numFmtId="0" fontId="3" fillId="0" borderId="0"/>
  </cellStyleXfs>
  <cellXfs count="367">
    <xf numFmtId="0" fontId="0" fillId="0" borderId="0" xfId="0">
      <alignment vertical="center"/>
    </xf>
    <xf numFmtId="0" fontId="0" fillId="0" borderId="5" xfId="0" applyBorder="1" applyAlignment="1" applyProtection="1">
      <alignment horizontal="center" vertical="center"/>
    </xf>
    <xf numFmtId="0" fontId="0" fillId="0" borderId="16" xfId="0" applyBorder="1" applyAlignment="1" applyProtection="1">
      <alignment horizontal="center" vertical="center"/>
    </xf>
    <xf numFmtId="0" fontId="0" fillId="0" borderId="26" xfId="0" applyBorder="1" applyAlignment="1" applyProtection="1">
      <alignment horizontal="center" vertical="center"/>
    </xf>
    <xf numFmtId="0" fontId="0" fillId="0" borderId="1" xfId="0" applyBorder="1" applyAlignment="1" applyProtection="1">
      <alignment horizontal="center" vertical="center"/>
    </xf>
    <xf numFmtId="0" fontId="4" fillId="0" borderId="32" xfId="1" applyFont="1" applyFill="1" applyBorder="1" applyAlignment="1" applyProtection="1">
      <alignment vertical="center" shrinkToFit="1"/>
    </xf>
    <xf numFmtId="0" fontId="4" fillId="0" borderId="33" xfId="1" applyFont="1" applyFill="1" applyBorder="1" applyAlignment="1" applyProtection="1">
      <alignment vertical="center" shrinkToFit="1"/>
    </xf>
    <xf numFmtId="0" fontId="4" fillId="0" borderId="58" xfId="1" applyFont="1" applyFill="1" applyBorder="1" applyAlignment="1" applyProtection="1">
      <alignment vertical="center" shrinkToFit="1"/>
    </xf>
    <xf numFmtId="0" fontId="4" fillId="2" borderId="48" xfId="1" applyFont="1" applyFill="1" applyBorder="1" applyAlignment="1" applyProtection="1">
      <alignment horizontal="center" vertical="center" shrinkToFit="1"/>
      <protection locked="0"/>
    </xf>
    <xf numFmtId="0" fontId="4" fillId="2" borderId="1" xfId="1" applyFont="1" applyFill="1" applyBorder="1" applyAlignment="1" applyProtection="1">
      <alignment vertical="center" shrinkToFit="1"/>
      <protection locked="0"/>
    </xf>
    <xf numFmtId="0" fontId="4" fillId="2" borderId="49" xfId="1" applyFont="1" applyFill="1" applyBorder="1" applyAlignment="1" applyProtection="1">
      <alignment horizontal="center" vertical="center" shrinkToFit="1"/>
      <protection locked="0"/>
    </xf>
    <xf numFmtId="0" fontId="0" fillId="2" borderId="5"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4" fillId="0" borderId="0" xfId="1" applyFont="1" applyProtection="1">
      <alignment vertical="center"/>
    </xf>
    <xf numFmtId="0" fontId="6" fillId="0" borderId="0" xfId="2" applyFont="1" applyProtection="1"/>
    <xf numFmtId="0" fontId="4" fillId="0" borderId="0" xfId="1" applyFont="1" applyAlignment="1" applyProtection="1">
      <alignment vertical="center"/>
    </xf>
    <xf numFmtId="0" fontId="4" fillId="0" borderId="48" xfId="1" applyFont="1" applyFill="1" applyBorder="1" applyAlignment="1" applyProtection="1">
      <alignment vertical="center" shrinkToFit="1"/>
    </xf>
    <xf numFmtId="0" fontId="4" fillId="0" borderId="1" xfId="1" applyFont="1" applyFill="1" applyBorder="1" applyAlignment="1" applyProtection="1">
      <alignment vertical="center" shrinkToFit="1"/>
    </xf>
    <xf numFmtId="0" fontId="4" fillId="0" borderId="49" xfId="1" applyFont="1" applyFill="1" applyBorder="1" applyAlignment="1" applyProtection="1">
      <alignment vertical="center" shrinkToFit="1"/>
    </xf>
    <xf numFmtId="0" fontId="4" fillId="0" borderId="20" xfId="1" applyFont="1" applyFill="1" applyBorder="1" applyAlignment="1" applyProtection="1">
      <alignment vertical="center" shrinkToFit="1"/>
    </xf>
    <xf numFmtId="0" fontId="4" fillId="0" borderId="0" xfId="1" applyFont="1" applyFill="1" applyBorder="1" applyAlignment="1" applyProtection="1">
      <alignment horizontal="center" vertical="center"/>
    </xf>
    <xf numFmtId="0" fontId="4" fillId="0" borderId="0" xfId="1" applyFont="1" applyFill="1" applyBorder="1" applyAlignment="1" applyProtection="1">
      <alignment vertical="center"/>
    </xf>
    <xf numFmtId="0" fontId="6" fillId="0" borderId="0" xfId="0" applyFont="1" applyProtection="1">
      <alignment vertical="center"/>
    </xf>
    <xf numFmtId="0" fontId="4" fillId="0" borderId="0" xfId="1" applyFont="1" applyAlignment="1" applyProtection="1">
      <alignment horizontal="left" vertical="center" shrinkToFit="1"/>
    </xf>
    <xf numFmtId="0" fontId="0" fillId="0" borderId="0" xfId="0" applyProtection="1">
      <alignment vertical="center"/>
    </xf>
    <xf numFmtId="0" fontId="0" fillId="0" borderId="23"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7" xfId="0" applyBorder="1" applyAlignment="1" applyProtection="1">
      <alignment horizontal="center" vertical="center"/>
    </xf>
    <xf numFmtId="0" fontId="0" fillId="0" borderId="7" xfId="0" applyBorder="1" applyAlignment="1" applyProtection="1">
      <alignment horizontal="center" vertical="center" wrapText="1"/>
    </xf>
    <xf numFmtId="0" fontId="0" fillId="0" borderId="4" xfId="0" applyBorder="1" applyAlignment="1" applyProtection="1">
      <alignment horizontal="center" vertical="center"/>
    </xf>
    <xf numFmtId="0" fontId="0" fillId="0" borderId="2" xfId="0" applyBorder="1" applyAlignment="1" applyProtection="1">
      <alignment horizontal="center" vertical="center"/>
    </xf>
    <xf numFmtId="0" fontId="0" fillId="0" borderId="24" xfId="0" applyBorder="1" applyAlignment="1" applyProtection="1">
      <alignment horizontal="center" vertical="center"/>
    </xf>
    <xf numFmtId="0" fontId="0" fillId="0" borderId="14" xfId="0" applyBorder="1" applyAlignment="1" applyProtection="1">
      <alignment horizontal="center" vertical="center"/>
    </xf>
    <xf numFmtId="0" fontId="0" fillId="0" borderId="10" xfId="0" applyBorder="1" applyAlignment="1" applyProtection="1">
      <alignment horizontal="center" vertical="center" wrapText="1"/>
    </xf>
    <xf numFmtId="0" fontId="0" fillId="0" borderId="6" xfId="0" applyBorder="1" applyAlignment="1" applyProtection="1">
      <alignment horizontal="center" vertical="center"/>
    </xf>
    <xf numFmtId="0" fontId="0" fillId="0" borderId="0" xfId="0" applyBorder="1" applyAlignment="1" applyProtection="1">
      <alignment horizontal="center" vertical="center"/>
    </xf>
    <xf numFmtId="0" fontId="6" fillId="0" borderId="45" xfId="2" applyFont="1" applyBorder="1" applyProtection="1"/>
    <xf numFmtId="0" fontId="4" fillId="2" borderId="48" xfId="1" applyFont="1" applyFill="1" applyBorder="1" applyAlignment="1" applyProtection="1">
      <alignment horizontal="center" vertical="center" shrinkToFit="1"/>
    </xf>
    <xf numFmtId="0" fontId="4" fillId="2" borderId="1" xfId="1" applyFont="1" applyFill="1" applyBorder="1" applyAlignment="1" applyProtection="1">
      <alignment vertical="center" shrinkToFit="1"/>
    </xf>
    <xf numFmtId="0" fontId="4" fillId="2" borderId="49" xfId="1" applyFont="1" applyFill="1" applyBorder="1" applyAlignment="1" applyProtection="1">
      <alignment horizontal="center" vertical="center" shrinkToFit="1"/>
    </xf>
    <xf numFmtId="0" fontId="4" fillId="2" borderId="48" xfId="1" applyFont="1" applyFill="1" applyBorder="1" applyProtection="1">
      <alignment vertical="center"/>
    </xf>
    <xf numFmtId="0" fontId="4" fillId="2" borderId="1" xfId="1" applyFont="1" applyFill="1" applyBorder="1" applyProtection="1">
      <alignment vertical="center"/>
    </xf>
    <xf numFmtId="0" fontId="4" fillId="2" borderId="49" xfId="1" applyFont="1" applyFill="1" applyBorder="1" applyProtection="1">
      <alignment vertical="center"/>
    </xf>
    <xf numFmtId="0" fontId="4" fillId="2" borderId="60" xfId="1" applyFont="1" applyFill="1" applyBorder="1" applyProtection="1">
      <alignment vertical="center"/>
    </xf>
    <xf numFmtId="0" fontId="4" fillId="2" borderId="61" xfId="1" applyFont="1" applyFill="1" applyBorder="1" applyProtection="1">
      <alignment vertical="center"/>
    </xf>
    <xf numFmtId="0" fontId="4" fillId="2" borderId="65" xfId="1" applyFont="1" applyFill="1" applyBorder="1" applyProtection="1">
      <alignment vertical="center"/>
    </xf>
    <xf numFmtId="0" fontId="4" fillId="2" borderId="41" xfId="1" applyFont="1" applyFill="1" applyBorder="1" applyProtection="1">
      <alignment vertical="center"/>
    </xf>
    <xf numFmtId="0" fontId="4" fillId="2" borderId="42" xfId="1" applyFont="1" applyFill="1" applyBorder="1" applyProtection="1">
      <alignment vertical="center"/>
    </xf>
    <xf numFmtId="0" fontId="4" fillId="2" borderId="43" xfId="1" applyFont="1" applyFill="1" applyBorder="1" applyProtection="1">
      <alignment vertical="center"/>
    </xf>
    <xf numFmtId="0" fontId="4" fillId="2" borderId="10" xfId="1" applyFont="1" applyFill="1" applyBorder="1" applyProtection="1">
      <alignment vertical="center"/>
    </xf>
    <xf numFmtId="0" fontId="4" fillId="2" borderId="20" xfId="1" applyFont="1" applyFill="1" applyBorder="1" applyProtection="1">
      <alignment vertical="center"/>
    </xf>
    <xf numFmtId="0" fontId="10" fillId="0" borderId="0" xfId="1" applyFont="1" applyAlignment="1" applyProtection="1">
      <alignment vertical="center"/>
    </xf>
    <xf numFmtId="0" fontId="4" fillId="0" borderId="0" xfId="1" applyFont="1" applyProtection="1">
      <alignment vertical="center"/>
      <protection locked="0"/>
    </xf>
    <xf numFmtId="0" fontId="6" fillId="0" borderId="0" xfId="2" applyFont="1" applyProtection="1">
      <protection locked="0"/>
    </xf>
    <xf numFmtId="0" fontId="6" fillId="0" borderId="0" xfId="0" applyFont="1" applyProtection="1">
      <alignment vertical="center"/>
      <protection locked="0"/>
    </xf>
    <xf numFmtId="0" fontId="4" fillId="0" borderId="0" xfId="1" applyFont="1" applyAlignment="1" applyProtection="1">
      <alignment horizontal="left" vertical="center" shrinkToFit="1"/>
      <protection locked="0"/>
    </xf>
    <xf numFmtId="0" fontId="4" fillId="0" borderId="0" xfId="1" applyFont="1" applyAlignment="1" applyProtection="1">
      <alignment vertical="center"/>
      <protection locked="0"/>
    </xf>
    <xf numFmtId="0" fontId="6" fillId="0" borderId="45" xfId="2" applyFont="1" applyBorder="1" applyProtection="1">
      <protection locked="0"/>
    </xf>
    <xf numFmtId="0" fontId="4" fillId="0" borderId="48" xfId="1" applyFont="1" applyFill="1" applyBorder="1" applyAlignment="1" applyProtection="1">
      <alignment vertical="center" shrinkToFit="1"/>
      <protection locked="0"/>
    </xf>
    <xf numFmtId="0" fontId="4" fillId="0" borderId="1" xfId="1" applyFont="1" applyFill="1" applyBorder="1" applyAlignment="1" applyProtection="1">
      <alignment vertical="center" shrinkToFit="1"/>
      <protection locked="0"/>
    </xf>
    <xf numFmtId="0" fontId="4" fillId="0" borderId="49" xfId="1" applyFont="1" applyFill="1" applyBorder="1" applyAlignment="1" applyProtection="1">
      <alignment vertical="center" shrinkToFit="1"/>
      <protection locked="0"/>
    </xf>
    <xf numFmtId="0" fontId="4" fillId="0" borderId="20" xfId="1" applyFont="1" applyFill="1" applyBorder="1" applyAlignment="1" applyProtection="1">
      <alignment vertical="center" shrinkToFit="1"/>
      <protection locked="0"/>
    </xf>
    <xf numFmtId="0" fontId="4" fillId="0" borderId="32" xfId="1" applyFont="1" applyFill="1" applyBorder="1" applyAlignment="1" applyProtection="1">
      <alignment vertical="center" shrinkToFit="1"/>
      <protection locked="0"/>
    </xf>
    <xf numFmtId="0" fontId="4" fillId="0" borderId="33" xfId="1" applyFont="1" applyFill="1" applyBorder="1" applyAlignment="1" applyProtection="1">
      <alignment vertical="center" shrinkToFit="1"/>
      <protection locked="0"/>
    </xf>
    <xf numFmtId="0" fontId="4" fillId="0" borderId="58" xfId="1" applyFont="1" applyFill="1" applyBorder="1" applyAlignment="1" applyProtection="1">
      <alignment vertical="center" shrinkToFit="1"/>
      <protection locked="0"/>
    </xf>
    <xf numFmtId="0" fontId="4" fillId="0" borderId="0" xfId="1" applyFont="1" applyFill="1" applyBorder="1" applyAlignment="1" applyProtection="1">
      <alignment horizontal="center" vertical="center"/>
      <protection locked="0"/>
    </xf>
    <xf numFmtId="0" fontId="4" fillId="0" borderId="0" xfId="1" applyFont="1" applyFill="1" applyBorder="1" applyAlignment="1" applyProtection="1">
      <alignment vertical="center"/>
      <protection locked="0"/>
    </xf>
    <xf numFmtId="0" fontId="10" fillId="0" borderId="0" xfId="1" applyFont="1" applyAlignment="1" applyProtection="1">
      <alignment vertical="center"/>
      <protection locked="0"/>
    </xf>
    <xf numFmtId="0" fontId="10" fillId="0" borderId="0" xfId="1" applyFont="1" applyAlignment="1" applyProtection="1">
      <alignment vertical="center" wrapText="1"/>
      <protection locked="0"/>
    </xf>
    <xf numFmtId="0" fontId="0" fillId="0" borderId="0" xfId="0" applyAlignment="1" applyProtection="1">
      <alignment horizontal="left" vertical="center"/>
    </xf>
    <xf numFmtId="0" fontId="20" fillId="0" borderId="1" xfId="0" applyFont="1" applyBorder="1" applyAlignment="1" applyProtection="1">
      <alignment horizontal="center" vertical="center" wrapText="1"/>
    </xf>
    <xf numFmtId="0" fontId="6" fillId="0" borderId="0" xfId="0" applyFont="1" applyProtection="1">
      <alignment vertical="center"/>
      <protection locked="0"/>
    </xf>
    <xf numFmtId="0" fontId="11" fillId="0" borderId="0" xfId="1" applyFont="1" applyAlignment="1" applyProtection="1">
      <alignment horizontal="left" vertical="center"/>
      <protection locked="0"/>
    </xf>
    <xf numFmtId="0" fontId="11" fillId="0" borderId="0" xfId="0" applyFont="1" applyAlignment="1" applyProtection="1">
      <alignment horizontal="left" vertical="center"/>
      <protection locked="0"/>
    </xf>
    <xf numFmtId="0" fontId="6" fillId="0" borderId="0" xfId="0" applyFont="1" applyProtection="1">
      <alignment vertical="center"/>
      <protection locked="0"/>
    </xf>
    <xf numFmtId="0" fontId="21" fillId="0" borderId="0" xfId="1" applyFont="1" applyAlignment="1" applyProtection="1">
      <alignment horizontal="left" vertical="center"/>
      <protection locked="0"/>
    </xf>
    <xf numFmtId="0" fontId="21" fillId="0" borderId="0" xfId="0" applyFont="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Protection="1">
      <alignment vertical="center"/>
      <protection locked="0"/>
    </xf>
    <xf numFmtId="0" fontId="6" fillId="0" borderId="0" xfId="0" applyFont="1" applyProtection="1">
      <alignment vertical="center"/>
      <protection locked="0"/>
    </xf>
    <xf numFmtId="0" fontId="10" fillId="2" borderId="48" xfId="1" applyNumberFormat="1" applyFont="1" applyFill="1" applyBorder="1" applyAlignment="1" applyProtection="1">
      <alignment vertical="center" shrinkToFit="1"/>
      <protection locked="0"/>
    </xf>
    <xf numFmtId="0" fontId="10" fillId="2" borderId="10" xfId="1" applyNumberFormat="1" applyFont="1" applyFill="1" applyBorder="1" applyAlignment="1" applyProtection="1">
      <alignment vertical="center" shrinkToFit="1"/>
      <protection locked="0"/>
    </xf>
    <xf numFmtId="0" fontId="10" fillId="2" borderId="1" xfId="1" applyNumberFormat="1" applyFont="1" applyFill="1" applyBorder="1" applyAlignment="1" applyProtection="1">
      <alignment vertical="center" shrinkToFit="1"/>
      <protection locked="0"/>
    </xf>
    <xf numFmtId="0" fontId="10" fillId="2" borderId="49" xfId="1" applyNumberFormat="1" applyFont="1" applyFill="1" applyBorder="1" applyAlignment="1" applyProtection="1">
      <alignment vertical="center" shrinkToFit="1"/>
      <protection locked="0"/>
    </xf>
    <xf numFmtId="0" fontId="4" fillId="2" borderId="60" xfId="1" applyNumberFormat="1" applyFont="1" applyFill="1" applyBorder="1" applyAlignment="1" applyProtection="1">
      <alignment vertical="center" shrinkToFit="1"/>
      <protection locked="0"/>
    </xf>
    <xf numFmtId="0" fontId="4" fillId="2" borderId="61" xfId="1" applyNumberFormat="1" applyFont="1" applyFill="1" applyBorder="1" applyAlignment="1" applyProtection="1">
      <alignment vertical="center" shrinkToFit="1"/>
      <protection locked="0"/>
    </xf>
    <xf numFmtId="0" fontId="4" fillId="2" borderId="65" xfId="1" applyNumberFormat="1" applyFont="1" applyFill="1" applyBorder="1" applyAlignment="1" applyProtection="1">
      <alignment vertical="center" shrinkToFit="1"/>
      <protection locked="0"/>
    </xf>
    <xf numFmtId="0" fontId="10" fillId="2" borderId="41" xfId="1" applyNumberFormat="1" applyFont="1" applyFill="1" applyBorder="1" applyAlignment="1" applyProtection="1">
      <alignment vertical="center" shrinkToFit="1"/>
      <protection locked="0"/>
    </xf>
    <xf numFmtId="0" fontId="10" fillId="2" borderId="42" xfId="1" applyNumberFormat="1" applyFont="1" applyFill="1" applyBorder="1" applyAlignment="1" applyProtection="1">
      <alignment vertical="center" shrinkToFit="1"/>
      <protection locked="0"/>
    </xf>
    <xf numFmtId="0" fontId="10" fillId="2" borderId="43" xfId="1" applyNumberFormat="1" applyFont="1" applyFill="1" applyBorder="1" applyAlignment="1" applyProtection="1">
      <alignment vertical="center" shrinkToFit="1"/>
      <protection locked="0"/>
    </xf>
    <xf numFmtId="0" fontId="10" fillId="2" borderId="20" xfId="1" applyNumberFormat="1" applyFont="1" applyFill="1" applyBorder="1" applyAlignment="1" applyProtection="1">
      <alignment vertical="center" shrinkToFit="1"/>
      <protection locked="0"/>
    </xf>
    <xf numFmtId="0" fontId="10" fillId="2" borderId="48" xfId="1" applyNumberFormat="1" applyFont="1" applyFill="1" applyBorder="1" applyProtection="1">
      <alignment vertical="center"/>
      <protection locked="0"/>
    </xf>
    <xf numFmtId="0" fontId="10" fillId="2" borderId="1" xfId="1" applyNumberFormat="1" applyFont="1" applyFill="1" applyBorder="1" applyProtection="1">
      <alignment vertical="center"/>
      <protection locked="0"/>
    </xf>
    <xf numFmtId="0" fontId="10" fillId="2" borderId="49" xfId="1" applyNumberFormat="1" applyFont="1" applyFill="1" applyBorder="1" applyProtection="1">
      <alignment vertical="center"/>
      <protection locked="0"/>
    </xf>
    <xf numFmtId="0" fontId="10" fillId="2" borderId="60" xfId="1" applyNumberFormat="1" applyFont="1" applyFill="1" applyBorder="1" applyProtection="1">
      <alignment vertical="center"/>
      <protection locked="0"/>
    </xf>
    <xf numFmtId="0" fontId="10" fillId="2" borderId="61" xfId="1" applyNumberFormat="1" applyFont="1" applyFill="1" applyBorder="1" applyProtection="1">
      <alignment vertical="center"/>
      <protection locked="0"/>
    </xf>
    <xf numFmtId="0" fontId="10" fillId="2" borderId="65" xfId="1" applyNumberFormat="1" applyFont="1" applyFill="1" applyBorder="1" applyProtection="1">
      <alignment vertical="center"/>
      <protection locked="0"/>
    </xf>
    <xf numFmtId="0" fontId="10" fillId="2" borderId="41" xfId="1" applyNumberFormat="1" applyFont="1" applyFill="1" applyBorder="1" applyProtection="1">
      <alignment vertical="center"/>
      <protection locked="0"/>
    </xf>
    <xf numFmtId="0" fontId="10" fillId="2" borderId="42" xfId="1" applyNumberFormat="1" applyFont="1" applyFill="1" applyBorder="1" applyProtection="1">
      <alignment vertical="center"/>
      <protection locked="0"/>
    </xf>
    <xf numFmtId="0" fontId="10" fillId="2" borderId="43" xfId="1" applyNumberFormat="1" applyFont="1" applyFill="1" applyBorder="1" applyProtection="1">
      <alignment vertical="center"/>
      <protection locked="0"/>
    </xf>
    <xf numFmtId="0" fontId="10" fillId="2" borderId="10" xfId="1" applyNumberFormat="1" applyFont="1" applyFill="1" applyBorder="1" applyProtection="1">
      <alignment vertical="center"/>
      <protection locked="0"/>
    </xf>
    <xf numFmtId="0" fontId="10" fillId="2" borderId="20" xfId="1" applyNumberFormat="1" applyFont="1" applyFill="1" applyBorder="1" applyProtection="1">
      <alignment vertical="center"/>
      <protection locked="0"/>
    </xf>
    <xf numFmtId="0" fontId="0" fillId="0" borderId="0" xfId="0" applyAlignment="1" applyProtection="1">
      <alignment horizontal="left" vertical="center" wrapText="1"/>
    </xf>
    <xf numFmtId="0" fontId="2" fillId="0" borderId="0" xfId="0" applyFont="1" applyAlignment="1" applyProtection="1">
      <alignment horizontal="center" vertical="center"/>
    </xf>
    <xf numFmtId="0" fontId="0" fillId="0" borderId="0" xfId="0" applyAlignment="1" applyProtection="1">
      <alignment vertical="center"/>
    </xf>
    <xf numFmtId="0" fontId="0" fillId="0" borderId="1"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59" xfId="0" applyFill="1" applyBorder="1" applyAlignment="1" applyProtection="1">
      <alignment horizontal="center" vertical="center"/>
      <protection locked="0"/>
    </xf>
    <xf numFmtId="0" fontId="0" fillId="2" borderId="55"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0" borderId="0" xfId="0" applyAlignment="1" applyProtection="1">
      <alignment horizontal="left" vertical="center"/>
    </xf>
    <xf numFmtId="0" fontId="18" fillId="2" borderId="0" xfId="0" applyFont="1" applyFill="1" applyAlignment="1" applyProtection="1">
      <alignment horizontal="left" vertical="center"/>
    </xf>
    <xf numFmtId="0" fontId="0" fillId="2" borderId="0" xfId="0" applyFill="1" applyAlignment="1" applyProtection="1">
      <alignment horizontal="left" vertical="center"/>
    </xf>
    <xf numFmtId="0" fontId="10" fillId="0" borderId="0" xfId="1" applyFont="1" applyAlignment="1" applyProtection="1">
      <alignment horizontal="left" vertical="center"/>
      <protection locked="0"/>
    </xf>
    <xf numFmtId="0" fontId="10" fillId="0" borderId="0" xfId="1" applyFont="1" applyAlignment="1" applyProtection="1">
      <alignment horizontal="left" vertical="center" wrapText="1"/>
      <protection locked="0"/>
    </xf>
    <xf numFmtId="0" fontId="6" fillId="0" borderId="1" xfId="0" applyFont="1" applyBorder="1" applyAlignment="1" applyProtection="1">
      <alignment horizontal="center" vertical="center"/>
      <protection locked="0"/>
    </xf>
    <xf numFmtId="0" fontId="9" fillId="2" borderId="29" xfId="1" applyFont="1" applyFill="1" applyBorder="1" applyAlignment="1" applyProtection="1">
      <alignment horizontal="center" vertical="center"/>
      <protection locked="0"/>
    </xf>
    <xf numFmtId="0" fontId="9" fillId="2" borderId="30" xfId="1" applyFont="1" applyFill="1" applyBorder="1" applyAlignment="1" applyProtection="1">
      <alignment horizontal="center" vertical="center"/>
      <protection locked="0"/>
    </xf>
    <xf numFmtId="0" fontId="9" fillId="2" borderId="31" xfId="1" applyFont="1" applyFill="1" applyBorder="1" applyAlignment="1" applyProtection="1">
      <alignment horizontal="center" vertical="center"/>
      <protection locked="0"/>
    </xf>
    <xf numFmtId="0" fontId="4" fillId="0" borderId="35" xfId="1" applyFont="1" applyFill="1" applyBorder="1" applyAlignment="1" applyProtection="1">
      <alignment horizontal="center" vertical="center"/>
      <protection locked="0"/>
    </xf>
    <xf numFmtId="0" fontId="4" fillId="0" borderId="30" xfId="1" applyFont="1" applyFill="1" applyBorder="1" applyAlignment="1" applyProtection="1">
      <alignment horizontal="center" vertical="center"/>
      <protection locked="0"/>
    </xf>
    <xf numFmtId="0" fontId="4" fillId="0" borderId="31" xfId="1" applyFont="1" applyFill="1" applyBorder="1" applyAlignment="1" applyProtection="1">
      <alignment horizontal="center" vertical="center"/>
      <protection locked="0"/>
    </xf>
    <xf numFmtId="177" fontId="4" fillId="0" borderId="30" xfId="1" applyNumberFormat="1" applyFont="1" applyFill="1" applyBorder="1" applyAlignment="1" applyProtection="1">
      <alignment horizontal="right" vertical="center"/>
      <protection locked="0"/>
    </xf>
    <xf numFmtId="177" fontId="4" fillId="0" borderId="34" xfId="1" applyNumberFormat="1" applyFont="1" applyFill="1" applyBorder="1" applyAlignment="1" applyProtection="1">
      <alignment horizontal="right" vertical="center"/>
      <protection locked="0"/>
    </xf>
    <xf numFmtId="177" fontId="4" fillId="0" borderId="29" xfId="1" applyNumberFormat="1" applyFont="1" applyFill="1" applyBorder="1" applyAlignment="1" applyProtection="1">
      <alignment horizontal="right" vertical="center"/>
      <protection locked="0"/>
    </xf>
    <xf numFmtId="177" fontId="4" fillId="0" borderId="31" xfId="1" applyNumberFormat="1" applyFont="1" applyFill="1" applyBorder="1" applyAlignment="1" applyProtection="1">
      <alignment horizontal="right" vertical="center"/>
      <protection locked="0"/>
    </xf>
    <xf numFmtId="0" fontId="4" fillId="0" borderId="33" xfId="1" applyFont="1" applyFill="1" applyBorder="1" applyAlignment="1" applyProtection="1">
      <alignment horizontal="center" vertical="center"/>
      <protection locked="0"/>
    </xf>
    <xf numFmtId="0" fontId="4" fillId="0" borderId="33" xfId="1" applyFont="1" applyFill="1" applyBorder="1" applyAlignment="1" applyProtection="1">
      <alignment horizontal="center" vertical="center"/>
    </xf>
    <xf numFmtId="0" fontId="4" fillId="0" borderId="58" xfId="1" applyFont="1" applyFill="1" applyBorder="1" applyAlignment="1" applyProtection="1">
      <alignment horizontal="center" vertical="center"/>
    </xf>
    <xf numFmtId="0" fontId="10" fillId="0" borderId="35" xfId="1" applyFont="1" applyFill="1" applyBorder="1" applyAlignment="1" applyProtection="1">
      <alignment horizontal="center" vertical="center" wrapText="1"/>
      <protection locked="0"/>
    </xf>
    <xf numFmtId="0" fontId="10" fillId="0" borderId="30" xfId="1" applyFont="1" applyFill="1" applyBorder="1" applyAlignment="1" applyProtection="1">
      <alignment horizontal="center" vertical="center" wrapText="1"/>
      <protection locked="0"/>
    </xf>
    <xf numFmtId="0" fontId="10" fillId="0" borderId="34" xfId="1" applyFont="1" applyFill="1" applyBorder="1" applyAlignment="1" applyProtection="1">
      <alignment horizontal="center" vertical="center" wrapText="1"/>
      <protection locked="0"/>
    </xf>
    <xf numFmtId="0" fontId="10" fillId="2" borderId="48" xfId="1" applyFont="1" applyFill="1" applyBorder="1" applyAlignment="1" applyProtection="1">
      <alignment vertical="center"/>
      <protection locked="0"/>
    </xf>
    <xf numFmtId="0" fontId="10" fillId="2" borderId="1" xfId="1" applyFont="1" applyFill="1" applyBorder="1" applyAlignment="1" applyProtection="1">
      <alignment vertical="center"/>
      <protection locked="0"/>
    </xf>
    <xf numFmtId="0" fontId="4" fillId="2" borderId="54" xfId="1" applyFont="1" applyFill="1" applyBorder="1" applyAlignment="1" applyProtection="1">
      <alignment horizontal="center" vertical="center" shrinkToFit="1"/>
      <protection locked="0"/>
    </xf>
    <xf numFmtId="0" fontId="4" fillId="2" borderId="55" xfId="1" applyFont="1" applyFill="1" applyBorder="1" applyAlignment="1" applyProtection="1">
      <alignment horizontal="center" vertical="center" shrinkToFit="1"/>
      <protection locked="0"/>
    </xf>
    <xf numFmtId="0" fontId="4" fillId="2" borderId="20" xfId="1" applyFont="1" applyFill="1" applyBorder="1" applyAlignment="1" applyProtection="1">
      <alignment horizontal="center" vertical="center" shrinkToFit="1"/>
      <protection locked="0"/>
    </xf>
    <xf numFmtId="0" fontId="4" fillId="2" borderId="1" xfId="1" applyFont="1" applyFill="1" applyBorder="1" applyAlignment="1" applyProtection="1">
      <alignment vertical="center" shrinkToFit="1"/>
      <protection locked="0"/>
    </xf>
    <xf numFmtId="0" fontId="4" fillId="2" borderId="54" xfId="1" applyFont="1" applyFill="1" applyBorder="1" applyAlignment="1" applyProtection="1">
      <alignment vertical="center" shrinkToFit="1"/>
      <protection locked="0"/>
    </xf>
    <xf numFmtId="177" fontId="4" fillId="0" borderId="55" xfId="1" applyNumberFormat="1" applyFont="1" applyFill="1" applyBorder="1" applyAlignment="1" applyProtection="1">
      <alignment horizontal="right" vertical="center"/>
      <protection locked="0"/>
    </xf>
    <xf numFmtId="177" fontId="4" fillId="0" borderId="20" xfId="1" applyNumberFormat="1" applyFont="1" applyFill="1" applyBorder="1" applyAlignment="1" applyProtection="1">
      <alignment horizontal="right" vertical="center"/>
      <protection locked="0"/>
    </xf>
    <xf numFmtId="177" fontId="4" fillId="0" borderId="54" xfId="1" applyNumberFormat="1" applyFont="1" applyFill="1" applyBorder="1" applyAlignment="1" applyProtection="1">
      <alignment horizontal="right" vertical="center"/>
      <protection locked="0"/>
    </xf>
    <xf numFmtId="177" fontId="4" fillId="0" borderId="56" xfId="1" applyNumberFormat="1" applyFont="1" applyFill="1" applyBorder="1" applyAlignment="1" applyProtection="1">
      <alignment horizontal="right" vertical="center"/>
      <protection locked="0"/>
    </xf>
    <xf numFmtId="0" fontId="10" fillId="2" borderId="57" xfId="1" applyFont="1" applyFill="1" applyBorder="1" applyAlignment="1" applyProtection="1">
      <alignment vertical="center"/>
      <protection locked="0"/>
    </xf>
    <xf numFmtId="0" fontId="10" fillId="2" borderId="55" xfId="1" applyFont="1" applyFill="1" applyBorder="1" applyAlignment="1" applyProtection="1">
      <alignment vertical="center"/>
      <protection locked="0"/>
    </xf>
    <xf numFmtId="0" fontId="10" fillId="2" borderId="20" xfId="1" applyFont="1" applyFill="1" applyBorder="1" applyAlignment="1" applyProtection="1">
      <alignment vertical="center"/>
      <protection locked="0"/>
    </xf>
    <xf numFmtId="0" fontId="4" fillId="2" borderId="56" xfId="1" applyFont="1" applyFill="1" applyBorder="1" applyAlignment="1" applyProtection="1">
      <alignment horizontal="center" vertical="center" shrinkToFit="1"/>
      <protection locked="0"/>
    </xf>
    <xf numFmtId="0" fontId="10" fillId="2" borderId="41" xfId="1" applyFont="1" applyFill="1" applyBorder="1" applyAlignment="1" applyProtection="1">
      <alignment vertical="center"/>
      <protection locked="0"/>
    </xf>
    <xf numFmtId="0" fontId="10" fillId="2" borderId="42" xfId="1" applyFont="1" applyFill="1" applyBorder="1" applyAlignment="1" applyProtection="1">
      <alignment vertical="center"/>
      <protection locked="0"/>
    </xf>
    <xf numFmtId="0" fontId="4" fillId="2" borderId="67" xfId="1" applyFont="1" applyFill="1" applyBorder="1" applyAlignment="1" applyProtection="1">
      <alignment horizontal="center" vertical="center" shrinkToFit="1"/>
      <protection locked="0"/>
    </xf>
    <xf numFmtId="0" fontId="4" fillId="2" borderId="68" xfId="1" applyFont="1" applyFill="1" applyBorder="1" applyAlignment="1" applyProtection="1">
      <alignment horizontal="center" vertical="center" shrinkToFit="1"/>
      <protection locked="0"/>
    </xf>
    <xf numFmtId="0" fontId="4" fillId="2" borderId="44" xfId="1" applyFont="1" applyFill="1" applyBorder="1" applyAlignment="1" applyProtection="1">
      <alignment horizontal="center" vertical="center" shrinkToFit="1"/>
      <protection locked="0"/>
    </xf>
    <xf numFmtId="0" fontId="4" fillId="2" borderId="42" xfId="1" applyFont="1" applyFill="1" applyBorder="1" applyAlignment="1" applyProtection="1">
      <alignment horizontal="center" vertical="center" shrinkToFit="1"/>
      <protection locked="0"/>
    </xf>
    <xf numFmtId="177" fontId="4" fillId="0" borderId="68" xfId="1" applyNumberFormat="1" applyFont="1" applyFill="1" applyBorder="1" applyAlignment="1" applyProtection="1">
      <alignment horizontal="right" vertical="center"/>
      <protection locked="0"/>
    </xf>
    <xf numFmtId="177" fontId="4" fillId="0" borderId="44" xfId="1" applyNumberFormat="1" applyFont="1" applyFill="1" applyBorder="1" applyAlignment="1" applyProtection="1">
      <alignment horizontal="right" vertical="center"/>
      <protection locked="0"/>
    </xf>
    <xf numFmtId="177" fontId="4" fillId="0" borderId="67" xfId="1" applyNumberFormat="1" applyFont="1" applyFill="1" applyBorder="1" applyAlignment="1" applyProtection="1">
      <alignment horizontal="right" vertical="center"/>
      <protection locked="0"/>
    </xf>
    <xf numFmtId="177" fontId="4" fillId="0" borderId="69" xfId="1" applyNumberFormat="1" applyFont="1" applyFill="1" applyBorder="1" applyAlignment="1" applyProtection="1">
      <alignment horizontal="right" vertical="center"/>
      <protection locked="0"/>
    </xf>
    <xf numFmtId="0" fontId="10" fillId="2" borderId="60" xfId="1" applyFont="1" applyFill="1" applyBorder="1" applyAlignment="1" applyProtection="1">
      <alignment vertical="center" shrinkToFit="1"/>
      <protection locked="0"/>
    </xf>
    <xf numFmtId="0" fontId="10" fillId="2" borderId="61" xfId="1" applyFont="1" applyFill="1" applyBorder="1" applyAlignment="1" applyProtection="1">
      <alignment vertical="center" shrinkToFit="1"/>
      <protection locked="0"/>
    </xf>
    <xf numFmtId="0" fontId="4" fillId="2" borderId="62" xfId="1" applyFont="1" applyFill="1" applyBorder="1" applyAlignment="1" applyProtection="1">
      <alignment horizontal="center" vertical="center" shrinkToFit="1"/>
      <protection locked="0"/>
    </xf>
    <xf numFmtId="0" fontId="4" fillId="2" borderId="63" xfId="1" applyFont="1" applyFill="1" applyBorder="1" applyAlignment="1" applyProtection="1">
      <alignment horizontal="center" vertical="center" shrinkToFit="1"/>
      <protection locked="0"/>
    </xf>
    <xf numFmtId="0" fontId="4" fillId="2" borderId="64" xfId="1" applyFont="1" applyFill="1" applyBorder="1" applyAlignment="1" applyProtection="1">
      <alignment horizontal="center" vertical="center" shrinkToFit="1"/>
      <protection locked="0"/>
    </xf>
    <xf numFmtId="0" fontId="4" fillId="2" borderId="61" xfId="1" applyFont="1" applyFill="1" applyBorder="1" applyAlignment="1" applyProtection="1">
      <alignment horizontal="center" vertical="center" shrinkToFit="1"/>
      <protection locked="0"/>
    </xf>
    <xf numFmtId="177" fontId="4" fillId="0" borderId="63" xfId="1" applyNumberFormat="1" applyFont="1" applyFill="1" applyBorder="1" applyAlignment="1" applyProtection="1">
      <alignment horizontal="right" vertical="center"/>
      <protection locked="0"/>
    </xf>
    <xf numFmtId="177" fontId="4" fillId="0" borderId="64" xfId="1" applyNumberFormat="1" applyFont="1" applyFill="1" applyBorder="1" applyAlignment="1" applyProtection="1">
      <alignment horizontal="right" vertical="center"/>
      <protection locked="0"/>
    </xf>
    <xf numFmtId="177" fontId="4" fillId="0" borderId="62" xfId="1" applyNumberFormat="1" applyFont="1" applyFill="1" applyBorder="1" applyAlignment="1" applyProtection="1">
      <alignment horizontal="right" vertical="center"/>
      <protection locked="0"/>
    </xf>
    <xf numFmtId="177" fontId="4" fillId="0" borderId="66" xfId="1" applyNumberFormat="1" applyFont="1" applyFill="1" applyBorder="1" applyAlignment="1" applyProtection="1">
      <alignment horizontal="right" vertical="center"/>
      <protection locked="0"/>
    </xf>
    <xf numFmtId="0" fontId="4" fillId="0" borderId="44" xfId="1" applyFont="1" applyFill="1" applyBorder="1" applyAlignment="1" applyProtection="1">
      <alignment horizontal="center" vertical="center" wrapText="1"/>
      <protection locked="0"/>
    </xf>
    <xf numFmtId="0" fontId="4" fillId="0" borderId="42" xfId="1" applyFont="1" applyFill="1" applyBorder="1" applyAlignment="1" applyProtection="1">
      <alignment horizontal="center" vertical="center" wrapText="1"/>
      <protection locked="0"/>
    </xf>
    <xf numFmtId="0" fontId="4" fillId="0" borderId="20"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0" borderId="43" xfId="1" applyFont="1" applyFill="1" applyBorder="1" applyAlignment="1" applyProtection="1">
      <alignment horizontal="center" vertical="center" wrapText="1"/>
      <protection locked="0"/>
    </xf>
    <xf numFmtId="0" fontId="4" fillId="0" borderId="49" xfId="1" applyFont="1" applyFill="1" applyBorder="1" applyAlignment="1" applyProtection="1">
      <alignment horizontal="center" vertical="center" wrapText="1"/>
      <protection locked="0"/>
    </xf>
    <xf numFmtId="0" fontId="4" fillId="2" borderId="1" xfId="1" applyFont="1" applyFill="1" applyBorder="1" applyAlignment="1" applyProtection="1">
      <alignment horizontal="center" vertical="center" shrinkToFit="1"/>
      <protection locked="0"/>
    </xf>
    <xf numFmtId="0" fontId="8" fillId="0" borderId="29" xfId="1" applyFont="1" applyFill="1" applyBorder="1" applyAlignment="1" applyProtection="1">
      <alignment horizontal="center" vertical="center"/>
    </xf>
    <xf numFmtId="0" fontId="8" fillId="0" borderId="30" xfId="1" applyFont="1" applyFill="1" applyBorder="1" applyAlignment="1" applyProtection="1">
      <alignment horizontal="center" vertical="center"/>
    </xf>
    <xf numFmtId="0" fontId="8" fillId="0" borderId="34" xfId="1" applyFont="1" applyFill="1" applyBorder="1" applyAlignment="1" applyProtection="1">
      <alignment horizontal="center" vertical="center"/>
    </xf>
    <xf numFmtId="0" fontId="4" fillId="0" borderId="29" xfId="1" applyFont="1" applyFill="1" applyBorder="1" applyAlignment="1" applyProtection="1">
      <alignment horizontal="center" vertical="center"/>
      <protection locked="0"/>
    </xf>
    <xf numFmtId="0" fontId="4" fillId="0" borderId="34" xfId="1" applyFont="1" applyFill="1" applyBorder="1" applyAlignment="1" applyProtection="1">
      <alignment horizontal="center" vertical="center"/>
      <protection locked="0"/>
    </xf>
    <xf numFmtId="0" fontId="8" fillId="0" borderId="31" xfId="1" applyFont="1" applyFill="1" applyBorder="1" applyAlignment="1" applyProtection="1">
      <alignment horizontal="center" vertical="center"/>
    </xf>
    <xf numFmtId="0" fontId="4" fillId="0" borderId="36" xfId="1" applyFont="1" applyFill="1" applyBorder="1" applyAlignment="1" applyProtection="1">
      <alignment horizontal="center" vertical="center"/>
      <protection locked="0"/>
    </xf>
    <xf numFmtId="0" fontId="6" fillId="0" borderId="37" xfId="0" applyFont="1" applyBorder="1" applyProtection="1">
      <alignment vertical="center"/>
      <protection locked="0"/>
    </xf>
    <xf numFmtId="0" fontId="6" fillId="0" borderId="38" xfId="0" applyFont="1" applyBorder="1" applyProtection="1">
      <alignment vertical="center"/>
      <protection locked="0"/>
    </xf>
    <xf numFmtId="0" fontId="6" fillId="0" borderId="45" xfId="0" applyFont="1" applyBorder="1" applyProtection="1">
      <alignment vertical="center"/>
      <protection locked="0"/>
    </xf>
    <xf numFmtId="0" fontId="6" fillId="0" borderId="0" xfId="0" applyFont="1" applyProtection="1">
      <alignment vertical="center"/>
      <protection locked="0"/>
    </xf>
    <xf numFmtId="0" fontId="6" fillId="0" borderId="21" xfId="0" applyFont="1" applyBorder="1" applyProtection="1">
      <alignment vertical="center"/>
      <protection locked="0"/>
    </xf>
    <xf numFmtId="0" fontId="6" fillId="0" borderId="50" xfId="0" applyFont="1" applyBorder="1" applyProtection="1">
      <alignment vertical="center"/>
      <protection locked="0"/>
    </xf>
    <xf numFmtId="0" fontId="6" fillId="0" borderId="51" xfId="0" applyFont="1" applyBorder="1" applyProtection="1">
      <alignment vertical="center"/>
      <protection locked="0"/>
    </xf>
    <xf numFmtId="0" fontId="6" fillId="0" borderId="22" xfId="0" applyFont="1" applyBorder="1" applyProtection="1">
      <alignment vertical="center"/>
      <protection locked="0"/>
    </xf>
    <xf numFmtId="0" fontId="4" fillId="0" borderId="39" xfId="1" applyFont="1" applyFill="1" applyBorder="1" applyAlignment="1" applyProtection="1">
      <alignment horizontal="center" vertical="center" wrapText="1"/>
      <protection locked="0"/>
    </xf>
    <xf numFmtId="0" fontId="6" fillId="0" borderId="46" xfId="0" applyFont="1" applyBorder="1" applyProtection="1">
      <alignment vertical="center"/>
      <protection locked="0"/>
    </xf>
    <xf numFmtId="0" fontId="6" fillId="0" borderId="52" xfId="0" applyFont="1" applyBorder="1" applyProtection="1">
      <alignment vertical="center"/>
      <protection locked="0"/>
    </xf>
    <xf numFmtId="0" fontId="4" fillId="0" borderId="39" xfId="1" applyFont="1" applyFill="1" applyBorder="1" applyAlignment="1" applyProtection="1">
      <alignment horizontal="center" vertical="center"/>
      <protection locked="0"/>
    </xf>
    <xf numFmtId="0" fontId="6" fillId="0" borderId="40" xfId="0" applyFont="1" applyBorder="1" applyProtection="1">
      <alignment vertical="center"/>
      <protection locked="0"/>
    </xf>
    <xf numFmtId="0" fontId="6" fillId="0" borderId="47" xfId="0" applyFont="1" applyBorder="1" applyProtection="1">
      <alignment vertical="center"/>
      <protection locked="0"/>
    </xf>
    <xf numFmtId="0" fontId="6" fillId="0" borderId="53" xfId="0" applyFont="1" applyBorder="1" applyProtection="1">
      <alignment vertical="center"/>
      <protection locked="0"/>
    </xf>
    <xf numFmtId="0" fontId="4" fillId="0" borderId="41" xfId="1" applyFont="1" applyFill="1" applyBorder="1" applyAlignment="1" applyProtection="1">
      <alignment horizontal="center" vertical="center"/>
      <protection locked="0"/>
    </xf>
    <xf numFmtId="0" fontId="4" fillId="0" borderId="42" xfId="1" applyFont="1" applyFill="1" applyBorder="1" applyAlignment="1" applyProtection="1">
      <alignment horizontal="center" vertical="center"/>
      <protection locked="0"/>
    </xf>
    <xf numFmtId="0" fontId="4" fillId="0" borderId="43" xfId="1" applyFont="1" applyFill="1" applyBorder="1" applyAlignment="1" applyProtection="1">
      <alignment horizontal="center" vertical="center"/>
      <protection locked="0"/>
    </xf>
    <xf numFmtId="0" fontId="4" fillId="0" borderId="44" xfId="1" applyFont="1" applyFill="1" applyBorder="1" applyAlignment="1" applyProtection="1">
      <alignment horizontal="center" vertical="center"/>
      <protection locked="0"/>
    </xf>
    <xf numFmtId="0" fontId="8" fillId="0" borderId="29" xfId="0" applyFont="1" applyBorder="1" applyAlignment="1" applyProtection="1">
      <alignment horizontal="center" vertical="center"/>
    </xf>
    <xf numFmtId="0" fontId="8" fillId="0" borderId="30" xfId="0" applyFont="1" applyBorder="1" applyAlignment="1" applyProtection="1">
      <alignment horizontal="center" vertical="center"/>
    </xf>
    <xf numFmtId="0" fontId="8" fillId="0" borderId="34" xfId="0" applyFont="1" applyBorder="1" applyAlignment="1" applyProtection="1">
      <alignment horizontal="center" vertical="center"/>
    </xf>
    <xf numFmtId="0" fontId="4" fillId="0" borderId="0" xfId="1" applyFont="1" applyAlignment="1" applyProtection="1">
      <alignment horizontal="left" vertical="center" shrinkToFit="1"/>
      <protection locked="0"/>
    </xf>
    <xf numFmtId="0" fontId="7" fillId="0" borderId="0" xfId="1" applyFont="1" applyAlignment="1" applyProtection="1">
      <alignment horizontal="center" vertical="center"/>
      <protection locked="0"/>
    </xf>
    <xf numFmtId="0" fontId="4" fillId="0" borderId="27" xfId="1" applyFont="1" applyFill="1" applyBorder="1" applyAlignment="1" applyProtection="1">
      <alignment horizontal="center" vertical="center"/>
      <protection locked="0"/>
    </xf>
    <xf numFmtId="0" fontId="4" fillId="0" borderId="28" xfId="1" applyFont="1" applyFill="1" applyBorder="1" applyAlignment="1" applyProtection="1">
      <alignment horizontal="center" vertical="center"/>
      <protection locked="0"/>
    </xf>
    <xf numFmtId="0" fontId="4" fillId="2" borderId="58" xfId="1" applyFont="1" applyFill="1" applyBorder="1" applyAlignment="1" applyProtection="1">
      <alignment horizontal="center" vertical="center"/>
      <protection locked="0"/>
    </xf>
    <xf numFmtId="0" fontId="4" fillId="2" borderId="70" xfId="1" applyFont="1" applyFill="1" applyBorder="1" applyAlignment="1" applyProtection="1">
      <alignment horizontal="center" vertical="center"/>
      <protection locked="0"/>
    </xf>
    <xf numFmtId="0" fontId="4" fillId="0" borderId="32" xfId="1" applyFont="1" applyFill="1" applyBorder="1" applyAlignment="1" applyProtection="1">
      <alignment horizontal="center" vertical="center"/>
      <protection locked="0"/>
    </xf>
    <xf numFmtId="0" fontId="8" fillId="2" borderId="29" xfId="1" applyFont="1" applyFill="1" applyBorder="1" applyAlignment="1" applyProtection="1">
      <alignment horizontal="center" vertical="center"/>
      <protection locked="0"/>
    </xf>
    <xf numFmtId="0" fontId="8" fillId="2" borderId="30" xfId="1" applyFont="1" applyFill="1" applyBorder="1" applyAlignment="1" applyProtection="1">
      <alignment horizontal="center" vertical="center"/>
      <protection locked="0"/>
    </xf>
    <xf numFmtId="0" fontId="4" fillId="0" borderId="29" xfId="1" applyFont="1" applyFill="1" applyBorder="1" applyAlignment="1" applyProtection="1">
      <alignment horizontal="center" vertical="center" shrinkToFit="1"/>
      <protection locked="0"/>
    </xf>
    <xf numFmtId="0" fontId="4" fillId="0" borderId="30" xfId="1" applyFont="1" applyFill="1" applyBorder="1" applyAlignment="1" applyProtection="1">
      <alignment horizontal="center" vertical="center" shrinkToFit="1"/>
      <protection locked="0"/>
    </xf>
    <xf numFmtId="0" fontId="4" fillId="0" borderId="34" xfId="1" applyFont="1" applyFill="1" applyBorder="1" applyAlignment="1" applyProtection="1">
      <alignment horizontal="center" vertical="center" shrinkToFit="1"/>
      <protection locked="0"/>
    </xf>
    <xf numFmtId="0" fontId="9" fillId="0" borderId="29" xfId="1" applyFont="1" applyFill="1" applyBorder="1" applyAlignment="1" applyProtection="1">
      <alignment horizontal="center" vertical="center" shrinkToFit="1"/>
      <protection locked="0"/>
    </xf>
    <xf numFmtId="0" fontId="9" fillId="0" borderId="30" xfId="1" applyFont="1" applyFill="1" applyBorder="1" applyAlignment="1" applyProtection="1">
      <alignment horizontal="center" vertical="center" shrinkToFit="1"/>
      <protection locked="0"/>
    </xf>
    <xf numFmtId="0" fontId="8" fillId="2" borderId="31" xfId="1" applyFont="1" applyFill="1" applyBorder="1" applyAlignment="1" applyProtection="1">
      <alignment horizontal="center" vertical="center"/>
      <protection locked="0"/>
    </xf>
    <xf numFmtId="0" fontId="15" fillId="0" borderId="0" xfId="0" applyFont="1" applyAlignment="1" applyProtection="1">
      <alignment horizontal="left" vertical="center"/>
    </xf>
    <xf numFmtId="0" fontId="15" fillId="0" borderId="0" xfId="1" applyFont="1" applyAlignment="1" applyProtection="1">
      <alignment horizontal="left" vertical="center"/>
    </xf>
    <xf numFmtId="0" fontId="11" fillId="0" borderId="0" xfId="1" applyFont="1" applyAlignment="1" applyProtection="1">
      <alignment horizontal="left" vertical="center"/>
    </xf>
    <xf numFmtId="0" fontId="11" fillId="0" borderId="0" xfId="0" applyFont="1" applyAlignment="1" applyProtection="1">
      <alignment horizontal="left" vertical="center"/>
    </xf>
    <xf numFmtId="0" fontId="4" fillId="0" borderId="0" xfId="1" applyFont="1" applyAlignment="1" applyProtection="1">
      <alignment horizontal="left" vertical="center" shrinkToFit="1"/>
    </xf>
    <xf numFmtId="0" fontId="7" fillId="0" borderId="0" xfId="1" applyFont="1" applyAlignment="1" applyProtection="1">
      <alignment horizontal="center" vertical="center"/>
    </xf>
    <xf numFmtId="0" fontId="4" fillId="0" borderId="27" xfId="1" applyFont="1" applyFill="1" applyBorder="1" applyAlignment="1" applyProtection="1">
      <alignment horizontal="center" vertical="center"/>
    </xf>
    <xf numFmtId="0" fontId="4" fillId="0" borderId="28" xfId="1" applyFont="1" applyFill="1" applyBorder="1" applyAlignment="1" applyProtection="1">
      <alignment horizontal="center" vertical="center"/>
    </xf>
    <xf numFmtId="0" fontId="8" fillId="2" borderId="58" xfId="1" applyFont="1" applyFill="1" applyBorder="1" applyAlignment="1" applyProtection="1">
      <alignment horizontal="center" vertical="center"/>
      <protection locked="0"/>
    </xf>
    <xf numFmtId="0" fontId="8" fillId="2" borderId="70" xfId="1" applyFont="1" applyFill="1" applyBorder="1" applyAlignment="1" applyProtection="1">
      <alignment horizontal="center" vertical="center"/>
      <protection locked="0"/>
    </xf>
    <xf numFmtId="0" fontId="4" fillId="0" borderId="32" xfId="1" applyFont="1" applyFill="1" applyBorder="1" applyAlignment="1" applyProtection="1">
      <alignment horizontal="center" vertical="center"/>
    </xf>
    <xf numFmtId="0" fontId="4" fillId="0" borderId="29" xfId="1" applyFont="1" applyFill="1" applyBorder="1" applyAlignment="1" applyProtection="1">
      <alignment horizontal="center" vertical="center" shrinkToFit="1"/>
    </xf>
    <xf numFmtId="0" fontId="4" fillId="0" borderId="30" xfId="1" applyFont="1" applyFill="1" applyBorder="1" applyAlignment="1" applyProtection="1">
      <alignment horizontal="center" vertical="center" shrinkToFit="1"/>
    </xf>
    <xf numFmtId="0" fontId="4" fillId="0" borderId="34" xfId="1" applyFont="1" applyFill="1" applyBorder="1" applyAlignment="1" applyProtection="1">
      <alignment horizontal="center" vertical="center" shrinkToFit="1"/>
    </xf>
    <xf numFmtId="0" fontId="9" fillId="0" borderId="29" xfId="1" applyFont="1" applyFill="1" applyBorder="1" applyAlignment="1" applyProtection="1">
      <alignment horizontal="center" vertical="center" shrinkToFit="1"/>
    </xf>
    <xf numFmtId="0" fontId="9" fillId="0" borderId="30" xfId="1" applyFont="1" applyFill="1" applyBorder="1" applyAlignment="1" applyProtection="1">
      <alignment horizontal="center" vertical="center" shrinkToFit="1"/>
    </xf>
    <xf numFmtId="0" fontId="8" fillId="2" borderId="34" xfId="1" applyFont="1" applyFill="1" applyBorder="1" applyAlignment="1" applyProtection="1">
      <alignment horizontal="center" vertical="center"/>
      <protection locked="0"/>
    </xf>
    <xf numFmtId="0" fontId="4" fillId="0" borderId="29" xfId="1" applyFont="1" applyFill="1" applyBorder="1" applyAlignment="1" applyProtection="1">
      <alignment horizontal="center" vertical="center"/>
    </xf>
    <xf numFmtId="0" fontId="4" fillId="0" borderId="30" xfId="1" applyFont="1" applyFill="1" applyBorder="1" applyAlignment="1" applyProtection="1">
      <alignment horizontal="center" vertical="center"/>
    </xf>
    <xf numFmtId="0" fontId="4" fillId="0" borderId="34" xfId="1" applyFont="1" applyFill="1" applyBorder="1" applyAlignment="1" applyProtection="1">
      <alignment horizontal="center" vertical="center"/>
    </xf>
    <xf numFmtId="0" fontId="4" fillId="0" borderId="36" xfId="1" applyFont="1" applyFill="1" applyBorder="1" applyAlignment="1" applyProtection="1">
      <alignment horizontal="center" vertical="center"/>
    </xf>
    <xf numFmtId="0" fontId="6" fillId="0" borderId="37" xfId="0" applyFont="1" applyBorder="1" applyProtection="1">
      <alignment vertical="center"/>
    </xf>
    <xf numFmtId="0" fontId="6" fillId="0" borderId="38" xfId="0" applyFont="1" applyBorder="1" applyProtection="1">
      <alignment vertical="center"/>
    </xf>
    <xf numFmtId="0" fontId="6" fillId="0" borderId="45" xfId="0" applyFont="1" applyBorder="1" applyProtection="1">
      <alignment vertical="center"/>
    </xf>
    <xf numFmtId="0" fontId="6" fillId="0" borderId="0" xfId="0" applyFont="1" applyProtection="1">
      <alignment vertical="center"/>
    </xf>
    <xf numFmtId="0" fontId="6" fillId="0" borderId="21" xfId="0" applyFont="1" applyBorder="1" applyProtection="1">
      <alignment vertical="center"/>
    </xf>
    <xf numFmtId="0" fontId="6" fillId="0" borderId="50" xfId="0" applyFont="1" applyBorder="1" applyProtection="1">
      <alignment vertical="center"/>
    </xf>
    <xf numFmtId="0" fontId="6" fillId="0" borderId="51" xfId="0" applyFont="1" applyBorder="1" applyProtection="1">
      <alignment vertical="center"/>
    </xf>
    <xf numFmtId="0" fontId="6" fillId="0" borderId="22" xfId="0" applyFont="1" applyBorder="1" applyProtection="1">
      <alignment vertical="center"/>
    </xf>
    <xf numFmtId="0" fontId="4" fillId="0" borderId="39" xfId="1" applyFont="1" applyFill="1" applyBorder="1" applyAlignment="1" applyProtection="1">
      <alignment horizontal="center" vertical="center" wrapText="1"/>
    </xf>
    <xf numFmtId="0" fontId="6" fillId="0" borderId="46" xfId="0" applyFont="1" applyBorder="1" applyProtection="1">
      <alignment vertical="center"/>
    </xf>
    <xf numFmtId="0" fontId="6" fillId="0" borderId="52" xfId="0" applyFont="1" applyBorder="1" applyProtection="1">
      <alignment vertical="center"/>
    </xf>
    <xf numFmtId="0" fontId="4" fillId="0" borderId="39" xfId="1" applyFont="1" applyFill="1" applyBorder="1" applyAlignment="1" applyProtection="1">
      <alignment horizontal="center" vertical="center"/>
    </xf>
    <xf numFmtId="0" fontId="6" fillId="0" borderId="40" xfId="0" applyFont="1" applyBorder="1" applyProtection="1">
      <alignment vertical="center"/>
    </xf>
    <xf numFmtId="0" fontId="6" fillId="0" borderId="47" xfId="0" applyFont="1" applyBorder="1" applyProtection="1">
      <alignment vertical="center"/>
    </xf>
    <xf numFmtId="0" fontId="6" fillId="0" borderId="53" xfId="0" applyFont="1" applyBorder="1" applyProtection="1">
      <alignment vertical="center"/>
    </xf>
    <xf numFmtId="0" fontId="4" fillId="0" borderId="41" xfId="1" applyFont="1" applyFill="1" applyBorder="1" applyAlignment="1" applyProtection="1">
      <alignment horizontal="center" vertical="center"/>
    </xf>
    <xf numFmtId="0" fontId="4" fillId="0" borderId="42" xfId="1" applyFont="1" applyFill="1" applyBorder="1" applyAlignment="1" applyProtection="1">
      <alignment horizontal="center" vertical="center"/>
    </xf>
    <xf numFmtId="0" fontId="4" fillId="0" borderId="43" xfId="1" applyFont="1" applyFill="1" applyBorder="1" applyAlignment="1" applyProtection="1">
      <alignment horizontal="center" vertical="center"/>
    </xf>
    <xf numFmtId="0" fontId="4" fillId="0" borderId="44" xfId="1" applyFont="1" applyFill="1" applyBorder="1" applyAlignment="1" applyProtection="1">
      <alignment horizontal="center" vertical="center"/>
    </xf>
    <xf numFmtId="0" fontId="8" fillId="2" borderId="29"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4" fillId="0" borderId="35" xfId="1" applyFont="1" applyFill="1" applyBorder="1" applyAlignment="1" applyProtection="1">
      <alignment horizontal="center" vertical="center"/>
    </xf>
    <xf numFmtId="177" fontId="4" fillId="0" borderId="63" xfId="1" applyNumberFormat="1" applyFont="1" applyFill="1" applyBorder="1" applyAlignment="1" applyProtection="1">
      <alignment horizontal="right" vertical="center"/>
    </xf>
    <xf numFmtId="177" fontId="4" fillId="0" borderId="64" xfId="1" applyNumberFormat="1" applyFont="1" applyFill="1" applyBorder="1" applyAlignment="1" applyProtection="1">
      <alignment horizontal="right" vertical="center"/>
    </xf>
    <xf numFmtId="177" fontId="4" fillId="0" borderId="62" xfId="1" applyNumberFormat="1" applyFont="1" applyFill="1" applyBorder="1" applyAlignment="1" applyProtection="1">
      <alignment horizontal="right" vertical="center"/>
    </xf>
    <xf numFmtId="177" fontId="4" fillId="0" borderId="66" xfId="1" applyNumberFormat="1" applyFont="1" applyFill="1" applyBorder="1" applyAlignment="1" applyProtection="1">
      <alignment horizontal="right" vertical="center"/>
    </xf>
    <xf numFmtId="0" fontId="4" fillId="0" borderId="44" xfId="1" applyFont="1" applyFill="1" applyBorder="1" applyAlignment="1" applyProtection="1">
      <alignment horizontal="center" vertical="center" wrapText="1"/>
    </xf>
    <xf numFmtId="0" fontId="4" fillId="0" borderId="42" xfId="1" applyFont="1" applyFill="1" applyBorder="1" applyAlignment="1" applyProtection="1">
      <alignment horizontal="center" vertical="center" wrapText="1"/>
    </xf>
    <xf numFmtId="0" fontId="4" fillId="0" borderId="20"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4" fillId="0" borderId="43" xfId="1" applyFont="1" applyFill="1" applyBorder="1" applyAlignment="1" applyProtection="1">
      <alignment horizontal="center" vertical="center" wrapText="1"/>
    </xf>
    <xf numFmtId="0" fontId="4" fillId="0" borderId="49" xfId="1" applyFont="1" applyFill="1" applyBorder="1" applyAlignment="1" applyProtection="1">
      <alignment horizontal="center" vertical="center" wrapText="1"/>
    </xf>
    <xf numFmtId="177" fontId="4" fillId="0" borderId="55" xfId="1" applyNumberFormat="1" applyFont="1" applyFill="1" applyBorder="1" applyAlignment="1" applyProtection="1">
      <alignment horizontal="right" vertical="center"/>
    </xf>
    <xf numFmtId="177" fontId="4" fillId="0" borderId="20" xfId="1" applyNumberFormat="1" applyFont="1" applyFill="1" applyBorder="1" applyAlignment="1" applyProtection="1">
      <alignment horizontal="right" vertical="center"/>
    </xf>
    <xf numFmtId="177" fontId="4" fillId="0" borderId="54" xfId="1" applyNumberFormat="1" applyFont="1" applyFill="1" applyBorder="1" applyAlignment="1" applyProtection="1">
      <alignment horizontal="right" vertical="center"/>
    </xf>
    <xf numFmtId="177" fontId="4" fillId="0" borderId="56" xfId="1" applyNumberFormat="1" applyFont="1" applyFill="1" applyBorder="1" applyAlignment="1" applyProtection="1">
      <alignment horizontal="right" vertical="center"/>
    </xf>
    <xf numFmtId="177" fontId="4" fillId="0" borderId="68" xfId="1" applyNumberFormat="1" applyFont="1" applyFill="1" applyBorder="1" applyAlignment="1" applyProtection="1">
      <alignment horizontal="right" vertical="center"/>
    </xf>
    <xf numFmtId="177" fontId="4" fillId="0" borderId="44" xfId="1" applyNumberFormat="1" applyFont="1" applyFill="1" applyBorder="1" applyAlignment="1" applyProtection="1">
      <alignment horizontal="right" vertical="center"/>
    </xf>
    <xf numFmtId="177" fontId="4" fillId="0" borderId="67" xfId="1" applyNumberFormat="1" applyFont="1" applyFill="1" applyBorder="1" applyAlignment="1" applyProtection="1">
      <alignment horizontal="right" vertical="center"/>
    </xf>
    <xf numFmtId="177" fontId="4" fillId="0" borderId="69" xfId="1" applyNumberFormat="1" applyFont="1" applyFill="1" applyBorder="1" applyAlignment="1" applyProtection="1">
      <alignment horizontal="right" vertical="center"/>
    </xf>
    <xf numFmtId="0" fontId="10" fillId="0" borderId="0" xfId="1" applyFont="1" applyAlignment="1" applyProtection="1">
      <alignment horizontal="left" vertical="center"/>
    </xf>
    <xf numFmtId="0" fontId="4" fillId="0" borderId="31" xfId="1" applyFont="1" applyFill="1" applyBorder="1" applyAlignment="1" applyProtection="1">
      <alignment horizontal="center" vertical="center"/>
    </xf>
    <xf numFmtId="0" fontId="4" fillId="0" borderId="30" xfId="1" applyFont="1" applyFill="1" applyBorder="1" applyAlignment="1" applyProtection="1">
      <alignment horizontal="right" vertical="center"/>
    </xf>
    <xf numFmtId="0" fontId="4" fillId="0" borderId="34" xfId="1" applyFont="1" applyFill="1" applyBorder="1" applyAlignment="1" applyProtection="1">
      <alignment horizontal="right" vertical="center"/>
    </xf>
    <xf numFmtId="176" fontId="4" fillId="0" borderId="29" xfId="1" applyNumberFormat="1" applyFont="1" applyFill="1" applyBorder="1" applyAlignment="1" applyProtection="1">
      <alignment horizontal="right" vertical="center"/>
    </xf>
    <xf numFmtId="176" fontId="4" fillId="0" borderId="30" xfId="1" applyNumberFormat="1" applyFont="1" applyFill="1" applyBorder="1" applyAlignment="1" applyProtection="1">
      <alignment horizontal="right" vertical="center"/>
    </xf>
    <xf numFmtId="176" fontId="4" fillId="0" borderId="34" xfId="1" applyNumberFormat="1" applyFont="1" applyFill="1" applyBorder="1" applyAlignment="1" applyProtection="1">
      <alignment horizontal="right" vertical="center"/>
    </xf>
    <xf numFmtId="176" fontId="4" fillId="0" borderId="31" xfId="1" applyNumberFormat="1" applyFont="1" applyFill="1" applyBorder="1" applyAlignment="1" applyProtection="1">
      <alignment horizontal="right" vertical="center"/>
    </xf>
    <xf numFmtId="0" fontId="10" fillId="0" borderId="35" xfId="1" applyFont="1" applyFill="1" applyBorder="1" applyAlignment="1" applyProtection="1">
      <alignment horizontal="center" vertical="center" wrapText="1"/>
    </xf>
    <xf numFmtId="0" fontId="10" fillId="0" borderId="30" xfId="1" applyFont="1" applyFill="1" applyBorder="1" applyAlignment="1" applyProtection="1">
      <alignment horizontal="center" vertical="center" wrapText="1"/>
    </xf>
    <xf numFmtId="0" fontId="10" fillId="0" borderId="34" xfId="1" applyFont="1" applyFill="1" applyBorder="1" applyAlignment="1" applyProtection="1">
      <alignment horizontal="center" vertical="center" wrapText="1"/>
    </xf>
    <xf numFmtId="0" fontId="21" fillId="0" borderId="0" xfId="0" applyFont="1" applyAlignment="1" applyProtection="1">
      <alignment horizontal="left" vertical="center"/>
    </xf>
    <xf numFmtId="0" fontId="10" fillId="0" borderId="0" xfId="0" applyFont="1" applyAlignment="1" applyProtection="1">
      <alignment horizontal="left" vertical="center"/>
    </xf>
    <xf numFmtId="0" fontId="9" fillId="2" borderId="29" xfId="1" applyFont="1" applyFill="1" applyBorder="1" applyAlignment="1" applyProtection="1">
      <alignment horizontal="center" vertical="center"/>
    </xf>
    <xf numFmtId="0" fontId="9" fillId="2" borderId="30" xfId="1" applyFont="1" applyFill="1" applyBorder="1" applyAlignment="1" applyProtection="1">
      <alignment horizontal="center" vertical="center"/>
    </xf>
    <xf numFmtId="0" fontId="9" fillId="2" borderId="31" xfId="1" applyFont="1" applyFill="1" applyBorder="1" applyAlignment="1" applyProtection="1">
      <alignment horizontal="center" vertical="center"/>
    </xf>
    <xf numFmtId="0" fontId="21" fillId="0" borderId="0" xfId="1" applyFont="1" applyAlignment="1" applyProtection="1">
      <alignment horizontal="left" vertical="center"/>
    </xf>
    <xf numFmtId="0" fontId="10" fillId="2" borderId="48" xfId="1" applyFont="1" applyFill="1" applyBorder="1" applyAlignment="1" applyProtection="1">
      <alignment vertical="center"/>
    </xf>
    <xf numFmtId="0" fontId="10" fillId="2" borderId="1" xfId="1" applyFont="1" applyFill="1" applyBorder="1" applyAlignment="1" applyProtection="1">
      <alignment vertical="center"/>
    </xf>
    <xf numFmtId="0" fontId="4" fillId="2" borderId="54" xfId="1" applyFont="1" applyFill="1" applyBorder="1" applyAlignment="1" applyProtection="1">
      <alignment horizontal="center" vertical="center" shrinkToFit="1"/>
    </xf>
    <xf numFmtId="0" fontId="4" fillId="2" borderId="55" xfId="1" applyFont="1" applyFill="1" applyBorder="1" applyAlignment="1" applyProtection="1">
      <alignment horizontal="center" vertical="center" shrinkToFit="1"/>
    </xf>
    <xf numFmtId="0" fontId="4" fillId="2" borderId="20" xfId="1" applyFont="1" applyFill="1" applyBorder="1" applyAlignment="1" applyProtection="1">
      <alignment horizontal="center" vertical="center" shrinkToFit="1"/>
    </xf>
    <xf numFmtId="0" fontId="4" fillId="2" borderId="1" xfId="1" applyFont="1" applyFill="1" applyBorder="1" applyAlignment="1" applyProtection="1">
      <alignment vertical="center"/>
    </xf>
    <xf numFmtId="0" fontId="4" fillId="2" borderId="54" xfId="1" applyFont="1" applyFill="1" applyBorder="1" applyAlignment="1" applyProtection="1">
      <alignment vertical="center"/>
    </xf>
    <xf numFmtId="0" fontId="4" fillId="0" borderId="55" xfId="1" applyFont="1" applyFill="1" applyBorder="1" applyAlignment="1" applyProtection="1">
      <alignment horizontal="right" vertical="center"/>
    </xf>
    <xf numFmtId="0" fontId="4" fillId="0" borderId="20" xfId="1" applyFont="1" applyFill="1" applyBorder="1" applyAlignment="1" applyProtection="1">
      <alignment horizontal="right" vertical="center"/>
    </xf>
    <xf numFmtId="176" fontId="4" fillId="0" borderId="54" xfId="1" applyNumberFormat="1" applyFont="1" applyFill="1" applyBorder="1" applyAlignment="1" applyProtection="1">
      <alignment horizontal="right" vertical="center"/>
    </xf>
    <xf numFmtId="176" fontId="4" fillId="0" borderId="55" xfId="1" applyNumberFormat="1" applyFont="1" applyFill="1" applyBorder="1" applyAlignment="1" applyProtection="1">
      <alignment horizontal="right" vertical="center"/>
    </xf>
    <xf numFmtId="176" fontId="4" fillId="0" borderId="20" xfId="1" applyNumberFormat="1" applyFont="1" applyFill="1" applyBorder="1" applyAlignment="1" applyProtection="1">
      <alignment horizontal="right" vertical="center"/>
    </xf>
    <xf numFmtId="176" fontId="4" fillId="0" borderId="56" xfId="1" applyNumberFormat="1" applyFont="1" applyFill="1" applyBorder="1" applyAlignment="1" applyProtection="1">
      <alignment horizontal="right" vertical="center"/>
    </xf>
    <xf numFmtId="0" fontId="10" fillId="2" borderId="57" xfId="1" applyFont="1" applyFill="1" applyBorder="1" applyAlignment="1" applyProtection="1">
      <alignment vertical="center"/>
    </xf>
    <xf numFmtId="0" fontId="10" fillId="2" borderId="55" xfId="1" applyFont="1" applyFill="1" applyBorder="1" applyAlignment="1" applyProtection="1">
      <alignment vertical="center"/>
    </xf>
    <xf numFmtId="0" fontId="10" fillId="2" borderId="20" xfId="1" applyFont="1" applyFill="1" applyBorder="1" applyAlignment="1" applyProtection="1">
      <alignment vertical="center"/>
    </xf>
    <xf numFmtId="0" fontId="4" fillId="2" borderId="54" xfId="1" applyFont="1" applyFill="1" applyBorder="1" applyAlignment="1" applyProtection="1">
      <alignment horizontal="center" vertical="center"/>
    </xf>
    <xf numFmtId="0" fontId="4" fillId="2" borderId="55" xfId="1" applyFont="1" applyFill="1" applyBorder="1" applyAlignment="1" applyProtection="1">
      <alignment horizontal="center" vertical="center"/>
    </xf>
    <xf numFmtId="0" fontId="4" fillId="2" borderId="56" xfId="1" applyFont="1" applyFill="1" applyBorder="1" applyAlignment="1" applyProtection="1">
      <alignment horizontal="center" vertical="center"/>
    </xf>
    <xf numFmtId="0" fontId="10" fillId="2" borderId="41" xfId="1" applyFont="1" applyFill="1" applyBorder="1" applyAlignment="1" applyProtection="1">
      <alignment vertical="center"/>
    </xf>
    <xf numFmtId="0" fontId="10" fillId="2" borderId="42" xfId="1" applyFont="1" applyFill="1" applyBorder="1" applyAlignment="1" applyProtection="1">
      <alignment vertical="center"/>
    </xf>
    <xf numFmtId="0" fontId="4" fillId="2" borderId="67" xfId="1" applyFont="1" applyFill="1" applyBorder="1" applyAlignment="1" applyProtection="1">
      <alignment horizontal="center" vertical="center" shrinkToFit="1"/>
    </xf>
    <xf numFmtId="0" fontId="4" fillId="2" borderId="68" xfId="1" applyFont="1" applyFill="1" applyBorder="1" applyAlignment="1" applyProtection="1">
      <alignment horizontal="center" vertical="center" shrinkToFit="1"/>
    </xf>
    <xf numFmtId="0" fontId="4" fillId="2" borderId="44" xfId="1" applyFont="1" applyFill="1" applyBorder="1" applyAlignment="1" applyProtection="1">
      <alignment horizontal="center" vertical="center" shrinkToFit="1"/>
    </xf>
    <xf numFmtId="0" fontId="4" fillId="2" borderId="42" xfId="1" applyFont="1" applyFill="1" applyBorder="1" applyAlignment="1" applyProtection="1">
      <alignment horizontal="center" vertical="center"/>
    </xf>
    <xf numFmtId="0" fontId="4" fillId="2" borderId="67" xfId="1" applyFont="1" applyFill="1" applyBorder="1" applyAlignment="1" applyProtection="1">
      <alignment horizontal="center" vertical="center"/>
    </xf>
    <xf numFmtId="0" fontId="4" fillId="0" borderId="68" xfId="1" applyFont="1" applyFill="1" applyBorder="1" applyAlignment="1" applyProtection="1">
      <alignment horizontal="right" vertical="center"/>
    </xf>
    <xf numFmtId="0" fontId="4" fillId="0" borderId="44" xfId="1" applyFont="1" applyFill="1" applyBorder="1" applyAlignment="1" applyProtection="1">
      <alignment horizontal="right" vertical="center"/>
    </xf>
    <xf numFmtId="176" fontId="4" fillId="0" borderId="67" xfId="1" applyNumberFormat="1" applyFont="1" applyFill="1" applyBorder="1" applyAlignment="1" applyProtection="1">
      <alignment horizontal="right" vertical="center"/>
    </xf>
    <xf numFmtId="176" fontId="4" fillId="0" borderId="68" xfId="1" applyNumberFormat="1" applyFont="1" applyFill="1" applyBorder="1" applyAlignment="1" applyProtection="1">
      <alignment horizontal="right" vertical="center"/>
    </xf>
    <xf numFmtId="176" fontId="4" fillId="0" borderId="44" xfId="1" applyNumberFormat="1" applyFont="1" applyFill="1" applyBorder="1" applyAlignment="1" applyProtection="1">
      <alignment horizontal="right" vertical="center"/>
    </xf>
    <xf numFmtId="176" fontId="4" fillId="0" borderId="69" xfId="1" applyNumberFormat="1" applyFont="1" applyFill="1" applyBorder="1" applyAlignment="1" applyProtection="1">
      <alignment horizontal="right" vertical="center"/>
    </xf>
    <xf numFmtId="0" fontId="10" fillId="2" borderId="60" xfId="1" applyFont="1" applyFill="1" applyBorder="1" applyAlignment="1" applyProtection="1">
      <alignment vertical="center"/>
    </xf>
    <xf numFmtId="0" fontId="10" fillId="2" borderId="61" xfId="1" applyFont="1" applyFill="1" applyBorder="1" applyAlignment="1" applyProtection="1">
      <alignment vertical="center"/>
    </xf>
    <xf numFmtId="0" fontId="4" fillId="2" borderId="62" xfId="1" applyFont="1" applyFill="1" applyBorder="1" applyAlignment="1" applyProtection="1">
      <alignment horizontal="center" vertical="center" shrinkToFit="1"/>
    </xf>
    <xf numFmtId="0" fontId="4" fillId="2" borderId="63" xfId="1" applyFont="1" applyFill="1" applyBorder="1" applyAlignment="1" applyProtection="1">
      <alignment horizontal="center" vertical="center" shrinkToFit="1"/>
    </xf>
    <xf numFmtId="0" fontId="4" fillId="2" borderId="64" xfId="1" applyFont="1" applyFill="1" applyBorder="1" applyAlignment="1" applyProtection="1">
      <alignment horizontal="center" vertical="center" shrinkToFit="1"/>
    </xf>
    <xf numFmtId="0" fontId="4" fillId="2" borderId="61" xfId="1" applyFont="1" applyFill="1" applyBorder="1" applyAlignment="1" applyProtection="1">
      <alignment horizontal="center" vertical="center"/>
    </xf>
    <xf numFmtId="0" fontId="4" fillId="2" borderId="62" xfId="1" applyFont="1" applyFill="1" applyBorder="1" applyAlignment="1" applyProtection="1">
      <alignment horizontal="center" vertical="center"/>
    </xf>
    <xf numFmtId="0" fontId="4" fillId="0" borderId="63" xfId="1" applyFont="1" applyFill="1" applyBorder="1" applyAlignment="1" applyProtection="1">
      <alignment horizontal="right" vertical="center"/>
    </xf>
    <xf numFmtId="0" fontId="4" fillId="0" borderId="64" xfId="1" applyFont="1" applyFill="1" applyBorder="1" applyAlignment="1" applyProtection="1">
      <alignment horizontal="right" vertical="center"/>
    </xf>
    <xf numFmtId="176" fontId="4" fillId="0" borderId="62" xfId="1" applyNumberFormat="1" applyFont="1" applyFill="1" applyBorder="1" applyAlignment="1" applyProtection="1">
      <alignment horizontal="right" vertical="center"/>
    </xf>
    <xf numFmtId="176" fontId="4" fillId="0" borderId="63" xfId="1" applyNumberFormat="1" applyFont="1" applyFill="1" applyBorder="1" applyAlignment="1" applyProtection="1">
      <alignment horizontal="right" vertical="center"/>
    </xf>
    <xf numFmtId="176" fontId="4" fillId="0" borderId="64" xfId="1" applyNumberFormat="1" applyFont="1" applyFill="1" applyBorder="1" applyAlignment="1" applyProtection="1">
      <alignment horizontal="right" vertical="center"/>
    </xf>
    <xf numFmtId="176" fontId="4" fillId="0" borderId="66" xfId="1" applyNumberFormat="1" applyFont="1" applyFill="1" applyBorder="1" applyAlignment="1" applyProtection="1">
      <alignment horizontal="right" vertical="center"/>
    </xf>
    <xf numFmtId="0" fontId="4" fillId="2" borderId="1" xfId="1" applyFont="1" applyFill="1" applyBorder="1" applyAlignment="1" applyProtection="1">
      <alignment horizontal="center" vertical="center"/>
    </xf>
    <xf numFmtId="0" fontId="4" fillId="2" borderId="29" xfId="1" applyFont="1" applyFill="1" applyBorder="1" applyAlignment="1" applyProtection="1">
      <alignment horizontal="center" vertical="center"/>
    </xf>
    <xf numFmtId="0" fontId="4" fillId="2" borderId="30" xfId="1" applyFont="1" applyFill="1" applyBorder="1" applyAlignment="1" applyProtection="1">
      <alignment horizontal="center" vertical="center"/>
    </xf>
    <xf numFmtId="0" fontId="4" fillId="2" borderId="34" xfId="1" applyFont="1" applyFill="1" applyBorder="1" applyAlignment="1" applyProtection="1">
      <alignment horizontal="center" vertical="center"/>
    </xf>
    <xf numFmtId="0" fontId="8" fillId="2" borderId="29" xfId="1" applyFont="1" applyFill="1" applyBorder="1" applyAlignment="1" applyProtection="1">
      <alignment horizontal="center" vertical="center"/>
    </xf>
    <xf numFmtId="0" fontId="8" fillId="2" borderId="30" xfId="1" applyFont="1" applyFill="1" applyBorder="1" applyAlignment="1" applyProtection="1">
      <alignment horizontal="center" vertical="center"/>
    </xf>
    <xf numFmtId="0" fontId="8" fillId="2" borderId="31" xfId="1" applyFont="1" applyFill="1" applyBorder="1" applyAlignment="1" applyProtection="1">
      <alignment horizontal="center" vertical="center"/>
    </xf>
  </cellXfs>
  <cellStyles count="3">
    <cellStyle name="標準" xfId="0" builtinId="0"/>
    <cellStyle name="標準_③-２加算様式（就労）" xfId="1"/>
    <cellStyle name="標準_Sheet1" xfId="2"/>
  </cellStyles>
  <dxfs count="0"/>
  <tableStyles count="0" defaultTableStyle="TableStyleMedium2" defaultPivotStyle="PivotStyleLight16"/>
  <colors>
    <mruColors>
      <color rgb="FF0000FF"/>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56</xdr:col>
      <xdr:colOff>171450</xdr:colOff>
      <xdr:row>12</xdr:row>
      <xdr:rowOff>47624</xdr:rowOff>
    </xdr:from>
    <xdr:to>
      <xdr:col>69</xdr:col>
      <xdr:colOff>171450</xdr:colOff>
      <xdr:row>21</xdr:row>
      <xdr:rowOff>200024</xdr:rowOff>
    </xdr:to>
    <xdr:sp macro="" textlink="">
      <xdr:nvSpPr>
        <xdr:cNvPr id="3" name="テキスト ボックス 2"/>
        <xdr:cNvSpPr txBox="1"/>
      </xdr:nvSpPr>
      <xdr:spPr>
        <a:xfrm>
          <a:off x="11430000" y="2371724"/>
          <a:ext cx="2600325" cy="1800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600">
              <a:solidFill>
                <a:srgbClr val="FF0000"/>
              </a:solidFill>
            </a:rPr>
            <a:t>記入例と欄外の注を参考に入力してください。</a:t>
          </a:r>
        </a:p>
        <a:p>
          <a:pPr>
            <a:lnSpc>
              <a:spcPts val="1800"/>
            </a:lnSpc>
          </a:pPr>
          <a:r>
            <a:rPr kumimoji="1" lang="ja-JP" altLang="en-US" sz="1600">
              <a:solidFill>
                <a:srgbClr val="FF0000"/>
              </a:solidFill>
            </a:rPr>
            <a:t>着色セル（薄黄色）のみ入力してください。（それ以外のセルは入力不要であるか、自動計算が設定されているため編集しないでください。）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123825</xdr:colOff>
      <xdr:row>12</xdr:row>
      <xdr:rowOff>0</xdr:rowOff>
    </xdr:from>
    <xdr:to>
      <xdr:col>69</xdr:col>
      <xdr:colOff>123825</xdr:colOff>
      <xdr:row>21</xdr:row>
      <xdr:rowOff>152400</xdr:rowOff>
    </xdr:to>
    <xdr:sp macro="" textlink="">
      <xdr:nvSpPr>
        <xdr:cNvPr id="4" name="テキスト ボックス 3"/>
        <xdr:cNvSpPr txBox="1"/>
      </xdr:nvSpPr>
      <xdr:spPr>
        <a:xfrm>
          <a:off x="11382375" y="2324100"/>
          <a:ext cx="2600325" cy="1800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600">
              <a:solidFill>
                <a:srgbClr val="FF0000"/>
              </a:solidFill>
            </a:rPr>
            <a:t>記入例と欄外の注を参考に入力してください。</a:t>
          </a:r>
          <a:endParaRPr kumimoji="1" lang="en-US" altLang="ja-JP" sz="1600">
            <a:solidFill>
              <a:srgbClr val="FF0000"/>
            </a:solidFill>
          </a:endParaRPr>
        </a:p>
        <a:p>
          <a:pPr>
            <a:lnSpc>
              <a:spcPts val="1800"/>
            </a:lnSpc>
          </a:pPr>
          <a:r>
            <a:rPr kumimoji="1" lang="ja-JP" altLang="en-US" sz="1600">
              <a:solidFill>
                <a:srgbClr val="FF0000"/>
              </a:solidFill>
            </a:rPr>
            <a:t>着色セル（薄黄色）のみ入力してください。（それ以外のセルは入力不要であるか、自動計算が設定されているため編集しないでください。）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56</xdr:col>
      <xdr:colOff>171450</xdr:colOff>
      <xdr:row>12</xdr:row>
      <xdr:rowOff>47624</xdr:rowOff>
    </xdr:from>
    <xdr:to>
      <xdr:col>69</xdr:col>
      <xdr:colOff>171450</xdr:colOff>
      <xdr:row>22</xdr:row>
      <xdr:rowOff>45720</xdr:rowOff>
    </xdr:to>
    <xdr:sp macro="" textlink="">
      <xdr:nvSpPr>
        <xdr:cNvPr id="2" name="テキスト ボックス 1"/>
        <xdr:cNvSpPr txBox="1"/>
      </xdr:nvSpPr>
      <xdr:spPr>
        <a:xfrm>
          <a:off x="10511790" y="2348864"/>
          <a:ext cx="2377440" cy="2162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600">
              <a:solidFill>
                <a:srgbClr val="FF0000"/>
              </a:solidFill>
            </a:rPr>
            <a:t>記入例と欄外の注を参考に入力してください。</a:t>
          </a:r>
        </a:p>
        <a:p>
          <a:pPr>
            <a:lnSpc>
              <a:spcPts val="1800"/>
            </a:lnSpc>
          </a:pPr>
          <a:r>
            <a:rPr kumimoji="1" lang="ja-JP" altLang="en-US" sz="1600">
              <a:solidFill>
                <a:srgbClr val="FF0000"/>
              </a:solidFill>
            </a:rPr>
            <a:t>着色セル（薄黄色）のみ入力してください。（それ以外のセルは入力不要であるか、自動計算が設定されているため編集しないでください。）</a:t>
          </a:r>
        </a:p>
      </xdr:txBody>
    </xdr:sp>
    <xdr:clientData/>
  </xdr:twoCellAnchor>
  <xdr:twoCellAnchor>
    <xdr:from>
      <xdr:col>27</xdr:col>
      <xdr:colOff>190500</xdr:colOff>
      <xdr:row>3</xdr:row>
      <xdr:rowOff>142875</xdr:rowOff>
    </xdr:from>
    <xdr:to>
      <xdr:col>35</xdr:col>
      <xdr:colOff>190500</xdr:colOff>
      <xdr:row>5</xdr:row>
      <xdr:rowOff>28575</xdr:rowOff>
    </xdr:to>
    <xdr:sp macro="" textlink="">
      <xdr:nvSpPr>
        <xdr:cNvPr id="3" name="円/楕円 2"/>
        <xdr:cNvSpPr/>
      </xdr:nvSpPr>
      <xdr:spPr>
        <a:xfrm>
          <a:off x="5591175" y="723900"/>
          <a:ext cx="1600200" cy="2667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21</xdr:row>
      <xdr:rowOff>28575</xdr:rowOff>
    </xdr:from>
    <xdr:to>
      <xdr:col>44</xdr:col>
      <xdr:colOff>152400</xdr:colOff>
      <xdr:row>22</xdr:row>
      <xdr:rowOff>95250</xdr:rowOff>
    </xdr:to>
    <xdr:cxnSp macro="">
      <xdr:nvCxnSpPr>
        <xdr:cNvPr id="7" name="直線矢印コネクタ 6"/>
        <xdr:cNvCxnSpPr/>
      </xdr:nvCxnSpPr>
      <xdr:spPr>
        <a:xfrm flipH="1" flipV="1">
          <a:off x="6467475" y="4010025"/>
          <a:ext cx="2552700" cy="5715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19050</xdr:colOff>
      <xdr:row>21</xdr:row>
      <xdr:rowOff>85725</xdr:rowOff>
    </xdr:from>
    <xdr:to>
      <xdr:col>30</xdr:col>
      <xdr:colOff>19050</xdr:colOff>
      <xdr:row>24</xdr:row>
      <xdr:rowOff>0</xdr:rowOff>
    </xdr:to>
    <xdr:sp macro="" textlink="">
      <xdr:nvSpPr>
        <xdr:cNvPr id="6" name="正方形/長方形 5"/>
        <xdr:cNvSpPr/>
      </xdr:nvSpPr>
      <xdr:spPr>
        <a:xfrm>
          <a:off x="5486400" y="4067175"/>
          <a:ext cx="600075" cy="990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0</xdr:colOff>
      <xdr:row>21</xdr:row>
      <xdr:rowOff>66675</xdr:rowOff>
    </xdr:from>
    <xdr:to>
      <xdr:col>44</xdr:col>
      <xdr:colOff>0</xdr:colOff>
      <xdr:row>23</xdr:row>
      <xdr:rowOff>371475</xdr:rowOff>
    </xdr:to>
    <xdr:sp macro="" textlink="">
      <xdr:nvSpPr>
        <xdr:cNvPr id="8" name="正方形/長方形 7"/>
        <xdr:cNvSpPr/>
      </xdr:nvSpPr>
      <xdr:spPr>
        <a:xfrm>
          <a:off x="8267700" y="4048125"/>
          <a:ext cx="600075" cy="990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133350</xdr:colOff>
      <xdr:row>21</xdr:row>
      <xdr:rowOff>371475</xdr:rowOff>
    </xdr:from>
    <xdr:to>
      <xdr:col>29</xdr:col>
      <xdr:colOff>133350</xdr:colOff>
      <xdr:row>22</xdr:row>
      <xdr:rowOff>152400</xdr:rowOff>
    </xdr:to>
    <xdr:sp macro="" textlink="">
      <xdr:nvSpPr>
        <xdr:cNvPr id="9" name="テキスト ボックス 8"/>
        <xdr:cNvSpPr txBox="1"/>
      </xdr:nvSpPr>
      <xdr:spPr>
        <a:xfrm rot="16200000">
          <a:off x="5657850" y="4295775"/>
          <a:ext cx="28575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t>≧</a:t>
          </a:r>
        </a:p>
      </xdr:txBody>
    </xdr:sp>
    <xdr:clientData/>
  </xdr:twoCellAnchor>
  <xdr:twoCellAnchor>
    <xdr:from>
      <xdr:col>41</xdr:col>
      <xdr:colOff>133350</xdr:colOff>
      <xdr:row>21</xdr:row>
      <xdr:rowOff>371475</xdr:rowOff>
    </xdr:from>
    <xdr:to>
      <xdr:col>43</xdr:col>
      <xdr:colOff>133350</xdr:colOff>
      <xdr:row>22</xdr:row>
      <xdr:rowOff>152400</xdr:rowOff>
    </xdr:to>
    <xdr:sp macro="" textlink="">
      <xdr:nvSpPr>
        <xdr:cNvPr id="10" name="テキスト ボックス 9"/>
        <xdr:cNvSpPr txBox="1"/>
      </xdr:nvSpPr>
      <xdr:spPr>
        <a:xfrm rot="16200000">
          <a:off x="8458200" y="4295775"/>
          <a:ext cx="28575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L34"/>
  <sheetViews>
    <sheetView tabSelected="1" view="pageBreakPreview" zoomScaleNormal="100" zoomScaleSheetLayoutView="100" workbookViewId="0">
      <selection activeCell="R8" sqref="R8"/>
    </sheetView>
  </sheetViews>
  <sheetFormatPr defaultColWidth="9" defaultRowHeight="13.2" x14ac:dyDescent="0.2"/>
  <cols>
    <col min="1" max="1" width="6.88671875" style="25" customWidth="1"/>
    <col min="2" max="2" width="15.88671875" style="25" customWidth="1"/>
    <col min="3" max="3" width="10.88671875" style="25" customWidth="1"/>
    <col min="4" max="4" width="13.44140625" style="25" customWidth="1"/>
    <col min="5" max="5" width="15.109375" style="25" customWidth="1"/>
    <col min="6" max="6" width="12.77734375" style="25" bestFit="1" customWidth="1"/>
    <col min="7" max="9" width="5.77734375" style="25" customWidth="1"/>
    <col min="10" max="11" width="5.109375" style="25" customWidth="1"/>
    <col min="12" max="12" width="24" style="25" customWidth="1"/>
    <col min="13" max="16384" width="9" style="25"/>
  </cols>
  <sheetData>
    <row r="1" spans="1:12" x14ac:dyDescent="0.2">
      <c r="A1" s="25" t="s">
        <v>4</v>
      </c>
    </row>
    <row r="2" spans="1:12" x14ac:dyDescent="0.2">
      <c r="B2" s="104" t="s">
        <v>0</v>
      </c>
      <c r="C2" s="105"/>
      <c r="D2" s="105"/>
      <c r="E2" s="105"/>
      <c r="F2" s="105"/>
      <c r="G2" s="105"/>
      <c r="H2" s="105"/>
      <c r="I2" s="105"/>
      <c r="J2" s="105"/>
      <c r="K2" s="105"/>
      <c r="L2" s="105"/>
    </row>
    <row r="3" spans="1:12" x14ac:dyDescent="0.2">
      <c r="B3" s="129" t="s">
        <v>68</v>
      </c>
      <c r="C3" s="130"/>
      <c r="D3" s="130"/>
      <c r="G3" s="128"/>
      <c r="H3" s="128"/>
      <c r="I3" s="128"/>
      <c r="J3" s="128"/>
      <c r="K3" s="128"/>
      <c r="L3" s="70"/>
    </row>
    <row r="5" spans="1:12" ht="26.4" x14ac:dyDescent="0.2">
      <c r="B5" s="26"/>
      <c r="C5" s="27" t="s">
        <v>1</v>
      </c>
      <c r="D5" s="28" t="s">
        <v>70</v>
      </c>
      <c r="E5" s="29" t="s">
        <v>41</v>
      </c>
      <c r="F5" s="4" t="s">
        <v>71</v>
      </c>
      <c r="G5" s="106" t="s">
        <v>3</v>
      </c>
      <c r="H5" s="106"/>
      <c r="I5" s="106"/>
      <c r="J5" s="106"/>
      <c r="K5" s="106"/>
      <c r="L5" s="71" t="s">
        <v>73</v>
      </c>
    </row>
    <row r="6" spans="1:12" x14ac:dyDescent="0.2">
      <c r="B6" s="119" t="s">
        <v>5</v>
      </c>
      <c r="C6" s="30" t="s">
        <v>2</v>
      </c>
      <c r="D6" s="11"/>
      <c r="E6" s="1" t="e">
        <f>ROUNDUP(D6/F6,1)</f>
        <v>#DIV/0!</v>
      </c>
      <c r="F6" s="122"/>
      <c r="G6" s="107" t="s">
        <v>69</v>
      </c>
      <c r="H6" s="108"/>
      <c r="I6" s="108"/>
      <c r="J6" s="113" t="e">
        <f>SUM(D14,(ROUNDUP(D13/F6,1)))</f>
        <v>#DIV/0!</v>
      </c>
      <c r="K6" s="114"/>
      <c r="L6" s="119" t="e">
        <f>ROUND(D13/F6,0)</f>
        <v>#DIV/0!</v>
      </c>
    </row>
    <row r="7" spans="1:12" x14ac:dyDescent="0.2">
      <c r="B7" s="120"/>
      <c r="C7" s="31">
        <v>1</v>
      </c>
      <c r="D7" s="12"/>
      <c r="E7" s="1" t="e">
        <f>ROUNDUP(D7/F6,1)</f>
        <v>#DIV/0!</v>
      </c>
      <c r="F7" s="123"/>
      <c r="G7" s="109"/>
      <c r="H7" s="110"/>
      <c r="I7" s="110"/>
      <c r="J7" s="115"/>
      <c r="K7" s="116"/>
      <c r="L7" s="120"/>
    </row>
    <row r="8" spans="1:12" x14ac:dyDescent="0.2">
      <c r="B8" s="120"/>
      <c r="C8" s="31">
        <v>2</v>
      </c>
      <c r="D8" s="12"/>
      <c r="E8" s="1" t="e">
        <f>ROUNDUP(D8/F6,1)</f>
        <v>#DIV/0!</v>
      </c>
      <c r="F8" s="123"/>
      <c r="G8" s="109"/>
      <c r="H8" s="110"/>
      <c r="I8" s="110"/>
      <c r="J8" s="115"/>
      <c r="K8" s="116"/>
      <c r="L8" s="120"/>
    </row>
    <row r="9" spans="1:12" x14ac:dyDescent="0.2">
      <c r="B9" s="120"/>
      <c r="C9" s="31">
        <v>3</v>
      </c>
      <c r="D9" s="12"/>
      <c r="E9" s="1" t="e">
        <f>ROUNDUP(D9/F6,1)</f>
        <v>#DIV/0!</v>
      </c>
      <c r="F9" s="123"/>
      <c r="G9" s="109"/>
      <c r="H9" s="110"/>
      <c r="I9" s="110"/>
      <c r="J9" s="115"/>
      <c r="K9" s="116"/>
      <c r="L9" s="120"/>
    </row>
    <row r="10" spans="1:12" x14ac:dyDescent="0.2">
      <c r="B10" s="120"/>
      <c r="C10" s="31">
        <v>4</v>
      </c>
      <c r="D10" s="12"/>
      <c r="E10" s="1" t="e">
        <f>ROUNDUP(D10/F6,1)</f>
        <v>#DIV/0!</v>
      </c>
      <c r="F10" s="123"/>
      <c r="G10" s="109"/>
      <c r="H10" s="110"/>
      <c r="I10" s="110"/>
      <c r="J10" s="115"/>
      <c r="K10" s="116"/>
      <c r="L10" s="120"/>
    </row>
    <row r="11" spans="1:12" x14ac:dyDescent="0.2">
      <c r="B11" s="120"/>
      <c r="C11" s="31">
        <v>5</v>
      </c>
      <c r="D11" s="12"/>
      <c r="E11" s="2" t="e">
        <f>ROUNDUP(D11/F6,1)</f>
        <v>#DIV/0!</v>
      </c>
      <c r="F11" s="123"/>
      <c r="G11" s="109"/>
      <c r="H11" s="110"/>
      <c r="I11" s="110"/>
      <c r="J11" s="115"/>
      <c r="K11" s="116"/>
      <c r="L11" s="120"/>
    </row>
    <row r="12" spans="1:12" x14ac:dyDescent="0.2">
      <c r="B12" s="120"/>
      <c r="C12" s="32">
        <v>6</v>
      </c>
      <c r="D12" s="13"/>
      <c r="E12" s="3" t="e">
        <f>ROUNDUP(D12/F6,1)</f>
        <v>#DIV/0!</v>
      </c>
      <c r="F12" s="123"/>
      <c r="G12" s="109"/>
      <c r="H12" s="110"/>
      <c r="I12" s="110"/>
      <c r="J12" s="115"/>
      <c r="K12" s="116"/>
      <c r="L12" s="120"/>
    </row>
    <row r="13" spans="1:12" x14ac:dyDescent="0.2">
      <c r="B13" s="121"/>
      <c r="C13" s="33" t="s">
        <v>40</v>
      </c>
      <c r="D13" s="4">
        <f>SUM(D6:D12)</f>
        <v>0</v>
      </c>
      <c r="E13" s="4">
        <f>SUMIF(D6:D12,"&gt;0",E6:E12)</f>
        <v>0</v>
      </c>
      <c r="F13" s="124"/>
      <c r="G13" s="109"/>
      <c r="H13" s="110"/>
      <c r="I13" s="110"/>
      <c r="J13" s="115"/>
      <c r="K13" s="116"/>
      <c r="L13" s="120"/>
    </row>
    <row r="14" spans="1:12" ht="26.4" x14ac:dyDescent="0.2">
      <c r="B14" s="34" t="s">
        <v>6</v>
      </c>
      <c r="C14" s="35" t="s">
        <v>39</v>
      </c>
      <c r="D14" s="125"/>
      <c r="E14" s="126"/>
      <c r="F14" s="127"/>
      <c r="G14" s="111"/>
      <c r="H14" s="112"/>
      <c r="I14" s="112"/>
      <c r="J14" s="117"/>
      <c r="K14" s="118"/>
      <c r="L14" s="121"/>
    </row>
    <row r="15" spans="1:12" x14ac:dyDescent="0.2">
      <c r="C15" s="36"/>
      <c r="D15" s="36"/>
      <c r="E15" s="36"/>
      <c r="F15" s="36"/>
      <c r="G15" s="36"/>
      <c r="H15" s="36"/>
      <c r="I15" s="36"/>
      <c r="J15" s="36"/>
      <c r="K15" s="36"/>
      <c r="L15" s="36"/>
    </row>
    <row r="16" spans="1:12" ht="13.5" customHeight="1" x14ac:dyDescent="0.2">
      <c r="B16" s="103" t="s">
        <v>72</v>
      </c>
      <c r="C16" s="103"/>
      <c r="D16" s="103"/>
      <c r="E16" s="103"/>
      <c r="F16" s="103"/>
      <c r="G16" s="103"/>
      <c r="H16" s="103"/>
      <c r="I16" s="103"/>
      <c r="J16" s="103"/>
      <c r="K16" s="103"/>
      <c r="L16" s="103"/>
    </row>
    <row r="17" spans="2:12" x14ac:dyDescent="0.2">
      <c r="B17" s="103"/>
      <c r="C17" s="103"/>
      <c r="D17" s="103"/>
      <c r="E17" s="103"/>
      <c r="F17" s="103"/>
      <c r="G17" s="103"/>
      <c r="H17" s="103"/>
      <c r="I17" s="103"/>
      <c r="J17" s="103"/>
      <c r="K17" s="103"/>
      <c r="L17" s="103"/>
    </row>
    <row r="18" spans="2:12" x14ac:dyDescent="0.2">
      <c r="B18" s="103"/>
      <c r="C18" s="103"/>
      <c r="D18" s="103"/>
      <c r="E18" s="103"/>
      <c r="F18" s="103"/>
      <c r="G18" s="103"/>
      <c r="H18" s="103"/>
      <c r="I18" s="103"/>
      <c r="J18" s="103"/>
      <c r="K18" s="103"/>
      <c r="L18" s="103"/>
    </row>
    <row r="19" spans="2:12" ht="13.5" customHeight="1" x14ac:dyDescent="0.2">
      <c r="B19" s="103"/>
      <c r="C19" s="103"/>
      <c r="D19" s="103"/>
      <c r="E19" s="103"/>
      <c r="F19" s="103"/>
      <c r="G19" s="103"/>
      <c r="H19" s="103"/>
      <c r="I19" s="103"/>
      <c r="J19" s="103"/>
      <c r="K19" s="103"/>
      <c r="L19" s="103"/>
    </row>
    <row r="20" spans="2:12" x14ac:dyDescent="0.2">
      <c r="B20" s="103"/>
      <c r="C20" s="103"/>
      <c r="D20" s="103"/>
      <c r="E20" s="103"/>
      <c r="F20" s="103"/>
      <c r="G20" s="103"/>
      <c r="H20" s="103"/>
      <c r="I20" s="103"/>
      <c r="J20" s="103"/>
      <c r="K20" s="103"/>
      <c r="L20" s="103"/>
    </row>
    <row r="21" spans="2:12" x14ac:dyDescent="0.2">
      <c r="B21" s="103"/>
      <c r="C21" s="103"/>
      <c r="D21" s="103"/>
      <c r="E21" s="103"/>
      <c r="F21" s="103"/>
      <c r="G21" s="103"/>
      <c r="H21" s="103"/>
      <c r="I21" s="103"/>
      <c r="J21" s="103"/>
      <c r="K21" s="103"/>
      <c r="L21" s="103"/>
    </row>
    <row r="22" spans="2:12" x14ac:dyDescent="0.2">
      <c r="B22" s="103"/>
      <c r="C22" s="103"/>
      <c r="D22" s="103"/>
      <c r="E22" s="103"/>
      <c r="F22" s="103"/>
      <c r="G22" s="103"/>
      <c r="H22" s="103"/>
      <c r="I22" s="103"/>
      <c r="J22" s="103"/>
      <c r="K22" s="103"/>
      <c r="L22" s="103"/>
    </row>
    <row r="23" spans="2:12" x14ac:dyDescent="0.2">
      <c r="B23" s="103"/>
      <c r="C23" s="103"/>
      <c r="D23" s="103"/>
      <c r="E23" s="103"/>
      <c r="F23" s="103"/>
      <c r="G23" s="103"/>
      <c r="H23" s="103"/>
      <c r="I23" s="103"/>
      <c r="J23" s="103"/>
      <c r="K23" s="103"/>
      <c r="L23" s="103"/>
    </row>
    <row r="24" spans="2:12" x14ac:dyDescent="0.2">
      <c r="B24" s="103"/>
      <c r="C24" s="103"/>
      <c r="D24" s="103"/>
      <c r="E24" s="103"/>
      <c r="F24" s="103"/>
      <c r="G24" s="103"/>
      <c r="H24" s="103"/>
      <c r="I24" s="103"/>
      <c r="J24" s="103"/>
      <c r="K24" s="103"/>
      <c r="L24" s="103"/>
    </row>
    <row r="25" spans="2:12" x14ac:dyDescent="0.2">
      <c r="B25" s="103"/>
      <c r="C25" s="103"/>
      <c r="D25" s="103"/>
      <c r="E25" s="103"/>
      <c r="F25" s="103"/>
      <c r="G25" s="103"/>
      <c r="H25" s="103"/>
      <c r="I25" s="103"/>
      <c r="J25" s="103"/>
      <c r="K25" s="103"/>
      <c r="L25" s="103"/>
    </row>
    <row r="26" spans="2:12" x14ac:dyDescent="0.2">
      <c r="B26" s="103"/>
      <c r="C26" s="103"/>
      <c r="D26" s="103"/>
      <c r="E26" s="103"/>
      <c r="F26" s="103"/>
      <c r="G26" s="103"/>
      <c r="H26" s="103"/>
      <c r="I26" s="103"/>
      <c r="J26" s="103"/>
      <c r="K26" s="103"/>
      <c r="L26" s="103"/>
    </row>
    <row r="27" spans="2:12" x14ac:dyDescent="0.2">
      <c r="B27" s="103"/>
      <c r="C27" s="103"/>
      <c r="D27" s="103"/>
      <c r="E27" s="103"/>
      <c r="F27" s="103"/>
      <c r="G27" s="103"/>
      <c r="H27" s="103"/>
      <c r="I27" s="103"/>
      <c r="J27" s="103"/>
      <c r="K27" s="103"/>
      <c r="L27" s="103"/>
    </row>
    <row r="28" spans="2:12" x14ac:dyDescent="0.2">
      <c r="B28" s="103"/>
      <c r="C28" s="103"/>
      <c r="D28" s="103"/>
      <c r="E28" s="103"/>
      <c r="F28" s="103"/>
      <c r="G28" s="103"/>
      <c r="H28" s="103"/>
      <c r="I28" s="103"/>
      <c r="J28" s="103"/>
      <c r="K28" s="103"/>
      <c r="L28" s="103"/>
    </row>
    <row r="29" spans="2:12" x14ac:dyDescent="0.2">
      <c r="B29" s="103"/>
      <c r="C29" s="103"/>
      <c r="D29" s="103"/>
      <c r="E29" s="103"/>
      <c r="F29" s="103"/>
      <c r="G29" s="103"/>
      <c r="H29" s="103"/>
      <c r="I29" s="103"/>
      <c r="J29" s="103"/>
      <c r="K29" s="103"/>
      <c r="L29" s="103"/>
    </row>
    <row r="30" spans="2:12" x14ac:dyDescent="0.2">
      <c r="B30" s="103"/>
      <c r="C30" s="103"/>
      <c r="D30" s="103"/>
      <c r="E30" s="103"/>
      <c r="F30" s="103"/>
      <c r="G30" s="103"/>
      <c r="H30" s="103"/>
      <c r="I30" s="103"/>
      <c r="J30" s="103"/>
      <c r="K30" s="103"/>
      <c r="L30" s="103"/>
    </row>
    <row r="31" spans="2:12" x14ac:dyDescent="0.2">
      <c r="B31" s="103"/>
      <c r="C31" s="103"/>
      <c r="D31" s="103"/>
      <c r="E31" s="103"/>
      <c r="F31" s="103"/>
      <c r="G31" s="103"/>
      <c r="H31" s="103"/>
      <c r="I31" s="103"/>
      <c r="J31" s="103"/>
      <c r="K31" s="103"/>
      <c r="L31" s="103"/>
    </row>
    <row r="32" spans="2:12" x14ac:dyDescent="0.2">
      <c r="B32" s="103"/>
      <c r="C32" s="103"/>
      <c r="D32" s="103"/>
      <c r="E32" s="103"/>
      <c r="F32" s="103"/>
      <c r="G32" s="103"/>
      <c r="H32" s="103"/>
      <c r="I32" s="103"/>
      <c r="J32" s="103"/>
      <c r="K32" s="103"/>
      <c r="L32" s="103"/>
    </row>
    <row r="33" spans="2:12" x14ac:dyDescent="0.2">
      <c r="B33" s="103"/>
      <c r="C33" s="103"/>
      <c r="D33" s="103"/>
      <c r="E33" s="103"/>
      <c r="F33" s="103"/>
      <c r="G33" s="103"/>
      <c r="H33" s="103"/>
      <c r="I33" s="103"/>
      <c r="J33" s="103"/>
      <c r="K33" s="103"/>
      <c r="L33" s="103"/>
    </row>
    <row r="34" spans="2:12" x14ac:dyDescent="0.2">
      <c r="B34" s="103"/>
      <c r="C34" s="103"/>
      <c r="D34" s="103"/>
      <c r="E34" s="103"/>
      <c r="F34" s="103"/>
      <c r="G34" s="103"/>
      <c r="H34" s="103"/>
      <c r="I34" s="103"/>
      <c r="J34" s="103"/>
      <c r="K34" s="103"/>
      <c r="L34" s="103"/>
    </row>
  </sheetData>
  <sheetProtection formatCells="0" formatColumns="0" formatRows="0" insertColumns="0" insertRows="0" deleteColumns="0" deleteRows="0"/>
  <mergeCells count="11">
    <mergeCell ref="B16:L34"/>
    <mergeCell ref="B2:L2"/>
    <mergeCell ref="G5:K5"/>
    <mergeCell ref="G6:I14"/>
    <mergeCell ref="J6:K14"/>
    <mergeCell ref="B6:B13"/>
    <mergeCell ref="F6:F13"/>
    <mergeCell ref="D14:F14"/>
    <mergeCell ref="G3:K3"/>
    <mergeCell ref="B3:D3"/>
    <mergeCell ref="L6:L14"/>
  </mergeCells>
  <phoneticPr fontId="1"/>
  <pageMargins left="0.70866141732283472" right="0.70866141732283472" top="0.74803149606299213" bottom="0.74803149606299213" header="0.31496062992125984" footer="0.31496062992125984"/>
  <pageSetup paperSize="9" scale="103"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R30"/>
  <sheetViews>
    <sheetView view="pageBreakPreview" zoomScaleNormal="100" zoomScaleSheetLayoutView="100" workbookViewId="0">
      <selection activeCell="AJ17" sqref="AJ17"/>
    </sheetView>
  </sheetViews>
  <sheetFormatPr defaultRowHeight="13.2" x14ac:dyDescent="0.2"/>
  <cols>
    <col min="1" max="5" width="2.6640625" style="55" customWidth="1"/>
    <col min="6" max="6" width="3.44140625" style="55" customWidth="1"/>
    <col min="7" max="11" width="2.6640625" style="55" customWidth="1"/>
    <col min="12" max="12" width="1.77734375" style="55" customWidth="1"/>
    <col min="13" max="13" width="1.5546875" style="55" customWidth="1"/>
    <col min="14" max="44" width="2.6640625" style="55" customWidth="1"/>
    <col min="45" max="45" width="2.77734375" style="55" customWidth="1"/>
    <col min="46" max="48" width="2.6640625" style="55" customWidth="1"/>
    <col min="49" max="49" width="3.5546875" style="55" customWidth="1"/>
    <col min="50" max="51" width="2.6640625" style="55" customWidth="1"/>
    <col min="52" max="52" width="3.21875" style="55" customWidth="1"/>
    <col min="53" max="78" width="2.6640625" style="55" customWidth="1"/>
    <col min="79" max="256" width="9" style="55"/>
    <col min="257" max="334" width="2.6640625" style="55" customWidth="1"/>
    <col min="335" max="512" width="9" style="55"/>
    <col min="513" max="590" width="2.6640625" style="55" customWidth="1"/>
    <col min="591" max="768" width="9" style="55"/>
    <col min="769" max="846" width="2.6640625" style="55" customWidth="1"/>
    <col min="847" max="1024" width="9" style="55"/>
    <col min="1025" max="1102" width="2.6640625" style="55" customWidth="1"/>
    <col min="1103" max="1280" width="9" style="55"/>
    <col min="1281" max="1358" width="2.6640625" style="55" customWidth="1"/>
    <col min="1359" max="1536" width="9" style="55"/>
    <col min="1537" max="1614" width="2.6640625" style="55" customWidth="1"/>
    <col min="1615" max="1792" width="9" style="55"/>
    <col min="1793" max="1870" width="2.6640625" style="55" customWidth="1"/>
    <col min="1871" max="2048" width="9" style="55"/>
    <col min="2049" max="2126" width="2.6640625" style="55" customWidth="1"/>
    <col min="2127" max="2304" width="9" style="55"/>
    <col min="2305" max="2382" width="2.6640625" style="55" customWidth="1"/>
    <col min="2383" max="2560" width="9" style="55"/>
    <col min="2561" max="2638" width="2.6640625" style="55" customWidth="1"/>
    <col min="2639" max="2816" width="9" style="55"/>
    <col min="2817" max="2894" width="2.6640625" style="55" customWidth="1"/>
    <col min="2895" max="3072" width="9" style="55"/>
    <col min="3073" max="3150" width="2.6640625" style="55" customWidth="1"/>
    <col min="3151" max="3328" width="9" style="55"/>
    <col min="3329" max="3406" width="2.6640625" style="55" customWidth="1"/>
    <col min="3407" max="3584" width="9" style="55"/>
    <col min="3585" max="3662" width="2.6640625" style="55" customWidth="1"/>
    <col min="3663" max="3840" width="9" style="55"/>
    <col min="3841" max="3918" width="2.6640625" style="55" customWidth="1"/>
    <col min="3919" max="4096" width="9" style="55"/>
    <col min="4097" max="4174" width="2.6640625" style="55" customWidth="1"/>
    <col min="4175" max="4352" width="9" style="55"/>
    <col min="4353" max="4430" width="2.6640625" style="55" customWidth="1"/>
    <col min="4431" max="4608" width="9" style="55"/>
    <col min="4609" max="4686" width="2.6640625" style="55" customWidth="1"/>
    <col min="4687" max="4864" width="9" style="55"/>
    <col min="4865" max="4942" width="2.6640625" style="55" customWidth="1"/>
    <col min="4943" max="5120" width="9" style="55"/>
    <col min="5121" max="5198" width="2.6640625" style="55" customWidth="1"/>
    <col min="5199" max="5376" width="9" style="55"/>
    <col min="5377" max="5454" width="2.6640625" style="55" customWidth="1"/>
    <col min="5455" max="5632" width="9" style="55"/>
    <col min="5633" max="5710" width="2.6640625" style="55" customWidth="1"/>
    <col min="5711" max="5888" width="9" style="55"/>
    <col min="5889" max="5966" width="2.6640625" style="55" customWidth="1"/>
    <col min="5967" max="6144" width="9" style="55"/>
    <col min="6145" max="6222" width="2.6640625" style="55" customWidth="1"/>
    <col min="6223" max="6400" width="9" style="55"/>
    <col min="6401" max="6478" width="2.6640625" style="55" customWidth="1"/>
    <col min="6479" max="6656" width="9" style="55"/>
    <col min="6657" max="6734" width="2.6640625" style="55" customWidth="1"/>
    <col min="6735" max="6912" width="9" style="55"/>
    <col min="6913" max="6990" width="2.6640625" style="55" customWidth="1"/>
    <col min="6991" max="7168" width="9" style="55"/>
    <col min="7169" max="7246" width="2.6640625" style="55" customWidth="1"/>
    <col min="7247" max="7424" width="9" style="55"/>
    <col min="7425" max="7502" width="2.6640625" style="55" customWidth="1"/>
    <col min="7503" max="7680" width="9" style="55"/>
    <col min="7681" max="7758" width="2.6640625" style="55" customWidth="1"/>
    <col min="7759" max="7936" width="9" style="55"/>
    <col min="7937" max="8014" width="2.6640625" style="55" customWidth="1"/>
    <col min="8015" max="8192" width="9" style="55"/>
    <col min="8193" max="8270" width="2.6640625" style="55" customWidth="1"/>
    <col min="8271" max="8448" width="9" style="55"/>
    <col min="8449" max="8526" width="2.6640625" style="55" customWidth="1"/>
    <col min="8527" max="8704" width="9" style="55"/>
    <col min="8705" max="8782" width="2.6640625" style="55" customWidth="1"/>
    <col min="8783" max="8960" width="9" style="55"/>
    <col min="8961" max="9038" width="2.6640625" style="55" customWidth="1"/>
    <col min="9039" max="9216" width="9" style="55"/>
    <col min="9217" max="9294" width="2.6640625" style="55" customWidth="1"/>
    <col min="9295" max="9472" width="9" style="55"/>
    <col min="9473" max="9550" width="2.6640625" style="55" customWidth="1"/>
    <col min="9551" max="9728" width="9" style="55"/>
    <col min="9729" max="9806" width="2.6640625" style="55" customWidth="1"/>
    <col min="9807" max="9984" width="9" style="55"/>
    <col min="9985" max="10062" width="2.6640625" style="55" customWidth="1"/>
    <col min="10063" max="10240" width="9" style="55"/>
    <col min="10241" max="10318" width="2.6640625" style="55" customWidth="1"/>
    <col min="10319" max="10496" width="9" style="55"/>
    <col min="10497" max="10574" width="2.6640625" style="55" customWidth="1"/>
    <col min="10575" max="10752" width="9" style="55"/>
    <col min="10753" max="10830" width="2.6640625" style="55" customWidth="1"/>
    <col min="10831" max="11008" width="9" style="55"/>
    <col min="11009" max="11086" width="2.6640625" style="55" customWidth="1"/>
    <col min="11087" max="11264" width="9" style="55"/>
    <col min="11265" max="11342" width="2.6640625" style="55" customWidth="1"/>
    <col min="11343" max="11520" width="9" style="55"/>
    <col min="11521" max="11598" width="2.6640625" style="55" customWidth="1"/>
    <col min="11599" max="11776" width="9" style="55"/>
    <col min="11777" max="11854" width="2.6640625" style="55" customWidth="1"/>
    <col min="11855" max="12032" width="9" style="55"/>
    <col min="12033" max="12110" width="2.6640625" style="55" customWidth="1"/>
    <col min="12111" max="12288" width="9" style="55"/>
    <col min="12289" max="12366" width="2.6640625" style="55" customWidth="1"/>
    <col min="12367" max="12544" width="9" style="55"/>
    <col min="12545" max="12622" width="2.6640625" style="55" customWidth="1"/>
    <col min="12623" max="12800" width="9" style="55"/>
    <col min="12801" max="12878" width="2.6640625" style="55" customWidth="1"/>
    <col min="12879" max="13056" width="9" style="55"/>
    <col min="13057" max="13134" width="2.6640625" style="55" customWidth="1"/>
    <col min="13135" max="13312" width="9" style="55"/>
    <col min="13313" max="13390" width="2.6640625" style="55" customWidth="1"/>
    <col min="13391" max="13568" width="9" style="55"/>
    <col min="13569" max="13646" width="2.6640625" style="55" customWidth="1"/>
    <col min="13647" max="13824" width="9" style="55"/>
    <col min="13825" max="13902" width="2.6640625" style="55" customWidth="1"/>
    <col min="13903" max="14080" width="9" style="55"/>
    <col min="14081" max="14158" width="2.6640625" style="55" customWidth="1"/>
    <col min="14159" max="14336" width="9" style="55"/>
    <col min="14337" max="14414" width="2.6640625" style="55" customWidth="1"/>
    <col min="14415" max="14592" width="9" style="55"/>
    <col min="14593" max="14670" width="2.6640625" style="55" customWidth="1"/>
    <col min="14671" max="14848" width="9" style="55"/>
    <col min="14849" max="14926" width="2.6640625" style="55" customWidth="1"/>
    <col min="14927" max="15104" width="9" style="55"/>
    <col min="15105" max="15182" width="2.6640625" style="55" customWidth="1"/>
    <col min="15183" max="15360" width="9" style="55"/>
    <col min="15361" max="15438" width="2.6640625" style="55" customWidth="1"/>
    <col min="15439" max="15616" width="9" style="55"/>
    <col min="15617" max="15694" width="2.6640625" style="55" customWidth="1"/>
    <col min="15695" max="15872" width="9" style="55"/>
    <col min="15873" max="15950" width="2.6640625" style="55" customWidth="1"/>
    <col min="15951" max="16128" width="9" style="55"/>
    <col min="16129" max="16206" width="2.6640625" style="55" customWidth="1"/>
    <col min="16207" max="16384" width="9" style="55"/>
  </cols>
  <sheetData>
    <row r="1" spans="1:70" ht="14.4" x14ac:dyDescent="0.2">
      <c r="A1" s="221" t="s">
        <v>7</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53"/>
      <c r="AY1" s="53"/>
      <c r="AZ1" s="53"/>
      <c r="BA1" s="53"/>
      <c r="BB1" s="53"/>
      <c r="BC1" s="53"/>
      <c r="BD1" s="54"/>
      <c r="BE1" s="54"/>
      <c r="BF1" s="54"/>
      <c r="BG1" s="54"/>
      <c r="BH1" s="54"/>
      <c r="BI1" s="54"/>
      <c r="BJ1" s="54"/>
      <c r="BK1" s="54"/>
      <c r="BL1" s="54"/>
      <c r="BM1" s="54"/>
      <c r="BN1" s="54"/>
      <c r="BO1" s="54"/>
      <c r="BP1" s="54"/>
      <c r="BQ1" s="54"/>
      <c r="BR1" s="54"/>
    </row>
    <row r="2" spans="1:70" ht="14.4" x14ac:dyDescent="0.2">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3"/>
      <c r="AY2" s="53"/>
      <c r="AZ2" s="53"/>
      <c r="BA2" s="53"/>
      <c r="BB2" s="53"/>
      <c r="BC2" s="53"/>
      <c r="BD2" s="54"/>
      <c r="BE2" s="54"/>
      <c r="BF2" s="54"/>
      <c r="BG2" s="54"/>
      <c r="BH2" s="54"/>
      <c r="BI2" s="54"/>
      <c r="BJ2" s="54"/>
      <c r="BK2" s="54"/>
      <c r="BL2" s="54"/>
      <c r="BM2" s="54"/>
      <c r="BN2" s="54"/>
      <c r="BO2" s="54"/>
      <c r="BP2" s="54"/>
      <c r="BQ2" s="54"/>
      <c r="BR2" s="54"/>
    </row>
    <row r="3" spans="1:70" ht="16.2" x14ac:dyDescent="0.2">
      <c r="A3" s="222" t="s">
        <v>8</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222"/>
      <c r="BA3" s="222"/>
      <c r="BB3" s="222"/>
      <c r="BC3" s="222"/>
      <c r="BD3" s="54"/>
      <c r="BE3" s="54"/>
      <c r="BF3" s="54"/>
      <c r="BG3" s="54"/>
      <c r="BH3" s="54"/>
      <c r="BI3" s="54"/>
      <c r="BJ3" s="54"/>
      <c r="BK3" s="54"/>
      <c r="BL3" s="54"/>
      <c r="BM3" s="54"/>
      <c r="BN3" s="54"/>
      <c r="BO3" s="54"/>
      <c r="BP3" s="54"/>
      <c r="BQ3" s="54"/>
      <c r="BR3" s="54"/>
    </row>
    <row r="4" spans="1:70" ht="15" thickBot="1" x14ac:dyDescent="0.25">
      <c r="A4" s="57"/>
      <c r="B4" s="57"/>
      <c r="C4" s="57"/>
      <c r="D4" s="57"/>
      <c r="E4" s="57"/>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4"/>
      <c r="BE4" s="54"/>
      <c r="BF4" s="54"/>
      <c r="BG4" s="54"/>
      <c r="BH4" s="54"/>
      <c r="BI4" s="54"/>
      <c r="BJ4" s="54"/>
      <c r="BK4" s="54"/>
      <c r="BL4" s="54"/>
      <c r="BM4" s="54"/>
      <c r="BN4" s="54"/>
      <c r="BO4" s="54"/>
      <c r="BP4" s="54"/>
      <c r="BQ4" s="54"/>
      <c r="BR4" s="54"/>
    </row>
    <row r="5" spans="1:70" ht="15" thickBot="1" x14ac:dyDescent="0.25">
      <c r="A5" s="223" t="s">
        <v>9</v>
      </c>
      <c r="B5" s="224"/>
      <c r="C5" s="224"/>
      <c r="D5" s="224"/>
      <c r="E5" s="224"/>
      <c r="F5" s="224"/>
      <c r="G5" s="224"/>
      <c r="H5" s="224"/>
      <c r="I5" s="224"/>
      <c r="J5" s="224"/>
      <c r="K5" s="224"/>
      <c r="L5" s="224"/>
      <c r="M5" s="224"/>
      <c r="N5" s="224"/>
      <c r="O5" s="224"/>
      <c r="P5" s="224"/>
      <c r="Q5" s="224"/>
      <c r="R5" s="224"/>
      <c r="S5" s="225" t="s">
        <v>10</v>
      </c>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58"/>
      <c r="BE5" s="54"/>
      <c r="BF5" s="54"/>
      <c r="BG5" s="54"/>
      <c r="BH5" s="54"/>
      <c r="BI5" s="54"/>
      <c r="BJ5" s="54"/>
      <c r="BK5" s="54"/>
      <c r="BL5" s="54"/>
      <c r="BM5" s="54"/>
      <c r="BN5" s="54"/>
      <c r="BO5" s="54"/>
      <c r="BP5" s="54"/>
      <c r="BQ5" s="54"/>
      <c r="BR5" s="54"/>
    </row>
    <row r="6" spans="1:70" ht="16.8" thickBot="1" x14ac:dyDescent="0.25">
      <c r="A6" s="227" t="s">
        <v>11</v>
      </c>
      <c r="B6" s="144"/>
      <c r="C6" s="144"/>
      <c r="D6" s="144"/>
      <c r="E6" s="144"/>
      <c r="F6" s="144"/>
      <c r="G6" s="144"/>
      <c r="H6" s="228">
        <v>10</v>
      </c>
      <c r="I6" s="229"/>
      <c r="J6" s="229"/>
      <c r="K6" s="229"/>
      <c r="L6" s="229"/>
      <c r="M6" s="229"/>
      <c r="N6" s="229"/>
      <c r="O6" s="229"/>
      <c r="P6" s="229"/>
      <c r="Q6" s="229"/>
      <c r="R6" s="229"/>
      <c r="S6" s="230" t="s">
        <v>12</v>
      </c>
      <c r="T6" s="231"/>
      <c r="U6" s="231"/>
      <c r="V6" s="231"/>
      <c r="W6" s="231"/>
      <c r="X6" s="231"/>
      <c r="Y6" s="231"/>
      <c r="Z6" s="232"/>
      <c r="AA6" s="192" t="e">
        <f>'(別紙)平均算定シート'!J6</f>
        <v>#DIV/0!</v>
      </c>
      <c r="AB6" s="193"/>
      <c r="AC6" s="193"/>
      <c r="AD6" s="193"/>
      <c r="AE6" s="193"/>
      <c r="AF6" s="193"/>
      <c r="AG6" s="193"/>
      <c r="AH6" s="193"/>
      <c r="AI6" s="193"/>
      <c r="AJ6" s="194"/>
      <c r="AK6" s="233" t="s">
        <v>13</v>
      </c>
      <c r="AL6" s="234"/>
      <c r="AM6" s="234"/>
      <c r="AN6" s="234"/>
      <c r="AO6" s="234"/>
      <c r="AP6" s="234"/>
      <c r="AQ6" s="234"/>
      <c r="AR6" s="234"/>
      <c r="AS6" s="234"/>
      <c r="AT6" s="229">
        <v>4</v>
      </c>
      <c r="AU6" s="229"/>
      <c r="AV6" s="229"/>
      <c r="AW6" s="229"/>
      <c r="AX6" s="229"/>
      <c r="AY6" s="229"/>
      <c r="AZ6" s="229"/>
      <c r="BA6" s="229"/>
      <c r="BB6" s="229"/>
      <c r="BC6" s="235"/>
      <c r="BD6" s="54"/>
      <c r="BE6" s="54"/>
      <c r="BF6" s="54"/>
      <c r="BG6" s="54"/>
      <c r="BH6" s="54"/>
      <c r="BI6" s="54"/>
      <c r="BJ6" s="54"/>
      <c r="BK6" s="54"/>
      <c r="BL6" s="54"/>
      <c r="BM6" s="54"/>
      <c r="BN6" s="54"/>
      <c r="BO6" s="54"/>
      <c r="BP6" s="54"/>
      <c r="BQ6" s="54"/>
      <c r="BR6" s="54"/>
    </row>
    <row r="7" spans="1:70" ht="16.8" thickBot="1" x14ac:dyDescent="0.25">
      <c r="A7" s="137" t="s">
        <v>14</v>
      </c>
      <c r="B7" s="138"/>
      <c r="C7" s="138"/>
      <c r="D7" s="138"/>
      <c r="E7" s="138"/>
      <c r="F7" s="138"/>
      <c r="G7" s="138"/>
      <c r="H7" s="138"/>
      <c r="I7" s="138"/>
      <c r="J7" s="138"/>
      <c r="K7" s="138"/>
      <c r="L7" s="138"/>
      <c r="M7" s="138"/>
      <c r="N7" s="195" t="s">
        <v>15</v>
      </c>
      <c r="O7" s="138"/>
      <c r="P7" s="196"/>
      <c r="Q7" s="192" t="e">
        <f>'(別紙)平均算定シート'!E6</f>
        <v>#DIV/0!</v>
      </c>
      <c r="R7" s="193"/>
      <c r="S7" s="194"/>
      <c r="T7" s="195" t="s">
        <v>16</v>
      </c>
      <c r="U7" s="138"/>
      <c r="V7" s="196"/>
      <c r="W7" s="218" t="e">
        <f>'(別紙)平均算定シート'!E7</f>
        <v>#DIV/0!</v>
      </c>
      <c r="X7" s="219"/>
      <c r="Y7" s="220"/>
      <c r="Z7" s="195" t="s">
        <v>17</v>
      </c>
      <c r="AA7" s="138"/>
      <c r="AB7" s="196"/>
      <c r="AC7" s="218" t="e">
        <f>'(別紙)平均算定シート'!E8</f>
        <v>#DIV/0!</v>
      </c>
      <c r="AD7" s="219"/>
      <c r="AE7" s="220"/>
      <c r="AF7" s="195" t="s">
        <v>18</v>
      </c>
      <c r="AG7" s="138"/>
      <c r="AH7" s="196"/>
      <c r="AI7" s="218" t="e">
        <f>'(別紙)平均算定シート'!E9</f>
        <v>#DIV/0!</v>
      </c>
      <c r="AJ7" s="219"/>
      <c r="AK7" s="220"/>
      <c r="AL7" s="195" t="s">
        <v>19</v>
      </c>
      <c r="AM7" s="138"/>
      <c r="AN7" s="196"/>
      <c r="AO7" s="218" t="e">
        <f>'(別紙)平均算定シート'!E10</f>
        <v>#DIV/0!</v>
      </c>
      <c r="AP7" s="219"/>
      <c r="AQ7" s="220"/>
      <c r="AR7" s="195" t="s">
        <v>20</v>
      </c>
      <c r="AS7" s="138"/>
      <c r="AT7" s="196"/>
      <c r="AU7" s="192" t="e">
        <f>'(別紙)平均算定シート'!E11</f>
        <v>#DIV/0!</v>
      </c>
      <c r="AV7" s="193"/>
      <c r="AW7" s="194"/>
      <c r="AX7" s="195" t="s">
        <v>21</v>
      </c>
      <c r="AY7" s="138"/>
      <c r="AZ7" s="196"/>
      <c r="BA7" s="192" t="e">
        <f>'(別紙)平均算定シート'!E12</f>
        <v>#DIV/0!</v>
      </c>
      <c r="BB7" s="193"/>
      <c r="BC7" s="197"/>
      <c r="BD7" s="54"/>
      <c r="BE7" s="54"/>
      <c r="BF7" s="54"/>
      <c r="BG7" s="54"/>
      <c r="BH7" s="54"/>
      <c r="BI7" s="54"/>
      <c r="BJ7" s="54"/>
      <c r="BK7" s="54"/>
      <c r="BL7" s="54"/>
      <c r="BM7" s="54"/>
      <c r="BN7" s="54"/>
      <c r="BO7" s="54"/>
      <c r="BP7" s="54"/>
      <c r="BQ7" s="54"/>
      <c r="BR7" s="54"/>
    </row>
    <row r="8" spans="1:70" ht="14.4" x14ac:dyDescent="0.2">
      <c r="A8" s="198" t="s">
        <v>22</v>
      </c>
      <c r="B8" s="199"/>
      <c r="C8" s="199"/>
      <c r="D8" s="199"/>
      <c r="E8" s="199"/>
      <c r="F8" s="200"/>
      <c r="G8" s="207" t="s">
        <v>23</v>
      </c>
      <c r="H8" s="199"/>
      <c r="I8" s="199"/>
      <c r="J8" s="199"/>
      <c r="K8" s="200"/>
      <c r="L8" s="210" t="s">
        <v>24</v>
      </c>
      <c r="M8" s="199"/>
      <c r="N8" s="199"/>
      <c r="O8" s="199"/>
      <c r="P8" s="199"/>
      <c r="Q8" s="199"/>
      <c r="R8" s="211"/>
      <c r="S8" s="214" t="s">
        <v>25</v>
      </c>
      <c r="T8" s="215"/>
      <c r="U8" s="215"/>
      <c r="V8" s="215"/>
      <c r="W8" s="215"/>
      <c r="X8" s="215"/>
      <c r="Y8" s="216"/>
      <c r="Z8" s="214" t="s">
        <v>26</v>
      </c>
      <c r="AA8" s="215"/>
      <c r="AB8" s="215"/>
      <c r="AC8" s="215"/>
      <c r="AD8" s="215"/>
      <c r="AE8" s="215"/>
      <c r="AF8" s="216"/>
      <c r="AG8" s="214" t="s">
        <v>27</v>
      </c>
      <c r="AH8" s="215"/>
      <c r="AI8" s="215"/>
      <c r="AJ8" s="215"/>
      <c r="AK8" s="215"/>
      <c r="AL8" s="215"/>
      <c r="AM8" s="216"/>
      <c r="AN8" s="217" t="s">
        <v>28</v>
      </c>
      <c r="AO8" s="215"/>
      <c r="AP8" s="215"/>
      <c r="AQ8" s="215"/>
      <c r="AR8" s="215"/>
      <c r="AS8" s="215"/>
      <c r="AT8" s="216"/>
      <c r="AU8" s="185" t="s">
        <v>29</v>
      </c>
      <c r="AV8" s="186"/>
      <c r="AW8" s="186"/>
      <c r="AX8" s="186" t="s">
        <v>30</v>
      </c>
      <c r="AY8" s="186"/>
      <c r="AZ8" s="186"/>
      <c r="BA8" s="186" t="s">
        <v>31</v>
      </c>
      <c r="BB8" s="186"/>
      <c r="BC8" s="189"/>
      <c r="BD8" s="54"/>
      <c r="BE8" s="54"/>
      <c r="BF8" s="54"/>
      <c r="BG8" s="54"/>
      <c r="BH8" s="54"/>
      <c r="BI8" s="54"/>
      <c r="BJ8" s="54"/>
      <c r="BK8" s="54"/>
      <c r="BL8" s="54"/>
      <c r="BM8" s="54"/>
      <c r="BN8" s="54"/>
      <c r="BO8" s="54"/>
      <c r="BP8" s="54"/>
      <c r="BQ8" s="54"/>
      <c r="BR8" s="54"/>
    </row>
    <row r="9" spans="1:70" ht="14.4" x14ac:dyDescent="0.2">
      <c r="A9" s="201"/>
      <c r="B9" s="202"/>
      <c r="C9" s="202"/>
      <c r="D9" s="202"/>
      <c r="E9" s="202"/>
      <c r="F9" s="203"/>
      <c r="G9" s="208"/>
      <c r="H9" s="202"/>
      <c r="I9" s="202"/>
      <c r="J9" s="202"/>
      <c r="K9" s="203"/>
      <c r="L9" s="208"/>
      <c r="M9" s="202"/>
      <c r="N9" s="202"/>
      <c r="O9" s="202"/>
      <c r="P9" s="202"/>
      <c r="Q9" s="202"/>
      <c r="R9" s="212"/>
      <c r="S9" s="59">
        <v>1</v>
      </c>
      <c r="T9" s="60">
        <v>2</v>
      </c>
      <c r="U9" s="60">
        <v>3</v>
      </c>
      <c r="V9" s="60">
        <v>4</v>
      </c>
      <c r="W9" s="60">
        <v>5</v>
      </c>
      <c r="X9" s="60">
        <v>6</v>
      </c>
      <c r="Y9" s="61">
        <v>7</v>
      </c>
      <c r="Z9" s="59">
        <v>8</v>
      </c>
      <c r="AA9" s="60">
        <v>9</v>
      </c>
      <c r="AB9" s="60">
        <v>10</v>
      </c>
      <c r="AC9" s="60">
        <v>11</v>
      </c>
      <c r="AD9" s="60">
        <v>12</v>
      </c>
      <c r="AE9" s="60">
        <v>13</v>
      </c>
      <c r="AF9" s="61">
        <v>14</v>
      </c>
      <c r="AG9" s="59">
        <v>15</v>
      </c>
      <c r="AH9" s="60">
        <v>16</v>
      </c>
      <c r="AI9" s="60">
        <v>17</v>
      </c>
      <c r="AJ9" s="60">
        <v>18</v>
      </c>
      <c r="AK9" s="60">
        <v>19</v>
      </c>
      <c r="AL9" s="60">
        <v>20</v>
      </c>
      <c r="AM9" s="61">
        <v>21</v>
      </c>
      <c r="AN9" s="62">
        <v>22</v>
      </c>
      <c r="AO9" s="60">
        <v>23</v>
      </c>
      <c r="AP9" s="60">
        <v>24</v>
      </c>
      <c r="AQ9" s="60">
        <v>25</v>
      </c>
      <c r="AR9" s="60">
        <v>26</v>
      </c>
      <c r="AS9" s="60">
        <v>27</v>
      </c>
      <c r="AT9" s="61">
        <v>28</v>
      </c>
      <c r="AU9" s="187"/>
      <c r="AV9" s="188"/>
      <c r="AW9" s="188"/>
      <c r="AX9" s="188"/>
      <c r="AY9" s="188"/>
      <c r="AZ9" s="188"/>
      <c r="BA9" s="188"/>
      <c r="BB9" s="188"/>
      <c r="BC9" s="190"/>
      <c r="BD9" s="54"/>
      <c r="BE9" s="54"/>
      <c r="BF9" s="54"/>
      <c r="BG9" s="54"/>
      <c r="BH9" s="54"/>
      <c r="BI9" s="54"/>
      <c r="BJ9" s="54"/>
      <c r="BK9" s="54"/>
      <c r="BL9" s="54"/>
      <c r="BM9" s="54"/>
      <c r="BN9" s="54"/>
      <c r="BO9" s="54"/>
      <c r="BP9" s="54"/>
      <c r="BQ9" s="54"/>
      <c r="BR9" s="54"/>
    </row>
    <row r="10" spans="1:70" ht="14.4" x14ac:dyDescent="0.2">
      <c r="A10" s="204"/>
      <c r="B10" s="205"/>
      <c r="C10" s="205"/>
      <c r="D10" s="205"/>
      <c r="E10" s="205"/>
      <c r="F10" s="206"/>
      <c r="G10" s="209"/>
      <c r="H10" s="205"/>
      <c r="I10" s="205"/>
      <c r="J10" s="205"/>
      <c r="K10" s="206"/>
      <c r="L10" s="209"/>
      <c r="M10" s="205"/>
      <c r="N10" s="205"/>
      <c r="O10" s="205"/>
      <c r="P10" s="205"/>
      <c r="Q10" s="205"/>
      <c r="R10" s="213"/>
      <c r="S10" s="8" t="s">
        <v>32</v>
      </c>
      <c r="T10" s="9"/>
      <c r="U10" s="9"/>
      <c r="V10" s="9"/>
      <c r="W10" s="9"/>
      <c r="X10" s="9"/>
      <c r="Y10" s="10"/>
      <c r="Z10" s="8"/>
      <c r="AA10" s="9"/>
      <c r="AB10" s="9"/>
      <c r="AC10" s="9"/>
      <c r="AD10" s="9"/>
      <c r="AE10" s="9"/>
      <c r="AF10" s="10"/>
      <c r="AG10" s="8"/>
      <c r="AH10" s="9"/>
      <c r="AI10" s="9"/>
      <c r="AJ10" s="9"/>
      <c r="AK10" s="9"/>
      <c r="AL10" s="9"/>
      <c r="AM10" s="10"/>
      <c r="AN10" s="8"/>
      <c r="AO10" s="9"/>
      <c r="AP10" s="9"/>
      <c r="AQ10" s="9"/>
      <c r="AR10" s="9"/>
      <c r="AS10" s="9"/>
      <c r="AT10" s="10"/>
      <c r="AU10" s="187"/>
      <c r="AV10" s="188"/>
      <c r="AW10" s="188"/>
      <c r="AX10" s="188"/>
      <c r="AY10" s="188"/>
      <c r="AZ10" s="188"/>
      <c r="BA10" s="188"/>
      <c r="BB10" s="188"/>
      <c r="BC10" s="190"/>
      <c r="BD10" s="54"/>
      <c r="BE10" s="54"/>
      <c r="BF10" s="54"/>
      <c r="BG10" s="54"/>
      <c r="BH10" s="54"/>
      <c r="BI10" s="54"/>
      <c r="BJ10" s="54"/>
      <c r="BK10" s="54"/>
      <c r="BL10" s="54"/>
      <c r="BM10" s="54"/>
      <c r="BN10" s="54"/>
      <c r="BO10" s="54"/>
      <c r="BP10" s="54"/>
      <c r="BQ10" s="54"/>
      <c r="BR10" s="54"/>
    </row>
    <row r="11" spans="1:70" ht="14.4" x14ac:dyDescent="0.2">
      <c r="A11" s="150" t="s">
        <v>64</v>
      </c>
      <c r="B11" s="151"/>
      <c r="C11" s="151"/>
      <c r="D11" s="151"/>
      <c r="E11" s="151"/>
      <c r="F11" s="151"/>
      <c r="G11" s="152"/>
      <c r="H11" s="153"/>
      <c r="I11" s="153"/>
      <c r="J11" s="153"/>
      <c r="K11" s="154"/>
      <c r="L11" s="191"/>
      <c r="M11" s="191"/>
      <c r="N11" s="191"/>
      <c r="O11" s="191"/>
      <c r="P11" s="191"/>
      <c r="Q11" s="191"/>
      <c r="R11" s="152"/>
      <c r="S11" s="81"/>
      <c r="T11" s="82"/>
      <c r="U11" s="82"/>
      <c r="V11" s="82"/>
      <c r="W11" s="82"/>
      <c r="X11" s="83"/>
      <c r="Y11" s="84"/>
      <c r="Z11" s="81"/>
      <c r="AA11" s="82"/>
      <c r="AB11" s="82"/>
      <c r="AC11" s="82"/>
      <c r="AD11" s="82"/>
      <c r="AE11" s="83"/>
      <c r="AF11" s="84"/>
      <c r="AG11" s="81"/>
      <c r="AH11" s="82"/>
      <c r="AI11" s="82"/>
      <c r="AJ11" s="82"/>
      <c r="AK11" s="82"/>
      <c r="AL11" s="83"/>
      <c r="AM11" s="84"/>
      <c r="AN11" s="81"/>
      <c r="AO11" s="82"/>
      <c r="AP11" s="82"/>
      <c r="AQ11" s="82"/>
      <c r="AR11" s="82"/>
      <c r="AS11" s="83"/>
      <c r="AT11" s="84"/>
      <c r="AU11" s="157">
        <f t="shared" ref="AU11:AU20" si="0">SUM(S11:AT11)</f>
        <v>0</v>
      </c>
      <c r="AV11" s="157"/>
      <c r="AW11" s="158"/>
      <c r="AX11" s="159">
        <f>ROUNDDOWN(AU11/4,2)</f>
        <v>0</v>
      </c>
      <c r="AY11" s="157"/>
      <c r="AZ11" s="158"/>
      <c r="BA11" s="159" t="e">
        <f>ROUNDDOWN(AX11/BA22,1)</f>
        <v>#DIV/0!</v>
      </c>
      <c r="BB11" s="157"/>
      <c r="BC11" s="160"/>
      <c r="BD11" s="54"/>
      <c r="BE11" s="54"/>
      <c r="BF11" s="54"/>
      <c r="BG11" s="54"/>
      <c r="BH11" s="54"/>
      <c r="BI11" s="54"/>
      <c r="BJ11" s="54"/>
      <c r="BK11" s="54"/>
      <c r="BL11" s="54"/>
      <c r="BM11" s="54"/>
      <c r="BN11" s="54"/>
      <c r="BO11" s="54"/>
      <c r="BP11" s="54"/>
      <c r="BQ11" s="54"/>
      <c r="BR11" s="54"/>
    </row>
    <row r="12" spans="1:70" ht="15" thickBot="1" x14ac:dyDescent="0.25">
      <c r="A12" s="175" t="s">
        <v>65</v>
      </c>
      <c r="B12" s="176"/>
      <c r="C12" s="176"/>
      <c r="D12" s="176"/>
      <c r="E12" s="176"/>
      <c r="F12" s="176"/>
      <c r="G12" s="177"/>
      <c r="H12" s="178"/>
      <c r="I12" s="178"/>
      <c r="J12" s="178"/>
      <c r="K12" s="179"/>
      <c r="L12" s="180"/>
      <c r="M12" s="180"/>
      <c r="N12" s="180"/>
      <c r="O12" s="180"/>
      <c r="P12" s="180"/>
      <c r="Q12" s="180"/>
      <c r="R12" s="177"/>
      <c r="S12" s="85"/>
      <c r="T12" s="86"/>
      <c r="U12" s="86"/>
      <c r="V12" s="86"/>
      <c r="W12" s="86"/>
      <c r="X12" s="86"/>
      <c r="Y12" s="87"/>
      <c r="Z12" s="85"/>
      <c r="AA12" s="86"/>
      <c r="AB12" s="86"/>
      <c r="AC12" s="86"/>
      <c r="AD12" s="86"/>
      <c r="AE12" s="86"/>
      <c r="AF12" s="87"/>
      <c r="AG12" s="85"/>
      <c r="AH12" s="86"/>
      <c r="AI12" s="86"/>
      <c r="AJ12" s="86"/>
      <c r="AK12" s="86"/>
      <c r="AL12" s="86"/>
      <c r="AM12" s="87"/>
      <c r="AN12" s="85"/>
      <c r="AO12" s="86"/>
      <c r="AP12" s="86"/>
      <c r="AQ12" s="86"/>
      <c r="AR12" s="86"/>
      <c r="AS12" s="86"/>
      <c r="AT12" s="87"/>
      <c r="AU12" s="181">
        <f t="shared" si="0"/>
        <v>0</v>
      </c>
      <c r="AV12" s="181"/>
      <c r="AW12" s="182"/>
      <c r="AX12" s="183">
        <f>ROUNDDOWN(AU12/4,2)</f>
        <v>0</v>
      </c>
      <c r="AY12" s="181"/>
      <c r="AZ12" s="182"/>
      <c r="BA12" s="183" t="e">
        <f>ROUNDDOWN(AX12/BA22,1)</f>
        <v>#DIV/0!</v>
      </c>
      <c r="BB12" s="181"/>
      <c r="BC12" s="184"/>
      <c r="BD12" s="54"/>
      <c r="BE12" s="54"/>
      <c r="BF12" s="54"/>
      <c r="BG12" s="54"/>
      <c r="BH12" s="54"/>
      <c r="BI12" s="54"/>
      <c r="BJ12" s="54"/>
      <c r="BK12" s="54"/>
      <c r="BL12" s="54"/>
      <c r="BM12" s="54"/>
      <c r="BN12" s="54"/>
      <c r="BO12" s="54"/>
      <c r="BP12" s="54"/>
      <c r="BQ12" s="54"/>
      <c r="BR12" s="54"/>
    </row>
    <row r="13" spans="1:70" ht="14.4" x14ac:dyDescent="0.2">
      <c r="A13" s="165" t="s">
        <v>79</v>
      </c>
      <c r="B13" s="166"/>
      <c r="C13" s="166"/>
      <c r="D13" s="166"/>
      <c r="E13" s="166"/>
      <c r="F13" s="166"/>
      <c r="G13" s="167"/>
      <c r="H13" s="168"/>
      <c r="I13" s="168"/>
      <c r="J13" s="168"/>
      <c r="K13" s="169"/>
      <c r="L13" s="170"/>
      <c r="M13" s="170"/>
      <c r="N13" s="170"/>
      <c r="O13" s="170"/>
      <c r="P13" s="170"/>
      <c r="Q13" s="170"/>
      <c r="R13" s="167"/>
      <c r="S13" s="88"/>
      <c r="T13" s="89"/>
      <c r="U13" s="89"/>
      <c r="V13" s="89"/>
      <c r="W13" s="89"/>
      <c r="X13" s="89"/>
      <c r="Y13" s="90"/>
      <c r="Z13" s="88"/>
      <c r="AA13" s="89"/>
      <c r="AB13" s="89"/>
      <c r="AC13" s="89"/>
      <c r="AD13" s="89"/>
      <c r="AE13" s="89"/>
      <c r="AF13" s="90"/>
      <c r="AG13" s="88"/>
      <c r="AH13" s="89"/>
      <c r="AI13" s="89"/>
      <c r="AJ13" s="89"/>
      <c r="AK13" s="89"/>
      <c r="AL13" s="89"/>
      <c r="AM13" s="90"/>
      <c r="AN13" s="88"/>
      <c r="AO13" s="89"/>
      <c r="AP13" s="89"/>
      <c r="AQ13" s="89"/>
      <c r="AR13" s="89"/>
      <c r="AS13" s="89"/>
      <c r="AT13" s="90"/>
      <c r="AU13" s="171">
        <f>SUM(S13:AT13)</f>
        <v>0</v>
      </c>
      <c r="AV13" s="171"/>
      <c r="AW13" s="172"/>
      <c r="AX13" s="173">
        <f t="shared" ref="AX13:AX20" si="1">ROUNDDOWN(AU13/4,2)</f>
        <v>0</v>
      </c>
      <c r="AY13" s="171"/>
      <c r="AZ13" s="172"/>
      <c r="BA13" s="173" t="e">
        <f>ROUNDDOWN(AX13/BA22,1)</f>
        <v>#DIV/0!</v>
      </c>
      <c r="BB13" s="171"/>
      <c r="BC13" s="174"/>
      <c r="BD13" s="54"/>
      <c r="BE13" s="54"/>
      <c r="BF13" s="54"/>
      <c r="BG13" s="54"/>
      <c r="BH13" s="54"/>
      <c r="BI13" s="54"/>
      <c r="BJ13" s="54"/>
      <c r="BK13" s="54"/>
      <c r="BL13" s="54"/>
      <c r="BM13" s="54"/>
      <c r="BN13" s="54"/>
      <c r="BO13" s="54"/>
      <c r="BP13" s="54"/>
      <c r="BQ13" s="54"/>
      <c r="BR13" s="54"/>
    </row>
    <row r="14" spans="1:70" ht="14.4" x14ac:dyDescent="0.2">
      <c r="A14" s="150" t="s">
        <v>80</v>
      </c>
      <c r="B14" s="151"/>
      <c r="C14" s="151"/>
      <c r="D14" s="151"/>
      <c r="E14" s="151"/>
      <c r="F14" s="151"/>
      <c r="G14" s="152"/>
      <c r="H14" s="153"/>
      <c r="I14" s="153"/>
      <c r="J14" s="153"/>
      <c r="K14" s="154"/>
      <c r="L14" s="152"/>
      <c r="M14" s="153"/>
      <c r="N14" s="153"/>
      <c r="O14" s="153"/>
      <c r="P14" s="153"/>
      <c r="Q14" s="153"/>
      <c r="R14" s="164"/>
      <c r="S14" s="81"/>
      <c r="T14" s="82"/>
      <c r="U14" s="82"/>
      <c r="V14" s="82"/>
      <c r="W14" s="82"/>
      <c r="X14" s="83"/>
      <c r="Y14" s="84"/>
      <c r="Z14" s="81"/>
      <c r="AA14" s="82"/>
      <c r="AB14" s="82"/>
      <c r="AC14" s="82"/>
      <c r="AD14" s="82"/>
      <c r="AE14" s="83"/>
      <c r="AF14" s="84"/>
      <c r="AG14" s="81"/>
      <c r="AH14" s="82"/>
      <c r="AI14" s="82"/>
      <c r="AJ14" s="82"/>
      <c r="AK14" s="82"/>
      <c r="AL14" s="83"/>
      <c r="AM14" s="84"/>
      <c r="AN14" s="81"/>
      <c r="AO14" s="82"/>
      <c r="AP14" s="82"/>
      <c r="AQ14" s="82"/>
      <c r="AR14" s="82"/>
      <c r="AS14" s="83"/>
      <c r="AT14" s="84"/>
      <c r="AU14" s="157">
        <f t="shared" si="0"/>
        <v>0</v>
      </c>
      <c r="AV14" s="157"/>
      <c r="AW14" s="158"/>
      <c r="AX14" s="159">
        <f t="shared" si="1"/>
        <v>0</v>
      </c>
      <c r="AY14" s="157"/>
      <c r="AZ14" s="158"/>
      <c r="BA14" s="159" t="e">
        <f>ROUNDDOWN(AX14/BA22,1)</f>
        <v>#DIV/0!</v>
      </c>
      <c r="BB14" s="157"/>
      <c r="BC14" s="160"/>
      <c r="BD14" s="54"/>
      <c r="BE14" s="54"/>
      <c r="BF14" s="54"/>
      <c r="BG14" s="54"/>
      <c r="BH14" s="54"/>
      <c r="BI14" s="54"/>
      <c r="BJ14" s="54"/>
      <c r="BK14" s="54"/>
      <c r="BL14" s="54"/>
      <c r="BM14" s="54"/>
      <c r="BN14" s="54"/>
      <c r="BO14" s="54"/>
      <c r="BP14" s="54"/>
      <c r="BQ14" s="54"/>
      <c r="BR14" s="54"/>
    </row>
    <row r="15" spans="1:70" ht="14.4" x14ac:dyDescent="0.2">
      <c r="A15" s="161"/>
      <c r="B15" s="162"/>
      <c r="C15" s="162"/>
      <c r="D15" s="162"/>
      <c r="E15" s="162"/>
      <c r="F15" s="163"/>
      <c r="G15" s="152"/>
      <c r="H15" s="153"/>
      <c r="I15" s="153"/>
      <c r="J15" s="153"/>
      <c r="K15" s="154"/>
      <c r="L15" s="152"/>
      <c r="M15" s="153"/>
      <c r="N15" s="153"/>
      <c r="O15" s="153"/>
      <c r="P15" s="153"/>
      <c r="Q15" s="153"/>
      <c r="R15" s="164"/>
      <c r="S15" s="81"/>
      <c r="T15" s="82"/>
      <c r="U15" s="82"/>
      <c r="V15" s="82"/>
      <c r="W15" s="82"/>
      <c r="X15" s="83"/>
      <c r="Y15" s="84"/>
      <c r="Z15" s="81"/>
      <c r="AA15" s="83"/>
      <c r="AB15" s="83"/>
      <c r="AC15" s="83"/>
      <c r="AD15" s="83"/>
      <c r="AE15" s="83"/>
      <c r="AF15" s="84"/>
      <c r="AG15" s="81"/>
      <c r="AH15" s="83"/>
      <c r="AI15" s="83"/>
      <c r="AJ15" s="83"/>
      <c r="AK15" s="83"/>
      <c r="AL15" s="83"/>
      <c r="AM15" s="84"/>
      <c r="AN15" s="91"/>
      <c r="AO15" s="83"/>
      <c r="AP15" s="83"/>
      <c r="AQ15" s="83"/>
      <c r="AR15" s="83"/>
      <c r="AS15" s="83"/>
      <c r="AT15" s="84"/>
      <c r="AU15" s="157">
        <f t="shared" si="0"/>
        <v>0</v>
      </c>
      <c r="AV15" s="157"/>
      <c r="AW15" s="158"/>
      <c r="AX15" s="159">
        <f t="shared" si="1"/>
        <v>0</v>
      </c>
      <c r="AY15" s="157"/>
      <c r="AZ15" s="158"/>
      <c r="BA15" s="159" t="e">
        <f>ROUNDDOWN(AX15/BA22,1)</f>
        <v>#DIV/0!</v>
      </c>
      <c r="BB15" s="157"/>
      <c r="BC15" s="160"/>
      <c r="BD15" s="54"/>
      <c r="BE15" s="54"/>
      <c r="BF15" s="54"/>
      <c r="BG15" s="54"/>
      <c r="BH15" s="54"/>
      <c r="BI15" s="54"/>
      <c r="BJ15" s="54"/>
      <c r="BK15" s="54"/>
      <c r="BL15" s="54"/>
      <c r="BM15" s="54"/>
      <c r="BN15" s="54"/>
      <c r="BO15" s="54"/>
      <c r="BP15" s="54"/>
      <c r="BQ15" s="54"/>
      <c r="BR15" s="54"/>
    </row>
    <row r="16" spans="1:70" ht="14.4" x14ac:dyDescent="0.2">
      <c r="A16" s="161"/>
      <c r="B16" s="162"/>
      <c r="C16" s="162"/>
      <c r="D16" s="162"/>
      <c r="E16" s="162"/>
      <c r="F16" s="163"/>
      <c r="G16" s="152"/>
      <c r="H16" s="153"/>
      <c r="I16" s="153"/>
      <c r="J16" s="153"/>
      <c r="K16" s="154"/>
      <c r="L16" s="155"/>
      <c r="M16" s="155"/>
      <c r="N16" s="155"/>
      <c r="O16" s="155"/>
      <c r="P16" s="155"/>
      <c r="Q16" s="155"/>
      <c r="R16" s="156"/>
      <c r="S16" s="81"/>
      <c r="T16" s="82"/>
      <c r="U16" s="82"/>
      <c r="V16" s="82"/>
      <c r="W16" s="82"/>
      <c r="X16" s="83"/>
      <c r="Y16" s="84"/>
      <c r="Z16" s="81"/>
      <c r="AA16" s="83"/>
      <c r="AB16" s="83"/>
      <c r="AC16" s="83"/>
      <c r="AD16" s="83"/>
      <c r="AE16" s="83"/>
      <c r="AF16" s="84"/>
      <c r="AG16" s="81"/>
      <c r="AH16" s="83"/>
      <c r="AI16" s="83"/>
      <c r="AJ16" s="83"/>
      <c r="AK16" s="83"/>
      <c r="AL16" s="83"/>
      <c r="AM16" s="84"/>
      <c r="AN16" s="91"/>
      <c r="AO16" s="83"/>
      <c r="AP16" s="83"/>
      <c r="AQ16" s="83"/>
      <c r="AR16" s="83"/>
      <c r="AS16" s="83"/>
      <c r="AT16" s="84"/>
      <c r="AU16" s="157">
        <f t="shared" si="0"/>
        <v>0</v>
      </c>
      <c r="AV16" s="157"/>
      <c r="AW16" s="158"/>
      <c r="AX16" s="159">
        <f t="shared" si="1"/>
        <v>0</v>
      </c>
      <c r="AY16" s="157"/>
      <c r="AZ16" s="158"/>
      <c r="BA16" s="159" t="e">
        <f>ROUNDDOWN(AX16/BA22,1)</f>
        <v>#DIV/0!</v>
      </c>
      <c r="BB16" s="157"/>
      <c r="BC16" s="160"/>
      <c r="BD16" s="54"/>
      <c r="BE16" s="54"/>
      <c r="BF16" s="54"/>
      <c r="BG16" s="54"/>
      <c r="BH16" s="54"/>
      <c r="BI16" s="54"/>
      <c r="BJ16" s="54"/>
      <c r="BK16" s="54"/>
      <c r="BL16" s="54"/>
      <c r="BM16" s="54"/>
      <c r="BN16" s="54"/>
      <c r="BO16" s="54"/>
      <c r="BP16" s="54"/>
      <c r="BQ16" s="54"/>
      <c r="BR16" s="54"/>
    </row>
    <row r="17" spans="1:70" ht="14.4" x14ac:dyDescent="0.2">
      <c r="A17" s="161"/>
      <c r="B17" s="162"/>
      <c r="C17" s="162"/>
      <c r="D17" s="162"/>
      <c r="E17" s="162"/>
      <c r="F17" s="163"/>
      <c r="G17" s="152"/>
      <c r="H17" s="153"/>
      <c r="I17" s="153"/>
      <c r="J17" s="153"/>
      <c r="K17" s="154"/>
      <c r="L17" s="155"/>
      <c r="M17" s="155"/>
      <c r="N17" s="155"/>
      <c r="O17" s="155"/>
      <c r="P17" s="155"/>
      <c r="Q17" s="155"/>
      <c r="R17" s="156"/>
      <c r="S17" s="81"/>
      <c r="T17" s="82"/>
      <c r="U17" s="82"/>
      <c r="V17" s="82"/>
      <c r="W17" s="82"/>
      <c r="X17" s="83"/>
      <c r="Y17" s="84"/>
      <c r="Z17" s="81"/>
      <c r="AA17" s="83"/>
      <c r="AB17" s="83"/>
      <c r="AC17" s="83"/>
      <c r="AD17" s="83"/>
      <c r="AE17" s="83"/>
      <c r="AF17" s="84"/>
      <c r="AG17" s="81"/>
      <c r="AH17" s="83"/>
      <c r="AI17" s="83"/>
      <c r="AJ17" s="83"/>
      <c r="AK17" s="83"/>
      <c r="AL17" s="83"/>
      <c r="AM17" s="84"/>
      <c r="AN17" s="91"/>
      <c r="AO17" s="83"/>
      <c r="AP17" s="83"/>
      <c r="AQ17" s="83"/>
      <c r="AR17" s="83"/>
      <c r="AS17" s="83"/>
      <c r="AT17" s="84"/>
      <c r="AU17" s="157">
        <f t="shared" si="0"/>
        <v>0</v>
      </c>
      <c r="AV17" s="157"/>
      <c r="AW17" s="158"/>
      <c r="AX17" s="159">
        <f t="shared" si="1"/>
        <v>0</v>
      </c>
      <c r="AY17" s="157"/>
      <c r="AZ17" s="158"/>
      <c r="BA17" s="159" t="e">
        <f>ROUNDDOWN(AX17/BA22,1)</f>
        <v>#DIV/0!</v>
      </c>
      <c r="BB17" s="157"/>
      <c r="BC17" s="160"/>
      <c r="BD17" s="54"/>
      <c r="BE17" s="54"/>
      <c r="BF17" s="54"/>
      <c r="BG17" s="54"/>
      <c r="BH17" s="54"/>
      <c r="BI17" s="54"/>
      <c r="BJ17" s="54"/>
      <c r="BK17" s="54"/>
      <c r="BL17" s="54"/>
      <c r="BM17" s="54"/>
      <c r="BN17" s="54"/>
      <c r="BO17" s="54"/>
      <c r="BP17" s="54"/>
      <c r="BQ17" s="54"/>
      <c r="BR17" s="54"/>
    </row>
    <row r="18" spans="1:70" ht="14.4" x14ac:dyDescent="0.2">
      <c r="A18" s="161"/>
      <c r="B18" s="162"/>
      <c r="C18" s="162"/>
      <c r="D18" s="162"/>
      <c r="E18" s="162"/>
      <c r="F18" s="163"/>
      <c r="G18" s="152"/>
      <c r="H18" s="153"/>
      <c r="I18" s="153"/>
      <c r="J18" s="153"/>
      <c r="K18" s="154"/>
      <c r="L18" s="155"/>
      <c r="M18" s="155"/>
      <c r="N18" s="155"/>
      <c r="O18" s="155"/>
      <c r="P18" s="155"/>
      <c r="Q18" s="155"/>
      <c r="R18" s="156"/>
      <c r="S18" s="81"/>
      <c r="T18" s="83"/>
      <c r="U18" s="83"/>
      <c r="V18" s="83"/>
      <c r="W18" s="83"/>
      <c r="X18" s="83"/>
      <c r="Y18" s="84"/>
      <c r="Z18" s="81"/>
      <c r="AA18" s="83"/>
      <c r="AB18" s="83"/>
      <c r="AC18" s="83"/>
      <c r="AD18" s="83"/>
      <c r="AE18" s="83"/>
      <c r="AF18" s="84"/>
      <c r="AG18" s="81"/>
      <c r="AH18" s="83"/>
      <c r="AI18" s="83"/>
      <c r="AJ18" s="83"/>
      <c r="AK18" s="83"/>
      <c r="AL18" s="83"/>
      <c r="AM18" s="84"/>
      <c r="AN18" s="91"/>
      <c r="AO18" s="83"/>
      <c r="AP18" s="83"/>
      <c r="AQ18" s="83"/>
      <c r="AR18" s="83"/>
      <c r="AS18" s="83"/>
      <c r="AT18" s="84"/>
      <c r="AU18" s="157">
        <f t="shared" si="0"/>
        <v>0</v>
      </c>
      <c r="AV18" s="157"/>
      <c r="AW18" s="158"/>
      <c r="AX18" s="159">
        <f t="shared" si="1"/>
        <v>0</v>
      </c>
      <c r="AY18" s="157"/>
      <c r="AZ18" s="158"/>
      <c r="BA18" s="159" t="e">
        <f>ROUNDDOWN(AX18/BA22,1)</f>
        <v>#DIV/0!</v>
      </c>
      <c r="BB18" s="157"/>
      <c r="BC18" s="160"/>
      <c r="BD18" s="53"/>
      <c r="BE18" s="54"/>
      <c r="BF18" s="54"/>
      <c r="BG18" s="54"/>
      <c r="BH18" s="54"/>
      <c r="BI18" s="54"/>
      <c r="BJ18" s="54"/>
      <c r="BK18" s="54"/>
      <c r="BL18" s="54"/>
      <c r="BM18" s="54"/>
      <c r="BN18" s="54"/>
      <c r="BO18" s="54"/>
      <c r="BP18" s="54"/>
      <c r="BQ18" s="54"/>
      <c r="BR18" s="54"/>
    </row>
    <row r="19" spans="1:70" ht="14.4" x14ac:dyDescent="0.2">
      <c r="A19" s="161"/>
      <c r="B19" s="162"/>
      <c r="C19" s="162"/>
      <c r="D19" s="162"/>
      <c r="E19" s="162"/>
      <c r="F19" s="163"/>
      <c r="G19" s="152"/>
      <c r="H19" s="153"/>
      <c r="I19" s="153"/>
      <c r="J19" s="153"/>
      <c r="K19" s="154"/>
      <c r="L19" s="155"/>
      <c r="M19" s="155"/>
      <c r="N19" s="155"/>
      <c r="O19" s="155"/>
      <c r="P19" s="155"/>
      <c r="Q19" s="155"/>
      <c r="R19" s="156"/>
      <c r="S19" s="81"/>
      <c r="T19" s="82"/>
      <c r="U19" s="82"/>
      <c r="V19" s="82"/>
      <c r="W19" s="82"/>
      <c r="X19" s="83"/>
      <c r="Y19" s="84"/>
      <c r="Z19" s="81"/>
      <c r="AA19" s="83"/>
      <c r="AB19" s="83"/>
      <c r="AC19" s="83"/>
      <c r="AD19" s="83"/>
      <c r="AE19" s="83"/>
      <c r="AF19" s="84"/>
      <c r="AG19" s="81"/>
      <c r="AH19" s="83"/>
      <c r="AI19" s="83"/>
      <c r="AJ19" s="83"/>
      <c r="AK19" s="83"/>
      <c r="AL19" s="83"/>
      <c r="AM19" s="84"/>
      <c r="AN19" s="91"/>
      <c r="AO19" s="83"/>
      <c r="AP19" s="83"/>
      <c r="AQ19" s="83"/>
      <c r="AR19" s="83"/>
      <c r="AS19" s="83"/>
      <c r="AT19" s="84"/>
      <c r="AU19" s="157">
        <f t="shared" si="0"/>
        <v>0</v>
      </c>
      <c r="AV19" s="157"/>
      <c r="AW19" s="158"/>
      <c r="AX19" s="159">
        <f t="shared" si="1"/>
        <v>0</v>
      </c>
      <c r="AY19" s="157"/>
      <c r="AZ19" s="158"/>
      <c r="BA19" s="159" t="e">
        <f>ROUNDDOWN(AX19/BA22,1)</f>
        <v>#DIV/0!</v>
      </c>
      <c r="BB19" s="157"/>
      <c r="BC19" s="160"/>
      <c r="BD19" s="53"/>
      <c r="BE19" s="54"/>
      <c r="BF19" s="54"/>
      <c r="BG19" s="54"/>
      <c r="BH19" s="54"/>
      <c r="BI19" s="54"/>
      <c r="BJ19" s="54"/>
      <c r="BK19" s="54"/>
      <c r="BL19" s="54"/>
      <c r="BM19" s="54"/>
      <c r="BN19" s="54"/>
      <c r="BO19" s="54"/>
      <c r="BP19" s="54"/>
      <c r="BQ19" s="54"/>
      <c r="BR19" s="54"/>
    </row>
    <row r="20" spans="1:70" ht="15" thickBot="1" x14ac:dyDescent="0.25">
      <c r="A20" s="150"/>
      <c r="B20" s="151"/>
      <c r="C20" s="151"/>
      <c r="D20" s="151"/>
      <c r="E20" s="151"/>
      <c r="F20" s="151"/>
      <c r="G20" s="152"/>
      <c r="H20" s="153"/>
      <c r="I20" s="153"/>
      <c r="J20" s="153"/>
      <c r="K20" s="154"/>
      <c r="L20" s="155"/>
      <c r="M20" s="155"/>
      <c r="N20" s="155"/>
      <c r="O20" s="155"/>
      <c r="P20" s="155"/>
      <c r="Q20" s="155"/>
      <c r="R20" s="156"/>
      <c r="S20" s="81"/>
      <c r="T20" s="83"/>
      <c r="U20" s="83"/>
      <c r="V20" s="83"/>
      <c r="W20" s="83"/>
      <c r="X20" s="83"/>
      <c r="Y20" s="84"/>
      <c r="Z20" s="81"/>
      <c r="AA20" s="83"/>
      <c r="AB20" s="83"/>
      <c r="AC20" s="83"/>
      <c r="AD20" s="83"/>
      <c r="AE20" s="83"/>
      <c r="AF20" s="84"/>
      <c r="AG20" s="81"/>
      <c r="AH20" s="83"/>
      <c r="AI20" s="83"/>
      <c r="AJ20" s="83"/>
      <c r="AK20" s="83"/>
      <c r="AL20" s="83"/>
      <c r="AM20" s="84"/>
      <c r="AN20" s="91"/>
      <c r="AO20" s="83"/>
      <c r="AP20" s="83"/>
      <c r="AQ20" s="83"/>
      <c r="AR20" s="83"/>
      <c r="AS20" s="83"/>
      <c r="AT20" s="84"/>
      <c r="AU20" s="157">
        <f t="shared" si="0"/>
        <v>0</v>
      </c>
      <c r="AV20" s="157"/>
      <c r="AW20" s="158"/>
      <c r="AX20" s="159">
        <f t="shared" si="1"/>
        <v>0</v>
      </c>
      <c r="AY20" s="157"/>
      <c r="AZ20" s="158"/>
      <c r="BA20" s="159" t="e">
        <f>ROUNDDOWN(AX20/BA22,1)</f>
        <v>#DIV/0!</v>
      </c>
      <c r="BB20" s="157"/>
      <c r="BC20" s="160"/>
      <c r="BD20" s="53"/>
      <c r="BE20" s="54"/>
      <c r="BF20" s="54"/>
      <c r="BG20" s="54"/>
      <c r="BH20" s="54"/>
      <c r="BI20" s="54"/>
      <c r="BJ20" s="54"/>
      <c r="BK20" s="54"/>
      <c r="BL20" s="54"/>
      <c r="BM20" s="54"/>
      <c r="BN20" s="54"/>
      <c r="BO20" s="54"/>
      <c r="BP20" s="54"/>
      <c r="BQ20" s="54"/>
      <c r="BR20" s="54"/>
    </row>
    <row r="21" spans="1:70" ht="15" thickBot="1" x14ac:dyDescent="0.25">
      <c r="A21" s="137" t="s">
        <v>33</v>
      </c>
      <c r="B21" s="138"/>
      <c r="C21" s="138"/>
      <c r="D21" s="138"/>
      <c r="E21" s="138"/>
      <c r="F21" s="138"/>
      <c r="G21" s="138"/>
      <c r="H21" s="138"/>
      <c r="I21" s="138"/>
      <c r="J21" s="138"/>
      <c r="K21" s="138"/>
      <c r="L21" s="138"/>
      <c r="M21" s="138"/>
      <c r="N21" s="138"/>
      <c r="O21" s="138"/>
      <c r="P21" s="138"/>
      <c r="Q21" s="138"/>
      <c r="R21" s="139"/>
      <c r="S21" s="63">
        <f>SUM(S13:S20)</f>
        <v>0</v>
      </c>
      <c r="T21" s="64">
        <f t="shared" ref="T21:AT21" si="2">SUM(T13:T20)</f>
        <v>0</v>
      </c>
      <c r="U21" s="64">
        <f t="shared" si="2"/>
        <v>0</v>
      </c>
      <c r="V21" s="64">
        <f t="shared" si="2"/>
        <v>0</v>
      </c>
      <c r="W21" s="64">
        <f t="shared" si="2"/>
        <v>0</v>
      </c>
      <c r="X21" s="64">
        <f t="shared" si="2"/>
        <v>0</v>
      </c>
      <c r="Y21" s="65">
        <f t="shared" si="2"/>
        <v>0</v>
      </c>
      <c r="Z21" s="63">
        <f t="shared" si="2"/>
        <v>0</v>
      </c>
      <c r="AA21" s="64">
        <f t="shared" si="2"/>
        <v>0</v>
      </c>
      <c r="AB21" s="64">
        <f t="shared" si="2"/>
        <v>0</v>
      </c>
      <c r="AC21" s="64">
        <f>SUM(AC13:AC20)</f>
        <v>0</v>
      </c>
      <c r="AD21" s="64">
        <f t="shared" si="2"/>
        <v>0</v>
      </c>
      <c r="AE21" s="64">
        <f t="shared" si="2"/>
        <v>0</v>
      </c>
      <c r="AF21" s="65">
        <f t="shared" si="2"/>
        <v>0</v>
      </c>
      <c r="AG21" s="63">
        <f t="shared" si="2"/>
        <v>0</v>
      </c>
      <c r="AH21" s="64">
        <f t="shared" si="2"/>
        <v>0</v>
      </c>
      <c r="AI21" s="64">
        <f t="shared" si="2"/>
        <v>0</v>
      </c>
      <c r="AJ21" s="64">
        <f t="shared" si="2"/>
        <v>0</v>
      </c>
      <c r="AK21" s="64">
        <f t="shared" si="2"/>
        <v>0</v>
      </c>
      <c r="AL21" s="64">
        <f t="shared" si="2"/>
        <v>0</v>
      </c>
      <c r="AM21" s="65">
        <f t="shared" si="2"/>
        <v>0</v>
      </c>
      <c r="AN21" s="63">
        <f t="shared" si="2"/>
        <v>0</v>
      </c>
      <c r="AO21" s="64">
        <f t="shared" si="2"/>
        <v>0</v>
      </c>
      <c r="AP21" s="64">
        <f>SUM(AP13:AP20)</f>
        <v>0</v>
      </c>
      <c r="AQ21" s="64">
        <f t="shared" si="2"/>
        <v>0</v>
      </c>
      <c r="AR21" s="64">
        <f t="shared" si="2"/>
        <v>0</v>
      </c>
      <c r="AS21" s="64">
        <f t="shared" si="2"/>
        <v>0</v>
      </c>
      <c r="AT21" s="65">
        <f t="shared" si="2"/>
        <v>0</v>
      </c>
      <c r="AU21" s="140">
        <f>SUM(AU13:AW20)</f>
        <v>0</v>
      </c>
      <c r="AV21" s="140"/>
      <c r="AW21" s="141"/>
      <c r="AX21" s="142">
        <f>SUM(AX13:AZ20)</f>
        <v>0</v>
      </c>
      <c r="AY21" s="140"/>
      <c r="AZ21" s="141"/>
      <c r="BA21" s="142" t="e">
        <f>ROUNDDOWN(AX21/BA22,1)</f>
        <v>#DIV/0!</v>
      </c>
      <c r="BB21" s="140"/>
      <c r="BC21" s="143"/>
      <c r="BD21" s="53"/>
      <c r="BE21" s="54"/>
      <c r="BF21" s="54"/>
      <c r="BG21" s="54"/>
      <c r="BH21" s="54"/>
      <c r="BI21" s="54"/>
      <c r="BJ21" s="54"/>
      <c r="BK21" s="54"/>
      <c r="BL21" s="54"/>
      <c r="BM21" s="54"/>
      <c r="BN21" s="54"/>
      <c r="BO21" s="54"/>
      <c r="BP21" s="54"/>
      <c r="BQ21" s="54"/>
      <c r="BR21" s="54"/>
    </row>
    <row r="22" spans="1:70" ht="39.75" customHeight="1" thickBot="1" x14ac:dyDescent="0.25">
      <c r="A22" s="137" t="s">
        <v>34</v>
      </c>
      <c r="B22" s="138"/>
      <c r="C22" s="138"/>
      <c r="D22" s="138"/>
      <c r="E22" s="138"/>
      <c r="F22" s="138"/>
      <c r="G22" s="138"/>
      <c r="H22" s="138"/>
      <c r="I22" s="138"/>
      <c r="J22" s="138"/>
      <c r="K22" s="138"/>
      <c r="L22" s="138"/>
      <c r="M22" s="138"/>
      <c r="N22" s="138"/>
      <c r="O22" s="138"/>
      <c r="P22" s="138"/>
      <c r="Q22" s="138"/>
      <c r="R22" s="138"/>
      <c r="S22" s="144" t="s">
        <v>35</v>
      </c>
      <c r="T22" s="144"/>
      <c r="U22" s="144"/>
      <c r="V22" s="144"/>
      <c r="W22" s="144"/>
      <c r="X22" s="144"/>
      <c r="Y22" s="144"/>
      <c r="Z22" s="145" t="e">
        <f>ROUNDDOWN(AA6/AT6*BA22,1)</f>
        <v>#DIV/0!</v>
      </c>
      <c r="AA22" s="145"/>
      <c r="AB22" s="145"/>
      <c r="AC22" s="145"/>
      <c r="AD22" s="145"/>
      <c r="AE22" s="145"/>
      <c r="AF22" s="145"/>
      <c r="AG22" s="144" t="s">
        <v>36</v>
      </c>
      <c r="AH22" s="144"/>
      <c r="AI22" s="144"/>
      <c r="AJ22" s="144"/>
      <c r="AK22" s="144"/>
      <c r="AL22" s="144"/>
      <c r="AM22" s="144"/>
      <c r="AN22" s="145" t="e">
        <f>ROUNDDOWN(AI7/9*BA22,1)+ROUNDDOWN(AO7/6*BA22,1)+ROUNDDOWN(AU7/4*BA22,1)+ROUNDDOWN(BA7/2.5*BA22,1)</f>
        <v>#DIV/0!</v>
      </c>
      <c r="AO22" s="145"/>
      <c r="AP22" s="145"/>
      <c r="AQ22" s="145"/>
      <c r="AR22" s="145"/>
      <c r="AS22" s="145"/>
      <c r="AT22" s="146"/>
      <c r="AU22" s="147" t="s">
        <v>37</v>
      </c>
      <c r="AV22" s="148"/>
      <c r="AW22" s="148"/>
      <c r="AX22" s="148"/>
      <c r="AY22" s="148"/>
      <c r="AZ22" s="149"/>
      <c r="BA22" s="134"/>
      <c r="BB22" s="135"/>
      <c r="BC22" s="136"/>
      <c r="BD22" s="53"/>
      <c r="BE22" s="54"/>
      <c r="BF22" s="54"/>
      <c r="BG22" s="54"/>
      <c r="BH22" s="54"/>
      <c r="BI22" s="54"/>
      <c r="BJ22" s="54"/>
      <c r="BK22" s="54"/>
      <c r="BL22" s="54"/>
      <c r="BM22" s="54"/>
      <c r="BN22" s="54"/>
      <c r="BO22" s="54"/>
      <c r="BP22" s="54"/>
      <c r="BQ22" s="54"/>
      <c r="BR22" s="54"/>
    </row>
    <row r="23" spans="1:70" ht="14.4" x14ac:dyDescent="0.2">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7"/>
      <c r="AV23" s="67"/>
      <c r="AW23" s="67"/>
      <c r="AX23" s="67"/>
      <c r="AY23" s="67"/>
      <c r="AZ23" s="67"/>
      <c r="BA23" s="67"/>
      <c r="BB23" s="67"/>
      <c r="BC23" s="67"/>
      <c r="BD23" s="53"/>
      <c r="BE23" s="54"/>
      <c r="BF23" s="54"/>
      <c r="BG23" s="54"/>
      <c r="BH23" s="54"/>
      <c r="BI23" s="54"/>
      <c r="BJ23" s="54"/>
      <c r="BK23" s="54"/>
      <c r="BL23" s="54"/>
      <c r="BM23" s="54"/>
      <c r="BN23" s="54"/>
      <c r="BO23" s="54"/>
      <c r="BP23" s="54"/>
      <c r="BQ23" s="54"/>
      <c r="BR23" s="54"/>
    </row>
    <row r="24" spans="1:70" ht="30.75" customHeight="1" x14ac:dyDescent="0.2">
      <c r="A24" s="133" t="s">
        <v>76</v>
      </c>
      <c r="B24" s="133"/>
      <c r="C24" s="133"/>
      <c r="D24" s="133"/>
      <c r="E24" s="133"/>
      <c r="F24" s="133"/>
      <c r="G24" s="133"/>
      <c r="H24" s="133"/>
      <c r="I24" s="133"/>
      <c r="J24" s="133"/>
      <c r="K24" s="133"/>
      <c r="L24" s="133"/>
      <c r="M24" s="133"/>
      <c r="N24" s="133"/>
      <c r="O24" s="133"/>
      <c r="P24" s="133"/>
      <c r="Q24" s="133"/>
      <c r="R24" s="133"/>
      <c r="S24" s="133" t="s">
        <v>74</v>
      </c>
      <c r="T24" s="133"/>
      <c r="U24" s="133"/>
      <c r="V24" s="133"/>
      <c r="W24" s="133"/>
      <c r="X24" s="133"/>
      <c r="Y24" s="133"/>
      <c r="Z24" s="133">
        <f ca="1">SUMIF(A13:F20,"*世話人*",AX13:AZ20)</f>
        <v>0</v>
      </c>
      <c r="AA24" s="133"/>
      <c r="AB24" s="133"/>
      <c r="AC24" s="133"/>
      <c r="AD24" s="133"/>
      <c r="AE24" s="133"/>
      <c r="AF24" s="133"/>
      <c r="AG24" s="133" t="s">
        <v>75</v>
      </c>
      <c r="AH24" s="133"/>
      <c r="AI24" s="133"/>
      <c r="AJ24" s="133"/>
      <c r="AK24" s="133"/>
      <c r="AL24" s="133"/>
      <c r="AM24" s="133"/>
      <c r="AN24" s="133">
        <f ca="1">SUMIF(A13:F20,"*生活支援員*",AX13:AZ20)</f>
        <v>0</v>
      </c>
      <c r="AO24" s="133"/>
      <c r="AP24" s="133"/>
      <c r="AQ24" s="133"/>
      <c r="AR24" s="133"/>
      <c r="AS24" s="133"/>
      <c r="AT24" s="133"/>
    </row>
    <row r="25" spans="1:70" x14ac:dyDescent="0.2">
      <c r="AR25" s="72"/>
    </row>
    <row r="26" spans="1:70" x14ac:dyDescent="0.2">
      <c r="A26" s="131" t="s">
        <v>47</v>
      </c>
      <c r="B26" s="131"/>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68"/>
      <c r="BE26" s="54"/>
      <c r="BF26" s="54"/>
      <c r="BG26" s="54"/>
      <c r="BH26" s="54"/>
      <c r="BI26" s="54"/>
      <c r="BJ26" s="54"/>
      <c r="BK26" s="54"/>
      <c r="BL26" s="54"/>
      <c r="BM26" s="54"/>
      <c r="BN26" s="54"/>
      <c r="BO26" s="54"/>
      <c r="BP26" s="54"/>
      <c r="BQ26" s="54"/>
      <c r="BR26" s="54"/>
    </row>
    <row r="27" spans="1:70" x14ac:dyDescent="0.2">
      <c r="A27" s="131" t="s">
        <v>38</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68"/>
      <c r="BE27" s="54"/>
      <c r="BF27" s="54"/>
      <c r="BG27" s="54"/>
      <c r="BH27" s="54"/>
      <c r="BI27" s="54"/>
      <c r="BJ27" s="54"/>
      <c r="BK27" s="54"/>
      <c r="BL27" s="54"/>
      <c r="BM27" s="54"/>
      <c r="BN27" s="54"/>
      <c r="BO27" s="54"/>
      <c r="BP27" s="54"/>
      <c r="BQ27" s="54"/>
      <c r="BR27" s="54"/>
    </row>
    <row r="28" spans="1:70" ht="24.6" customHeight="1" x14ac:dyDescent="0.2">
      <c r="A28" s="132" t="s">
        <v>78</v>
      </c>
      <c r="B28" s="132"/>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69"/>
      <c r="BE28" s="54"/>
      <c r="BF28" s="54"/>
      <c r="BG28" s="54"/>
      <c r="BH28" s="54"/>
      <c r="BI28" s="54"/>
      <c r="BJ28" s="54"/>
      <c r="BK28" s="54"/>
      <c r="BL28" s="54"/>
      <c r="BM28" s="54"/>
      <c r="BN28" s="54"/>
      <c r="BO28" s="54"/>
      <c r="BP28" s="54"/>
      <c r="BQ28" s="54"/>
      <c r="BR28" s="54"/>
    </row>
    <row r="29" spans="1:70" s="72" customFormat="1" x14ac:dyDescent="0.2">
      <c r="A29" s="76" t="s">
        <v>77</v>
      </c>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68"/>
      <c r="BE29" s="54"/>
      <c r="BF29" s="54"/>
      <c r="BG29" s="54"/>
      <c r="BH29" s="54"/>
      <c r="BI29" s="54"/>
      <c r="BJ29" s="54"/>
      <c r="BK29" s="54"/>
      <c r="BL29" s="54"/>
      <c r="BM29" s="54"/>
      <c r="BN29" s="54"/>
      <c r="BO29" s="54"/>
      <c r="BP29" s="54"/>
      <c r="BQ29" s="54"/>
      <c r="BR29" s="54"/>
    </row>
    <row r="30" spans="1:70" s="72" customFormat="1" x14ac:dyDescent="0.2">
      <c r="A30" s="77" t="s">
        <v>42</v>
      </c>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row>
  </sheetData>
  <sheetProtection selectLockedCells="1"/>
  <mergeCells count="114">
    <mergeCell ref="A1:AW1"/>
    <mergeCell ref="A3:BC3"/>
    <mergeCell ref="A5:R5"/>
    <mergeCell ref="S5:BC5"/>
    <mergeCell ref="A6:G6"/>
    <mergeCell ref="H6:R6"/>
    <mergeCell ref="S6:Z6"/>
    <mergeCell ref="AA6:AJ6"/>
    <mergeCell ref="AK6:AS6"/>
    <mergeCell ref="AT6:BC6"/>
    <mergeCell ref="AU7:AW7"/>
    <mergeCell ref="AX7:AZ7"/>
    <mergeCell ref="BA7:BC7"/>
    <mergeCell ref="A8:F10"/>
    <mergeCell ref="G8:K10"/>
    <mergeCell ref="L8:R10"/>
    <mergeCell ref="S8:Y8"/>
    <mergeCell ref="Z8:AF8"/>
    <mergeCell ref="AG8:AM8"/>
    <mergeCell ref="AN8:AT8"/>
    <mergeCell ref="AC7:AE7"/>
    <mergeCell ref="AF7:AH7"/>
    <mergeCell ref="AI7:AK7"/>
    <mergeCell ref="AL7:AN7"/>
    <mergeCell ref="AO7:AQ7"/>
    <mergeCell ref="AR7:AT7"/>
    <mergeCell ref="A7:M7"/>
    <mergeCell ref="N7:P7"/>
    <mergeCell ref="Q7:S7"/>
    <mergeCell ref="T7:V7"/>
    <mergeCell ref="W7:Y7"/>
    <mergeCell ref="Z7:AB7"/>
    <mergeCell ref="A12:F12"/>
    <mergeCell ref="G12:K12"/>
    <mergeCell ref="L12:R12"/>
    <mergeCell ref="AU12:AW12"/>
    <mergeCell ref="AX12:AZ12"/>
    <mergeCell ref="BA12:BC12"/>
    <mergeCell ref="AU8:AW10"/>
    <mergeCell ref="AX8:AZ10"/>
    <mergeCell ref="BA8:BC10"/>
    <mergeCell ref="A11:F11"/>
    <mergeCell ref="G11:K11"/>
    <mergeCell ref="L11:R11"/>
    <mergeCell ref="AU11:AW11"/>
    <mergeCell ref="AX11:AZ11"/>
    <mergeCell ref="BA11:BC11"/>
    <mergeCell ref="A14:F14"/>
    <mergeCell ref="G14:K14"/>
    <mergeCell ref="L14:R14"/>
    <mergeCell ref="AU14:AW14"/>
    <mergeCell ref="AX14:AZ14"/>
    <mergeCell ref="BA14:BC14"/>
    <mergeCell ref="A13:F13"/>
    <mergeCell ref="G13:K13"/>
    <mergeCell ref="L13:R13"/>
    <mergeCell ref="AU13:AW13"/>
    <mergeCell ref="AX13:AZ13"/>
    <mergeCell ref="BA13:BC13"/>
    <mergeCell ref="A16:F16"/>
    <mergeCell ref="G16:K16"/>
    <mergeCell ref="L16:R16"/>
    <mergeCell ref="AU16:AW16"/>
    <mergeCell ref="AX16:AZ16"/>
    <mergeCell ref="BA16:BC16"/>
    <mergeCell ref="A15:F15"/>
    <mergeCell ref="G15:K15"/>
    <mergeCell ref="L15:R15"/>
    <mergeCell ref="AU15:AW15"/>
    <mergeCell ref="AX15:AZ15"/>
    <mergeCell ref="BA15:BC15"/>
    <mergeCell ref="A18:F18"/>
    <mergeCell ref="G18:K18"/>
    <mergeCell ref="L18:R18"/>
    <mergeCell ref="AU18:AW18"/>
    <mergeCell ref="AX18:AZ18"/>
    <mergeCell ref="BA18:BC18"/>
    <mergeCell ref="A17:F17"/>
    <mergeCell ref="G17:K17"/>
    <mergeCell ref="L17:R17"/>
    <mergeCell ref="AU17:AW17"/>
    <mergeCell ref="AX17:AZ17"/>
    <mergeCell ref="BA17:BC17"/>
    <mergeCell ref="A20:F20"/>
    <mergeCell ref="G20:K20"/>
    <mergeCell ref="L20:R20"/>
    <mergeCell ref="AU20:AW20"/>
    <mergeCell ref="AX20:AZ20"/>
    <mergeCell ref="BA20:BC20"/>
    <mergeCell ref="A19:F19"/>
    <mergeCell ref="G19:K19"/>
    <mergeCell ref="L19:R19"/>
    <mergeCell ref="AU19:AW19"/>
    <mergeCell ref="AX19:AZ19"/>
    <mergeCell ref="BA19:BC19"/>
    <mergeCell ref="A21:R21"/>
    <mergeCell ref="AU21:AW21"/>
    <mergeCell ref="AX21:AZ21"/>
    <mergeCell ref="BA21:BC21"/>
    <mergeCell ref="A22:R22"/>
    <mergeCell ref="S22:Y22"/>
    <mergeCell ref="Z22:AF22"/>
    <mergeCell ref="AG22:AM22"/>
    <mergeCell ref="AN22:AT22"/>
    <mergeCell ref="AU22:AZ22"/>
    <mergeCell ref="A27:BC27"/>
    <mergeCell ref="A26:BC26"/>
    <mergeCell ref="A28:BC28"/>
    <mergeCell ref="A24:R24"/>
    <mergeCell ref="S24:Y24"/>
    <mergeCell ref="Z24:AF24"/>
    <mergeCell ref="AG24:AM24"/>
    <mergeCell ref="AN24:AT24"/>
    <mergeCell ref="BA22:BC22"/>
  </mergeCells>
  <phoneticPr fontId="1"/>
  <dataValidations count="1">
    <dataValidation type="list" allowBlank="1" showInputMessage="1" showErrorMessage="1" sqref="WVO983047:WVS983056 JC11:JG20 SY11:TC20 ACU11:ACY20 AMQ11:AMU20 AWM11:AWQ20 BGI11:BGM20 BQE11:BQI20 CAA11:CAE20 CJW11:CKA20 CTS11:CTW20 DDO11:DDS20 DNK11:DNO20 DXG11:DXK20 EHC11:EHG20 EQY11:ERC20 FAU11:FAY20 FKQ11:FKU20 FUM11:FUQ20 GEI11:GEM20 GOE11:GOI20 GYA11:GYE20 HHW11:HIA20 HRS11:HRW20 IBO11:IBS20 ILK11:ILO20 IVG11:IVK20 JFC11:JFG20 JOY11:JPC20 JYU11:JYY20 KIQ11:KIU20 KSM11:KSQ20 LCI11:LCM20 LME11:LMI20 LWA11:LWE20 MFW11:MGA20 MPS11:MPW20 MZO11:MZS20 NJK11:NJO20 NTG11:NTK20 ODC11:ODG20 OMY11:ONC20 OWU11:OWY20 PGQ11:PGU20 PQM11:PQQ20 QAI11:QAM20 QKE11:QKI20 QUA11:QUE20 RDW11:REA20 RNS11:RNW20 RXO11:RXS20 SHK11:SHO20 SRG11:SRK20 TBC11:TBG20 TKY11:TLC20 TUU11:TUY20 UEQ11:UEU20 UOM11:UOQ20 UYI11:UYM20 VIE11:VII20 VSA11:VSE20 WBW11:WCA20 WLS11:WLW20 WVO11:WVS20 G65542:K65551 JC65543:JG65552 SY65543:TC65552 ACU65543:ACY65552 AMQ65543:AMU65552 AWM65543:AWQ65552 BGI65543:BGM65552 BQE65543:BQI65552 CAA65543:CAE65552 CJW65543:CKA65552 CTS65543:CTW65552 DDO65543:DDS65552 DNK65543:DNO65552 DXG65543:DXK65552 EHC65543:EHG65552 EQY65543:ERC65552 FAU65543:FAY65552 FKQ65543:FKU65552 FUM65543:FUQ65552 GEI65543:GEM65552 GOE65543:GOI65552 GYA65543:GYE65552 HHW65543:HIA65552 HRS65543:HRW65552 IBO65543:IBS65552 ILK65543:ILO65552 IVG65543:IVK65552 JFC65543:JFG65552 JOY65543:JPC65552 JYU65543:JYY65552 KIQ65543:KIU65552 KSM65543:KSQ65552 LCI65543:LCM65552 LME65543:LMI65552 LWA65543:LWE65552 MFW65543:MGA65552 MPS65543:MPW65552 MZO65543:MZS65552 NJK65543:NJO65552 NTG65543:NTK65552 ODC65543:ODG65552 OMY65543:ONC65552 OWU65543:OWY65552 PGQ65543:PGU65552 PQM65543:PQQ65552 QAI65543:QAM65552 QKE65543:QKI65552 QUA65543:QUE65552 RDW65543:REA65552 RNS65543:RNW65552 RXO65543:RXS65552 SHK65543:SHO65552 SRG65543:SRK65552 TBC65543:TBG65552 TKY65543:TLC65552 TUU65543:TUY65552 UEQ65543:UEU65552 UOM65543:UOQ65552 UYI65543:UYM65552 VIE65543:VII65552 VSA65543:VSE65552 WBW65543:WCA65552 WLS65543:WLW65552 WVO65543:WVS65552 G131078:K131087 JC131079:JG131088 SY131079:TC131088 ACU131079:ACY131088 AMQ131079:AMU131088 AWM131079:AWQ131088 BGI131079:BGM131088 BQE131079:BQI131088 CAA131079:CAE131088 CJW131079:CKA131088 CTS131079:CTW131088 DDO131079:DDS131088 DNK131079:DNO131088 DXG131079:DXK131088 EHC131079:EHG131088 EQY131079:ERC131088 FAU131079:FAY131088 FKQ131079:FKU131088 FUM131079:FUQ131088 GEI131079:GEM131088 GOE131079:GOI131088 GYA131079:GYE131088 HHW131079:HIA131088 HRS131079:HRW131088 IBO131079:IBS131088 ILK131079:ILO131088 IVG131079:IVK131088 JFC131079:JFG131088 JOY131079:JPC131088 JYU131079:JYY131088 KIQ131079:KIU131088 KSM131079:KSQ131088 LCI131079:LCM131088 LME131079:LMI131088 LWA131079:LWE131088 MFW131079:MGA131088 MPS131079:MPW131088 MZO131079:MZS131088 NJK131079:NJO131088 NTG131079:NTK131088 ODC131079:ODG131088 OMY131079:ONC131088 OWU131079:OWY131088 PGQ131079:PGU131088 PQM131079:PQQ131088 QAI131079:QAM131088 QKE131079:QKI131088 QUA131079:QUE131088 RDW131079:REA131088 RNS131079:RNW131088 RXO131079:RXS131088 SHK131079:SHO131088 SRG131079:SRK131088 TBC131079:TBG131088 TKY131079:TLC131088 TUU131079:TUY131088 UEQ131079:UEU131088 UOM131079:UOQ131088 UYI131079:UYM131088 VIE131079:VII131088 VSA131079:VSE131088 WBW131079:WCA131088 WLS131079:WLW131088 WVO131079:WVS131088 G196614:K196623 JC196615:JG196624 SY196615:TC196624 ACU196615:ACY196624 AMQ196615:AMU196624 AWM196615:AWQ196624 BGI196615:BGM196624 BQE196615:BQI196624 CAA196615:CAE196624 CJW196615:CKA196624 CTS196615:CTW196624 DDO196615:DDS196624 DNK196615:DNO196624 DXG196615:DXK196624 EHC196615:EHG196624 EQY196615:ERC196624 FAU196615:FAY196624 FKQ196615:FKU196624 FUM196615:FUQ196624 GEI196615:GEM196624 GOE196615:GOI196624 GYA196615:GYE196624 HHW196615:HIA196624 HRS196615:HRW196624 IBO196615:IBS196624 ILK196615:ILO196624 IVG196615:IVK196624 JFC196615:JFG196624 JOY196615:JPC196624 JYU196615:JYY196624 KIQ196615:KIU196624 KSM196615:KSQ196624 LCI196615:LCM196624 LME196615:LMI196624 LWA196615:LWE196624 MFW196615:MGA196624 MPS196615:MPW196624 MZO196615:MZS196624 NJK196615:NJO196624 NTG196615:NTK196624 ODC196615:ODG196624 OMY196615:ONC196624 OWU196615:OWY196624 PGQ196615:PGU196624 PQM196615:PQQ196624 QAI196615:QAM196624 QKE196615:QKI196624 QUA196615:QUE196624 RDW196615:REA196624 RNS196615:RNW196624 RXO196615:RXS196624 SHK196615:SHO196624 SRG196615:SRK196624 TBC196615:TBG196624 TKY196615:TLC196624 TUU196615:TUY196624 UEQ196615:UEU196624 UOM196615:UOQ196624 UYI196615:UYM196624 VIE196615:VII196624 VSA196615:VSE196624 WBW196615:WCA196624 WLS196615:WLW196624 WVO196615:WVS196624 G262150:K262159 JC262151:JG262160 SY262151:TC262160 ACU262151:ACY262160 AMQ262151:AMU262160 AWM262151:AWQ262160 BGI262151:BGM262160 BQE262151:BQI262160 CAA262151:CAE262160 CJW262151:CKA262160 CTS262151:CTW262160 DDO262151:DDS262160 DNK262151:DNO262160 DXG262151:DXK262160 EHC262151:EHG262160 EQY262151:ERC262160 FAU262151:FAY262160 FKQ262151:FKU262160 FUM262151:FUQ262160 GEI262151:GEM262160 GOE262151:GOI262160 GYA262151:GYE262160 HHW262151:HIA262160 HRS262151:HRW262160 IBO262151:IBS262160 ILK262151:ILO262160 IVG262151:IVK262160 JFC262151:JFG262160 JOY262151:JPC262160 JYU262151:JYY262160 KIQ262151:KIU262160 KSM262151:KSQ262160 LCI262151:LCM262160 LME262151:LMI262160 LWA262151:LWE262160 MFW262151:MGA262160 MPS262151:MPW262160 MZO262151:MZS262160 NJK262151:NJO262160 NTG262151:NTK262160 ODC262151:ODG262160 OMY262151:ONC262160 OWU262151:OWY262160 PGQ262151:PGU262160 PQM262151:PQQ262160 QAI262151:QAM262160 QKE262151:QKI262160 QUA262151:QUE262160 RDW262151:REA262160 RNS262151:RNW262160 RXO262151:RXS262160 SHK262151:SHO262160 SRG262151:SRK262160 TBC262151:TBG262160 TKY262151:TLC262160 TUU262151:TUY262160 UEQ262151:UEU262160 UOM262151:UOQ262160 UYI262151:UYM262160 VIE262151:VII262160 VSA262151:VSE262160 WBW262151:WCA262160 WLS262151:WLW262160 WVO262151:WVS262160 G327686:K327695 JC327687:JG327696 SY327687:TC327696 ACU327687:ACY327696 AMQ327687:AMU327696 AWM327687:AWQ327696 BGI327687:BGM327696 BQE327687:BQI327696 CAA327687:CAE327696 CJW327687:CKA327696 CTS327687:CTW327696 DDO327687:DDS327696 DNK327687:DNO327696 DXG327687:DXK327696 EHC327687:EHG327696 EQY327687:ERC327696 FAU327687:FAY327696 FKQ327687:FKU327696 FUM327687:FUQ327696 GEI327687:GEM327696 GOE327687:GOI327696 GYA327687:GYE327696 HHW327687:HIA327696 HRS327687:HRW327696 IBO327687:IBS327696 ILK327687:ILO327696 IVG327687:IVK327696 JFC327687:JFG327696 JOY327687:JPC327696 JYU327687:JYY327696 KIQ327687:KIU327696 KSM327687:KSQ327696 LCI327687:LCM327696 LME327687:LMI327696 LWA327687:LWE327696 MFW327687:MGA327696 MPS327687:MPW327696 MZO327687:MZS327696 NJK327687:NJO327696 NTG327687:NTK327696 ODC327687:ODG327696 OMY327687:ONC327696 OWU327687:OWY327696 PGQ327687:PGU327696 PQM327687:PQQ327696 QAI327687:QAM327696 QKE327687:QKI327696 QUA327687:QUE327696 RDW327687:REA327696 RNS327687:RNW327696 RXO327687:RXS327696 SHK327687:SHO327696 SRG327687:SRK327696 TBC327687:TBG327696 TKY327687:TLC327696 TUU327687:TUY327696 UEQ327687:UEU327696 UOM327687:UOQ327696 UYI327687:UYM327696 VIE327687:VII327696 VSA327687:VSE327696 WBW327687:WCA327696 WLS327687:WLW327696 WVO327687:WVS327696 G393222:K393231 JC393223:JG393232 SY393223:TC393232 ACU393223:ACY393232 AMQ393223:AMU393232 AWM393223:AWQ393232 BGI393223:BGM393232 BQE393223:BQI393232 CAA393223:CAE393232 CJW393223:CKA393232 CTS393223:CTW393232 DDO393223:DDS393232 DNK393223:DNO393232 DXG393223:DXK393232 EHC393223:EHG393232 EQY393223:ERC393232 FAU393223:FAY393232 FKQ393223:FKU393232 FUM393223:FUQ393232 GEI393223:GEM393232 GOE393223:GOI393232 GYA393223:GYE393232 HHW393223:HIA393232 HRS393223:HRW393232 IBO393223:IBS393232 ILK393223:ILO393232 IVG393223:IVK393232 JFC393223:JFG393232 JOY393223:JPC393232 JYU393223:JYY393232 KIQ393223:KIU393232 KSM393223:KSQ393232 LCI393223:LCM393232 LME393223:LMI393232 LWA393223:LWE393232 MFW393223:MGA393232 MPS393223:MPW393232 MZO393223:MZS393232 NJK393223:NJO393232 NTG393223:NTK393232 ODC393223:ODG393232 OMY393223:ONC393232 OWU393223:OWY393232 PGQ393223:PGU393232 PQM393223:PQQ393232 QAI393223:QAM393232 QKE393223:QKI393232 QUA393223:QUE393232 RDW393223:REA393232 RNS393223:RNW393232 RXO393223:RXS393232 SHK393223:SHO393232 SRG393223:SRK393232 TBC393223:TBG393232 TKY393223:TLC393232 TUU393223:TUY393232 UEQ393223:UEU393232 UOM393223:UOQ393232 UYI393223:UYM393232 VIE393223:VII393232 VSA393223:VSE393232 WBW393223:WCA393232 WLS393223:WLW393232 WVO393223:WVS393232 G458758:K458767 JC458759:JG458768 SY458759:TC458768 ACU458759:ACY458768 AMQ458759:AMU458768 AWM458759:AWQ458768 BGI458759:BGM458768 BQE458759:BQI458768 CAA458759:CAE458768 CJW458759:CKA458768 CTS458759:CTW458768 DDO458759:DDS458768 DNK458759:DNO458768 DXG458759:DXK458768 EHC458759:EHG458768 EQY458759:ERC458768 FAU458759:FAY458768 FKQ458759:FKU458768 FUM458759:FUQ458768 GEI458759:GEM458768 GOE458759:GOI458768 GYA458759:GYE458768 HHW458759:HIA458768 HRS458759:HRW458768 IBO458759:IBS458768 ILK458759:ILO458768 IVG458759:IVK458768 JFC458759:JFG458768 JOY458759:JPC458768 JYU458759:JYY458768 KIQ458759:KIU458768 KSM458759:KSQ458768 LCI458759:LCM458768 LME458759:LMI458768 LWA458759:LWE458768 MFW458759:MGA458768 MPS458759:MPW458768 MZO458759:MZS458768 NJK458759:NJO458768 NTG458759:NTK458768 ODC458759:ODG458768 OMY458759:ONC458768 OWU458759:OWY458768 PGQ458759:PGU458768 PQM458759:PQQ458768 QAI458759:QAM458768 QKE458759:QKI458768 QUA458759:QUE458768 RDW458759:REA458768 RNS458759:RNW458768 RXO458759:RXS458768 SHK458759:SHO458768 SRG458759:SRK458768 TBC458759:TBG458768 TKY458759:TLC458768 TUU458759:TUY458768 UEQ458759:UEU458768 UOM458759:UOQ458768 UYI458759:UYM458768 VIE458759:VII458768 VSA458759:VSE458768 WBW458759:WCA458768 WLS458759:WLW458768 WVO458759:WVS458768 G524294:K524303 JC524295:JG524304 SY524295:TC524304 ACU524295:ACY524304 AMQ524295:AMU524304 AWM524295:AWQ524304 BGI524295:BGM524304 BQE524295:BQI524304 CAA524295:CAE524304 CJW524295:CKA524304 CTS524295:CTW524304 DDO524295:DDS524304 DNK524295:DNO524304 DXG524295:DXK524304 EHC524295:EHG524304 EQY524295:ERC524304 FAU524295:FAY524304 FKQ524295:FKU524304 FUM524295:FUQ524304 GEI524295:GEM524304 GOE524295:GOI524304 GYA524295:GYE524304 HHW524295:HIA524304 HRS524295:HRW524304 IBO524295:IBS524304 ILK524295:ILO524304 IVG524295:IVK524304 JFC524295:JFG524304 JOY524295:JPC524304 JYU524295:JYY524304 KIQ524295:KIU524304 KSM524295:KSQ524304 LCI524295:LCM524304 LME524295:LMI524304 LWA524295:LWE524304 MFW524295:MGA524304 MPS524295:MPW524304 MZO524295:MZS524304 NJK524295:NJO524304 NTG524295:NTK524304 ODC524295:ODG524304 OMY524295:ONC524304 OWU524295:OWY524304 PGQ524295:PGU524304 PQM524295:PQQ524304 QAI524295:QAM524304 QKE524295:QKI524304 QUA524295:QUE524304 RDW524295:REA524304 RNS524295:RNW524304 RXO524295:RXS524304 SHK524295:SHO524304 SRG524295:SRK524304 TBC524295:TBG524304 TKY524295:TLC524304 TUU524295:TUY524304 UEQ524295:UEU524304 UOM524295:UOQ524304 UYI524295:UYM524304 VIE524295:VII524304 VSA524295:VSE524304 WBW524295:WCA524304 WLS524295:WLW524304 WVO524295:WVS524304 G589830:K589839 JC589831:JG589840 SY589831:TC589840 ACU589831:ACY589840 AMQ589831:AMU589840 AWM589831:AWQ589840 BGI589831:BGM589840 BQE589831:BQI589840 CAA589831:CAE589840 CJW589831:CKA589840 CTS589831:CTW589840 DDO589831:DDS589840 DNK589831:DNO589840 DXG589831:DXK589840 EHC589831:EHG589840 EQY589831:ERC589840 FAU589831:FAY589840 FKQ589831:FKU589840 FUM589831:FUQ589840 GEI589831:GEM589840 GOE589831:GOI589840 GYA589831:GYE589840 HHW589831:HIA589840 HRS589831:HRW589840 IBO589831:IBS589840 ILK589831:ILO589840 IVG589831:IVK589840 JFC589831:JFG589840 JOY589831:JPC589840 JYU589831:JYY589840 KIQ589831:KIU589840 KSM589831:KSQ589840 LCI589831:LCM589840 LME589831:LMI589840 LWA589831:LWE589840 MFW589831:MGA589840 MPS589831:MPW589840 MZO589831:MZS589840 NJK589831:NJO589840 NTG589831:NTK589840 ODC589831:ODG589840 OMY589831:ONC589840 OWU589831:OWY589840 PGQ589831:PGU589840 PQM589831:PQQ589840 QAI589831:QAM589840 QKE589831:QKI589840 QUA589831:QUE589840 RDW589831:REA589840 RNS589831:RNW589840 RXO589831:RXS589840 SHK589831:SHO589840 SRG589831:SRK589840 TBC589831:TBG589840 TKY589831:TLC589840 TUU589831:TUY589840 UEQ589831:UEU589840 UOM589831:UOQ589840 UYI589831:UYM589840 VIE589831:VII589840 VSA589831:VSE589840 WBW589831:WCA589840 WLS589831:WLW589840 WVO589831:WVS589840 G655366:K655375 JC655367:JG655376 SY655367:TC655376 ACU655367:ACY655376 AMQ655367:AMU655376 AWM655367:AWQ655376 BGI655367:BGM655376 BQE655367:BQI655376 CAA655367:CAE655376 CJW655367:CKA655376 CTS655367:CTW655376 DDO655367:DDS655376 DNK655367:DNO655376 DXG655367:DXK655376 EHC655367:EHG655376 EQY655367:ERC655376 FAU655367:FAY655376 FKQ655367:FKU655376 FUM655367:FUQ655376 GEI655367:GEM655376 GOE655367:GOI655376 GYA655367:GYE655376 HHW655367:HIA655376 HRS655367:HRW655376 IBO655367:IBS655376 ILK655367:ILO655376 IVG655367:IVK655376 JFC655367:JFG655376 JOY655367:JPC655376 JYU655367:JYY655376 KIQ655367:KIU655376 KSM655367:KSQ655376 LCI655367:LCM655376 LME655367:LMI655376 LWA655367:LWE655376 MFW655367:MGA655376 MPS655367:MPW655376 MZO655367:MZS655376 NJK655367:NJO655376 NTG655367:NTK655376 ODC655367:ODG655376 OMY655367:ONC655376 OWU655367:OWY655376 PGQ655367:PGU655376 PQM655367:PQQ655376 QAI655367:QAM655376 QKE655367:QKI655376 QUA655367:QUE655376 RDW655367:REA655376 RNS655367:RNW655376 RXO655367:RXS655376 SHK655367:SHO655376 SRG655367:SRK655376 TBC655367:TBG655376 TKY655367:TLC655376 TUU655367:TUY655376 UEQ655367:UEU655376 UOM655367:UOQ655376 UYI655367:UYM655376 VIE655367:VII655376 VSA655367:VSE655376 WBW655367:WCA655376 WLS655367:WLW655376 WVO655367:WVS655376 G720902:K720911 JC720903:JG720912 SY720903:TC720912 ACU720903:ACY720912 AMQ720903:AMU720912 AWM720903:AWQ720912 BGI720903:BGM720912 BQE720903:BQI720912 CAA720903:CAE720912 CJW720903:CKA720912 CTS720903:CTW720912 DDO720903:DDS720912 DNK720903:DNO720912 DXG720903:DXK720912 EHC720903:EHG720912 EQY720903:ERC720912 FAU720903:FAY720912 FKQ720903:FKU720912 FUM720903:FUQ720912 GEI720903:GEM720912 GOE720903:GOI720912 GYA720903:GYE720912 HHW720903:HIA720912 HRS720903:HRW720912 IBO720903:IBS720912 ILK720903:ILO720912 IVG720903:IVK720912 JFC720903:JFG720912 JOY720903:JPC720912 JYU720903:JYY720912 KIQ720903:KIU720912 KSM720903:KSQ720912 LCI720903:LCM720912 LME720903:LMI720912 LWA720903:LWE720912 MFW720903:MGA720912 MPS720903:MPW720912 MZO720903:MZS720912 NJK720903:NJO720912 NTG720903:NTK720912 ODC720903:ODG720912 OMY720903:ONC720912 OWU720903:OWY720912 PGQ720903:PGU720912 PQM720903:PQQ720912 QAI720903:QAM720912 QKE720903:QKI720912 QUA720903:QUE720912 RDW720903:REA720912 RNS720903:RNW720912 RXO720903:RXS720912 SHK720903:SHO720912 SRG720903:SRK720912 TBC720903:TBG720912 TKY720903:TLC720912 TUU720903:TUY720912 UEQ720903:UEU720912 UOM720903:UOQ720912 UYI720903:UYM720912 VIE720903:VII720912 VSA720903:VSE720912 WBW720903:WCA720912 WLS720903:WLW720912 WVO720903:WVS720912 G786438:K786447 JC786439:JG786448 SY786439:TC786448 ACU786439:ACY786448 AMQ786439:AMU786448 AWM786439:AWQ786448 BGI786439:BGM786448 BQE786439:BQI786448 CAA786439:CAE786448 CJW786439:CKA786448 CTS786439:CTW786448 DDO786439:DDS786448 DNK786439:DNO786448 DXG786439:DXK786448 EHC786439:EHG786448 EQY786439:ERC786448 FAU786439:FAY786448 FKQ786439:FKU786448 FUM786439:FUQ786448 GEI786439:GEM786448 GOE786439:GOI786448 GYA786439:GYE786448 HHW786439:HIA786448 HRS786439:HRW786448 IBO786439:IBS786448 ILK786439:ILO786448 IVG786439:IVK786448 JFC786439:JFG786448 JOY786439:JPC786448 JYU786439:JYY786448 KIQ786439:KIU786448 KSM786439:KSQ786448 LCI786439:LCM786448 LME786439:LMI786448 LWA786439:LWE786448 MFW786439:MGA786448 MPS786439:MPW786448 MZO786439:MZS786448 NJK786439:NJO786448 NTG786439:NTK786448 ODC786439:ODG786448 OMY786439:ONC786448 OWU786439:OWY786448 PGQ786439:PGU786448 PQM786439:PQQ786448 QAI786439:QAM786448 QKE786439:QKI786448 QUA786439:QUE786448 RDW786439:REA786448 RNS786439:RNW786448 RXO786439:RXS786448 SHK786439:SHO786448 SRG786439:SRK786448 TBC786439:TBG786448 TKY786439:TLC786448 TUU786439:TUY786448 UEQ786439:UEU786448 UOM786439:UOQ786448 UYI786439:UYM786448 VIE786439:VII786448 VSA786439:VSE786448 WBW786439:WCA786448 WLS786439:WLW786448 WVO786439:WVS786448 G851974:K851983 JC851975:JG851984 SY851975:TC851984 ACU851975:ACY851984 AMQ851975:AMU851984 AWM851975:AWQ851984 BGI851975:BGM851984 BQE851975:BQI851984 CAA851975:CAE851984 CJW851975:CKA851984 CTS851975:CTW851984 DDO851975:DDS851984 DNK851975:DNO851984 DXG851975:DXK851984 EHC851975:EHG851984 EQY851975:ERC851984 FAU851975:FAY851984 FKQ851975:FKU851984 FUM851975:FUQ851984 GEI851975:GEM851984 GOE851975:GOI851984 GYA851975:GYE851984 HHW851975:HIA851984 HRS851975:HRW851984 IBO851975:IBS851984 ILK851975:ILO851984 IVG851975:IVK851984 JFC851975:JFG851984 JOY851975:JPC851984 JYU851975:JYY851984 KIQ851975:KIU851984 KSM851975:KSQ851984 LCI851975:LCM851984 LME851975:LMI851984 LWA851975:LWE851984 MFW851975:MGA851984 MPS851975:MPW851984 MZO851975:MZS851984 NJK851975:NJO851984 NTG851975:NTK851984 ODC851975:ODG851984 OMY851975:ONC851984 OWU851975:OWY851984 PGQ851975:PGU851984 PQM851975:PQQ851984 QAI851975:QAM851984 QKE851975:QKI851984 QUA851975:QUE851984 RDW851975:REA851984 RNS851975:RNW851984 RXO851975:RXS851984 SHK851975:SHO851984 SRG851975:SRK851984 TBC851975:TBG851984 TKY851975:TLC851984 TUU851975:TUY851984 UEQ851975:UEU851984 UOM851975:UOQ851984 UYI851975:UYM851984 VIE851975:VII851984 VSA851975:VSE851984 WBW851975:WCA851984 WLS851975:WLW851984 WVO851975:WVS851984 G917510:K917519 JC917511:JG917520 SY917511:TC917520 ACU917511:ACY917520 AMQ917511:AMU917520 AWM917511:AWQ917520 BGI917511:BGM917520 BQE917511:BQI917520 CAA917511:CAE917520 CJW917511:CKA917520 CTS917511:CTW917520 DDO917511:DDS917520 DNK917511:DNO917520 DXG917511:DXK917520 EHC917511:EHG917520 EQY917511:ERC917520 FAU917511:FAY917520 FKQ917511:FKU917520 FUM917511:FUQ917520 GEI917511:GEM917520 GOE917511:GOI917520 GYA917511:GYE917520 HHW917511:HIA917520 HRS917511:HRW917520 IBO917511:IBS917520 ILK917511:ILO917520 IVG917511:IVK917520 JFC917511:JFG917520 JOY917511:JPC917520 JYU917511:JYY917520 KIQ917511:KIU917520 KSM917511:KSQ917520 LCI917511:LCM917520 LME917511:LMI917520 LWA917511:LWE917520 MFW917511:MGA917520 MPS917511:MPW917520 MZO917511:MZS917520 NJK917511:NJO917520 NTG917511:NTK917520 ODC917511:ODG917520 OMY917511:ONC917520 OWU917511:OWY917520 PGQ917511:PGU917520 PQM917511:PQQ917520 QAI917511:QAM917520 QKE917511:QKI917520 QUA917511:QUE917520 RDW917511:REA917520 RNS917511:RNW917520 RXO917511:RXS917520 SHK917511:SHO917520 SRG917511:SRK917520 TBC917511:TBG917520 TKY917511:TLC917520 TUU917511:TUY917520 UEQ917511:UEU917520 UOM917511:UOQ917520 UYI917511:UYM917520 VIE917511:VII917520 VSA917511:VSE917520 WBW917511:WCA917520 WLS917511:WLW917520 WVO917511:WVS917520 G983046:K983055 JC983047:JG983056 SY983047:TC983056 ACU983047:ACY983056 AMQ983047:AMU983056 AWM983047:AWQ983056 BGI983047:BGM983056 BQE983047:BQI983056 CAA983047:CAE983056 CJW983047:CKA983056 CTS983047:CTW983056 DDO983047:DDS983056 DNK983047:DNO983056 DXG983047:DXK983056 EHC983047:EHG983056 EQY983047:ERC983056 FAU983047:FAY983056 FKQ983047:FKU983056 FUM983047:FUQ983056 GEI983047:GEM983056 GOE983047:GOI983056 GYA983047:GYE983056 HHW983047:HIA983056 HRS983047:HRW983056 IBO983047:IBS983056 ILK983047:ILO983056 IVG983047:IVK983056 JFC983047:JFG983056 JOY983047:JPC983056 JYU983047:JYY983056 KIQ983047:KIU983056 KSM983047:KSQ983056 LCI983047:LCM983056 LME983047:LMI983056 LWA983047:LWE983056 MFW983047:MGA983056 MPS983047:MPW983056 MZO983047:MZS983056 NJK983047:NJO983056 NTG983047:NTK983056 ODC983047:ODG983056 OMY983047:ONC983056 OWU983047:OWY983056 PGQ983047:PGU983056 PQM983047:PQQ983056 QAI983047:QAM983056 QKE983047:QKI983056 QUA983047:QUE983056 RDW983047:REA983056 RNS983047:RNW983056 RXO983047:RXS983056 SHK983047:SHO983056 SRG983047:SRK983056 TBC983047:TBG983056 TKY983047:TLC983056 TUU983047:TUY983056 UEQ983047:UEU983056 UOM983047:UOQ983056 UYI983047:UYM983056 VIE983047:VII983056 VSA983047:VSE983056 WBW983047:WCA983056 WLS983047:WLW983056 G11:K20">
      <formula1>"常勤・専従,常勤・兼務,非常勤・専従,非常勤・兼務"</formula1>
    </dataValidation>
  </dataValidations>
  <pageMargins left="0.7" right="0.7" top="0.75" bottom="0.75" header="0.3" footer="0.3"/>
  <pageSetup paperSize="9" scale="89" orientation="landscape" r:id="rId1"/>
  <colBreaks count="1" manualBreakCount="1">
    <brk id="56"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R31"/>
  <sheetViews>
    <sheetView view="pageBreakPreview" topLeftCell="A4" zoomScaleNormal="100" zoomScaleSheetLayoutView="100" workbookViewId="0">
      <selection activeCell="A29" sqref="A29:BC29"/>
    </sheetView>
  </sheetViews>
  <sheetFormatPr defaultRowHeight="13.2" x14ac:dyDescent="0.2"/>
  <cols>
    <col min="1" max="5" width="2.6640625" style="23" customWidth="1"/>
    <col min="6" max="6" width="3.77734375" style="23" customWidth="1"/>
    <col min="7" max="11" width="2.6640625" style="23" customWidth="1"/>
    <col min="12" max="13" width="1.33203125" style="23" customWidth="1"/>
    <col min="14" max="44" width="2.6640625" style="23" customWidth="1"/>
    <col min="45" max="45" width="2.77734375" style="23" customWidth="1"/>
    <col min="46" max="48" width="2.6640625" style="23" customWidth="1"/>
    <col min="49" max="49" width="3.6640625" style="23" customWidth="1"/>
    <col min="50" max="51" width="2.6640625" style="23" customWidth="1"/>
    <col min="52" max="52" width="3.21875" style="23" customWidth="1"/>
    <col min="53" max="54" width="2.6640625" style="23" customWidth="1"/>
    <col min="55" max="55" width="3.44140625" style="23" customWidth="1"/>
    <col min="56" max="78" width="2.6640625" style="23" customWidth="1"/>
    <col min="79" max="256" width="9" style="23"/>
    <col min="257" max="334" width="2.6640625" style="23" customWidth="1"/>
    <col min="335" max="512" width="9" style="23"/>
    <col min="513" max="590" width="2.6640625" style="23" customWidth="1"/>
    <col min="591" max="768" width="9" style="23"/>
    <col min="769" max="846" width="2.6640625" style="23" customWidth="1"/>
    <col min="847" max="1024" width="9" style="23"/>
    <col min="1025" max="1102" width="2.6640625" style="23" customWidth="1"/>
    <col min="1103" max="1280" width="9" style="23"/>
    <col min="1281" max="1358" width="2.6640625" style="23" customWidth="1"/>
    <col min="1359" max="1536" width="9" style="23"/>
    <col min="1537" max="1614" width="2.6640625" style="23" customWidth="1"/>
    <col min="1615" max="1792" width="9" style="23"/>
    <col min="1793" max="1870" width="2.6640625" style="23" customWidth="1"/>
    <col min="1871" max="2048" width="9" style="23"/>
    <col min="2049" max="2126" width="2.6640625" style="23" customWidth="1"/>
    <col min="2127" max="2304" width="9" style="23"/>
    <col min="2305" max="2382" width="2.6640625" style="23" customWidth="1"/>
    <col min="2383" max="2560" width="9" style="23"/>
    <col min="2561" max="2638" width="2.6640625" style="23" customWidth="1"/>
    <col min="2639" max="2816" width="9" style="23"/>
    <col min="2817" max="2894" width="2.6640625" style="23" customWidth="1"/>
    <col min="2895" max="3072" width="9" style="23"/>
    <col min="3073" max="3150" width="2.6640625" style="23" customWidth="1"/>
    <col min="3151" max="3328" width="9" style="23"/>
    <col min="3329" max="3406" width="2.6640625" style="23" customWidth="1"/>
    <col min="3407" max="3584" width="9" style="23"/>
    <col min="3585" max="3662" width="2.6640625" style="23" customWidth="1"/>
    <col min="3663" max="3840" width="9" style="23"/>
    <col min="3841" max="3918" width="2.6640625" style="23" customWidth="1"/>
    <col min="3919" max="4096" width="9" style="23"/>
    <col min="4097" max="4174" width="2.6640625" style="23" customWidth="1"/>
    <col min="4175" max="4352" width="9" style="23"/>
    <col min="4353" max="4430" width="2.6640625" style="23" customWidth="1"/>
    <col min="4431" max="4608" width="9" style="23"/>
    <col min="4609" max="4686" width="2.6640625" style="23" customWidth="1"/>
    <col min="4687" max="4864" width="9" style="23"/>
    <col min="4865" max="4942" width="2.6640625" style="23" customWidth="1"/>
    <col min="4943" max="5120" width="9" style="23"/>
    <col min="5121" max="5198" width="2.6640625" style="23" customWidth="1"/>
    <col min="5199" max="5376" width="9" style="23"/>
    <col min="5377" max="5454" width="2.6640625" style="23" customWidth="1"/>
    <col min="5455" max="5632" width="9" style="23"/>
    <col min="5633" max="5710" width="2.6640625" style="23" customWidth="1"/>
    <col min="5711" max="5888" width="9" style="23"/>
    <col min="5889" max="5966" width="2.6640625" style="23" customWidth="1"/>
    <col min="5967" max="6144" width="9" style="23"/>
    <col min="6145" max="6222" width="2.6640625" style="23" customWidth="1"/>
    <col min="6223" max="6400" width="9" style="23"/>
    <col min="6401" max="6478" width="2.6640625" style="23" customWidth="1"/>
    <col min="6479" max="6656" width="9" style="23"/>
    <col min="6657" max="6734" width="2.6640625" style="23" customWidth="1"/>
    <col min="6735" max="6912" width="9" style="23"/>
    <col min="6913" max="6990" width="2.6640625" style="23" customWidth="1"/>
    <col min="6991" max="7168" width="9" style="23"/>
    <col min="7169" max="7246" width="2.6640625" style="23" customWidth="1"/>
    <col min="7247" max="7424" width="9" style="23"/>
    <col min="7425" max="7502" width="2.6640625" style="23" customWidth="1"/>
    <col min="7503" max="7680" width="9" style="23"/>
    <col min="7681" max="7758" width="2.6640625" style="23" customWidth="1"/>
    <col min="7759" max="7936" width="9" style="23"/>
    <col min="7937" max="8014" width="2.6640625" style="23" customWidth="1"/>
    <col min="8015" max="8192" width="9" style="23"/>
    <col min="8193" max="8270" width="2.6640625" style="23" customWidth="1"/>
    <col min="8271" max="8448" width="9" style="23"/>
    <col min="8449" max="8526" width="2.6640625" style="23" customWidth="1"/>
    <col min="8527" max="8704" width="9" style="23"/>
    <col min="8705" max="8782" width="2.6640625" style="23" customWidth="1"/>
    <col min="8783" max="8960" width="9" style="23"/>
    <col min="8961" max="9038" width="2.6640625" style="23" customWidth="1"/>
    <col min="9039" max="9216" width="9" style="23"/>
    <col min="9217" max="9294" width="2.6640625" style="23" customWidth="1"/>
    <col min="9295" max="9472" width="9" style="23"/>
    <col min="9473" max="9550" width="2.6640625" style="23" customWidth="1"/>
    <col min="9551" max="9728" width="9" style="23"/>
    <col min="9729" max="9806" width="2.6640625" style="23" customWidth="1"/>
    <col min="9807" max="9984" width="9" style="23"/>
    <col min="9985" max="10062" width="2.6640625" style="23" customWidth="1"/>
    <col min="10063" max="10240" width="9" style="23"/>
    <col min="10241" max="10318" width="2.6640625" style="23" customWidth="1"/>
    <col min="10319" max="10496" width="9" style="23"/>
    <col min="10497" max="10574" width="2.6640625" style="23" customWidth="1"/>
    <col min="10575" max="10752" width="9" style="23"/>
    <col min="10753" max="10830" width="2.6640625" style="23" customWidth="1"/>
    <col min="10831" max="11008" width="9" style="23"/>
    <col min="11009" max="11086" width="2.6640625" style="23" customWidth="1"/>
    <col min="11087" max="11264" width="9" style="23"/>
    <col min="11265" max="11342" width="2.6640625" style="23" customWidth="1"/>
    <col min="11343" max="11520" width="9" style="23"/>
    <col min="11521" max="11598" width="2.6640625" style="23" customWidth="1"/>
    <col min="11599" max="11776" width="9" style="23"/>
    <col min="11777" max="11854" width="2.6640625" style="23" customWidth="1"/>
    <col min="11855" max="12032" width="9" style="23"/>
    <col min="12033" max="12110" width="2.6640625" style="23" customWidth="1"/>
    <col min="12111" max="12288" width="9" style="23"/>
    <col min="12289" max="12366" width="2.6640625" style="23" customWidth="1"/>
    <col min="12367" max="12544" width="9" style="23"/>
    <col min="12545" max="12622" width="2.6640625" style="23" customWidth="1"/>
    <col min="12623" max="12800" width="9" style="23"/>
    <col min="12801" max="12878" width="2.6640625" style="23" customWidth="1"/>
    <col min="12879" max="13056" width="9" style="23"/>
    <col min="13057" max="13134" width="2.6640625" style="23" customWidth="1"/>
    <col min="13135" max="13312" width="9" style="23"/>
    <col min="13313" max="13390" width="2.6640625" style="23" customWidth="1"/>
    <col min="13391" max="13568" width="9" style="23"/>
    <col min="13569" max="13646" width="2.6640625" style="23" customWidth="1"/>
    <col min="13647" max="13824" width="9" style="23"/>
    <col min="13825" max="13902" width="2.6640625" style="23" customWidth="1"/>
    <col min="13903" max="14080" width="9" style="23"/>
    <col min="14081" max="14158" width="2.6640625" style="23" customWidth="1"/>
    <col min="14159" max="14336" width="9" style="23"/>
    <col min="14337" max="14414" width="2.6640625" style="23" customWidth="1"/>
    <col min="14415" max="14592" width="9" style="23"/>
    <col min="14593" max="14670" width="2.6640625" style="23" customWidth="1"/>
    <col min="14671" max="14848" width="9" style="23"/>
    <col min="14849" max="14926" width="2.6640625" style="23" customWidth="1"/>
    <col min="14927" max="15104" width="9" style="23"/>
    <col min="15105" max="15182" width="2.6640625" style="23" customWidth="1"/>
    <col min="15183" max="15360" width="9" style="23"/>
    <col min="15361" max="15438" width="2.6640625" style="23" customWidth="1"/>
    <col min="15439" max="15616" width="9" style="23"/>
    <col min="15617" max="15694" width="2.6640625" style="23" customWidth="1"/>
    <col min="15695" max="15872" width="9" style="23"/>
    <col min="15873" max="15950" width="2.6640625" style="23" customWidth="1"/>
    <col min="15951" max="16128" width="9" style="23"/>
    <col min="16129" max="16206" width="2.6640625" style="23" customWidth="1"/>
    <col min="16207" max="16384" width="9" style="23"/>
  </cols>
  <sheetData>
    <row r="1" spans="1:70" ht="14.4" x14ac:dyDescent="0.2">
      <c r="A1" s="240" t="s">
        <v>7</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14"/>
      <c r="AY1" s="14"/>
      <c r="AZ1" s="14"/>
      <c r="BA1" s="14"/>
      <c r="BB1" s="14"/>
      <c r="BC1" s="14"/>
      <c r="BD1" s="15"/>
      <c r="BE1" s="15"/>
      <c r="BF1" s="15"/>
      <c r="BG1" s="15"/>
      <c r="BH1" s="15"/>
      <c r="BI1" s="15"/>
      <c r="BJ1" s="15"/>
      <c r="BK1" s="15"/>
      <c r="BL1" s="15"/>
      <c r="BM1" s="15"/>
      <c r="BN1" s="15"/>
      <c r="BO1" s="15"/>
      <c r="BP1" s="15"/>
      <c r="BQ1" s="15"/>
      <c r="BR1" s="15"/>
    </row>
    <row r="2" spans="1:70" ht="14.4" x14ac:dyDescent="0.2">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14"/>
      <c r="AY2" s="14"/>
      <c r="AZ2" s="14"/>
      <c r="BA2" s="14"/>
      <c r="BB2" s="14"/>
      <c r="BC2" s="14"/>
      <c r="BD2" s="15"/>
      <c r="BE2" s="15"/>
      <c r="BF2" s="15"/>
      <c r="BG2" s="15"/>
      <c r="BH2" s="15"/>
      <c r="BI2" s="15"/>
      <c r="BJ2" s="15"/>
      <c r="BK2" s="15"/>
      <c r="BL2" s="15"/>
      <c r="BM2" s="15"/>
      <c r="BN2" s="15"/>
      <c r="BO2" s="15"/>
      <c r="BP2" s="15"/>
      <c r="BQ2" s="15"/>
      <c r="BR2" s="15"/>
    </row>
    <row r="3" spans="1:70" ht="16.2" x14ac:dyDescent="0.2">
      <c r="A3" s="241" t="s">
        <v>8</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1"/>
      <c r="AQ3" s="241"/>
      <c r="AR3" s="241"/>
      <c r="AS3" s="241"/>
      <c r="AT3" s="241"/>
      <c r="AU3" s="241"/>
      <c r="AV3" s="241"/>
      <c r="AW3" s="241"/>
      <c r="AX3" s="241"/>
      <c r="AY3" s="241"/>
      <c r="AZ3" s="241"/>
      <c r="BA3" s="241"/>
      <c r="BB3" s="241"/>
      <c r="BC3" s="241"/>
      <c r="BD3" s="15"/>
      <c r="BE3" s="15"/>
      <c r="BF3" s="15"/>
      <c r="BG3" s="15"/>
      <c r="BH3" s="15"/>
      <c r="BI3" s="15"/>
      <c r="BJ3" s="15"/>
      <c r="BK3" s="15"/>
      <c r="BL3" s="15"/>
      <c r="BM3" s="15"/>
      <c r="BN3" s="15"/>
      <c r="BO3" s="15"/>
      <c r="BP3" s="15"/>
      <c r="BQ3" s="15"/>
      <c r="BR3" s="15"/>
    </row>
    <row r="4" spans="1:70" ht="15" thickBot="1" x14ac:dyDescent="0.25">
      <c r="A4" s="16"/>
      <c r="B4" s="16"/>
      <c r="C4" s="16"/>
      <c r="D4" s="16"/>
      <c r="E4" s="16"/>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5"/>
      <c r="BE4" s="15"/>
      <c r="BF4" s="15"/>
      <c r="BG4" s="15"/>
      <c r="BH4" s="15"/>
      <c r="BI4" s="15"/>
      <c r="BJ4" s="15"/>
      <c r="BK4" s="15"/>
      <c r="BL4" s="15"/>
      <c r="BM4" s="15"/>
      <c r="BN4" s="15"/>
      <c r="BO4" s="15"/>
      <c r="BP4" s="15"/>
      <c r="BQ4" s="15"/>
      <c r="BR4" s="15"/>
    </row>
    <row r="5" spans="1:70" ht="16.8" thickBot="1" x14ac:dyDescent="0.25">
      <c r="A5" s="242" t="s">
        <v>9</v>
      </c>
      <c r="B5" s="243"/>
      <c r="C5" s="243"/>
      <c r="D5" s="243"/>
      <c r="E5" s="243"/>
      <c r="F5" s="243"/>
      <c r="G5" s="243"/>
      <c r="H5" s="243"/>
      <c r="I5" s="243"/>
      <c r="J5" s="243"/>
      <c r="K5" s="243"/>
      <c r="L5" s="243"/>
      <c r="M5" s="243"/>
      <c r="N5" s="243"/>
      <c r="O5" s="243"/>
      <c r="P5" s="243"/>
      <c r="Q5" s="243"/>
      <c r="R5" s="243"/>
      <c r="S5" s="244" t="s">
        <v>10</v>
      </c>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5"/>
      <c r="BA5" s="245"/>
      <c r="BB5" s="245"/>
      <c r="BC5" s="245"/>
      <c r="BD5" s="37"/>
      <c r="BE5" s="15"/>
      <c r="BF5" s="15"/>
      <c r="BG5" s="15"/>
      <c r="BH5" s="15"/>
      <c r="BI5" s="15"/>
      <c r="BJ5" s="15"/>
      <c r="BK5" s="15"/>
      <c r="BL5" s="15"/>
      <c r="BM5" s="15"/>
      <c r="BN5" s="15"/>
      <c r="BO5" s="15"/>
      <c r="BP5" s="15"/>
      <c r="BQ5" s="15"/>
      <c r="BR5" s="15"/>
    </row>
    <row r="6" spans="1:70" ht="16.8" thickBot="1" x14ac:dyDescent="0.25">
      <c r="A6" s="246" t="s">
        <v>11</v>
      </c>
      <c r="B6" s="145"/>
      <c r="C6" s="145"/>
      <c r="D6" s="145"/>
      <c r="E6" s="145"/>
      <c r="F6" s="145"/>
      <c r="G6" s="145"/>
      <c r="H6" s="228"/>
      <c r="I6" s="229"/>
      <c r="J6" s="229"/>
      <c r="K6" s="229"/>
      <c r="L6" s="229"/>
      <c r="M6" s="229"/>
      <c r="N6" s="229"/>
      <c r="O6" s="229"/>
      <c r="P6" s="229"/>
      <c r="Q6" s="229"/>
      <c r="R6" s="229"/>
      <c r="S6" s="247" t="s">
        <v>43</v>
      </c>
      <c r="T6" s="248"/>
      <c r="U6" s="248"/>
      <c r="V6" s="248"/>
      <c r="W6" s="248"/>
      <c r="X6" s="248"/>
      <c r="Y6" s="248"/>
      <c r="Z6" s="249"/>
      <c r="AA6" s="192">
        <f>H6*0.9</f>
        <v>0</v>
      </c>
      <c r="AB6" s="193"/>
      <c r="AC6" s="193"/>
      <c r="AD6" s="193"/>
      <c r="AE6" s="193"/>
      <c r="AF6" s="193"/>
      <c r="AG6" s="193"/>
      <c r="AH6" s="193"/>
      <c r="AI6" s="193"/>
      <c r="AJ6" s="194"/>
      <c r="AK6" s="250" t="s">
        <v>13</v>
      </c>
      <c r="AL6" s="251"/>
      <c r="AM6" s="251"/>
      <c r="AN6" s="251"/>
      <c r="AO6" s="251"/>
      <c r="AP6" s="251"/>
      <c r="AQ6" s="251"/>
      <c r="AR6" s="251"/>
      <c r="AS6" s="251"/>
      <c r="AT6" s="229"/>
      <c r="AU6" s="229"/>
      <c r="AV6" s="229"/>
      <c r="AW6" s="229"/>
      <c r="AX6" s="229"/>
      <c r="AY6" s="229"/>
      <c r="AZ6" s="229"/>
      <c r="BA6" s="229"/>
      <c r="BB6" s="229"/>
      <c r="BC6" s="235"/>
      <c r="BD6" s="15"/>
      <c r="BE6" s="15"/>
      <c r="BF6" s="15"/>
      <c r="BG6" s="15"/>
      <c r="BH6" s="15"/>
      <c r="BI6" s="15"/>
      <c r="BJ6" s="15"/>
      <c r="BK6" s="15"/>
      <c r="BL6" s="15"/>
      <c r="BM6" s="15"/>
      <c r="BN6" s="15"/>
      <c r="BO6" s="15"/>
      <c r="BP6" s="15"/>
      <c r="BQ6" s="15"/>
      <c r="BR6" s="15"/>
    </row>
    <row r="7" spans="1:70" ht="16.8" thickBot="1" x14ac:dyDescent="0.25">
      <c r="A7" s="279" t="s">
        <v>67</v>
      </c>
      <c r="B7" s="254"/>
      <c r="C7" s="254"/>
      <c r="D7" s="254"/>
      <c r="E7" s="254"/>
      <c r="F7" s="254"/>
      <c r="G7" s="254"/>
      <c r="H7" s="254"/>
      <c r="I7" s="254"/>
      <c r="J7" s="254"/>
      <c r="K7" s="254"/>
      <c r="L7" s="254"/>
      <c r="M7" s="254"/>
      <c r="N7" s="253" t="s">
        <v>15</v>
      </c>
      <c r="O7" s="254"/>
      <c r="P7" s="255"/>
      <c r="Q7" s="228"/>
      <c r="R7" s="229"/>
      <c r="S7" s="252"/>
      <c r="T7" s="253" t="s">
        <v>16</v>
      </c>
      <c r="U7" s="254"/>
      <c r="V7" s="255"/>
      <c r="W7" s="276"/>
      <c r="X7" s="277"/>
      <c r="Y7" s="278"/>
      <c r="Z7" s="253" t="s">
        <v>17</v>
      </c>
      <c r="AA7" s="254"/>
      <c r="AB7" s="255"/>
      <c r="AC7" s="276"/>
      <c r="AD7" s="277"/>
      <c r="AE7" s="278"/>
      <c r="AF7" s="253" t="s">
        <v>18</v>
      </c>
      <c r="AG7" s="254"/>
      <c r="AH7" s="255"/>
      <c r="AI7" s="276"/>
      <c r="AJ7" s="277"/>
      <c r="AK7" s="278"/>
      <c r="AL7" s="253" t="s">
        <v>19</v>
      </c>
      <c r="AM7" s="254"/>
      <c r="AN7" s="255"/>
      <c r="AO7" s="276"/>
      <c r="AP7" s="277"/>
      <c r="AQ7" s="278"/>
      <c r="AR7" s="253" t="s">
        <v>20</v>
      </c>
      <c r="AS7" s="254"/>
      <c r="AT7" s="255"/>
      <c r="AU7" s="228"/>
      <c r="AV7" s="229"/>
      <c r="AW7" s="252"/>
      <c r="AX7" s="253" t="s">
        <v>21</v>
      </c>
      <c r="AY7" s="254"/>
      <c r="AZ7" s="255"/>
      <c r="BA7" s="228"/>
      <c r="BB7" s="229"/>
      <c r="BC7" s="235"/>
      <c r="BD7" s="15"/>
      <c r="BE7" s="15"/>
      <c r="BF7" s="15"/>
      <c r="BG7" s="15"/>
      <c r="BH7" s="15"/>
      <c r="BI7" s="15"/>
      <c r="BJ7" s="15"/>
      <c r="BK7" s="15"/>
      <c r="BL7" s="15"/>
      <c r="BM7" s="15"/>
      <c r="BN7" s="15"/>
      <c r="BO7" s="15"/>
      <c r="BP7" s="15"/>
      <c r="BQ7" s="15"/>
      <c r="BR7" s="15"/>
    </row>
    <row r="8" spans="1:70" ht="14.4" x14ac:dyDescent="0.2">
      <c r="A8" s="256" t="s">
        <v>22</v>
      </c>
      <c r="B8" s="257"/>
      <c r="C8" s="257"/>
      <c r="D8" s="257"/>
      <c r="E8" s="257"/>
      <c r="F8" s="258"/>
      <c r="G8" s="265" t="s">
        <v>23</v>
      </c>
      <c r="H8" s="257"/>
      <c r="I8" s="257"/>
      <c r="J8" s="257"/>
      <c r="K8" s="258"/>
      <c r="L8" s="268" t="s">
        <v>24</v>
      </c>
      <c r="M8" s="257"/>
      <c r="N8" s="257"/>
      <c r="O8" s="257"/>
      <c r="P8" s="257"/>
      <c r="Q8" s="257"/>
      <c r="R8" s="269"/>
      <c r="S8" s="272" t="s">
        <v>25</v>
      </c>
      <c r="T8" s="273"/>
      <c r="U8" s="273"/>
      <c r="V8" s="273"/>
      <c r="W8" s="273"/>
      <c r="X8" s="273"/>
      <c r="Y8" s="274"/>
      <c r="Z8" s="272" t="s">
        <v>26</v>
      </c>
      <c r="AA8" s="273"/>
      <c r="AB8" s="273"/>
      <c r="AC8" s="273"/>
      <c r="AD8" s="273"/>
      <c r="AE8" s="273"/>
      <c r="AF8" s="274"/>
      <c r="AG8" s="272" t="s">
        <v>27</v>
      </c>
      <c r="AH8" s="273"/>
      <c r="AI8" s="273"/>
      <c r="AJ8" s="273"/>
      <c r="AK8" s="273"/>
      <c r="AL8" s="273"/>
      <c r="AM8" s="274"/>
      <c r="AN8" s="275" t="s">
        <v>28</v>
      </c>
      <c r="AO8" s="273"/>
      <c r="AP8" s="273"/>
      <c r="AQ8" s="273"/>
      <c r="AR8" s="273"/>
      <c r="AS8" s="273"/>
      <c r="AT8" s="274"/>
      <c r="AU8" s="284" t="s">
        <v>45</v>
      </c>
      <c r="AV8" s="285"/>
      <c r="AW8" s="285"/>
      <c r="AX8" s="285" t="s">
        <v>30</v>
      </c>
      <c r="AY8" s="285"/>
      <c r="AZ8" s="285"/>
      <c r="BA8" s="285" t="s">
        <v>31</v>
      </c>
      <c r="BB8" s="285"/>
      <c r="BC8" s="288"/>
      <c r="BD8" s="15"/>
      <c r="BE8" s="15"/>
      <c r="BF8" s="15"/>
      <c r="BG8" s="15"/>
      <c r="BH8" s="15"/>
      <c r="BI8" s="15"/>
      <c r="BJ8" s="15"/>
      <c r="BK8" s="15"/>
      <c r="BL8" s="15"/>
      <c r="BM8" s="15"/>
      <c r="BN8" s="15"/>
      <c r="BO8" s="15"/>
      <c r="BP8" s="15"/>
      <c r="BQ8" s="15"/>
      <c r="BR8" s="15"/>
    </row>
    <row r="9" spans="1:70" ht="14.4" x14ac:dyDescent="0.2">
      <c r="A9" s="259"/>
      <c r="B9" s="260"/>
      <c r="C9" s="260"/>
      <c r="D9" s="260"/>
      <c r="E9" s="260"/>
      <c r="F9" s="261"/>
      <c r="G9" s="266"/>
      <c r="H9" s="260"/>
      <c r="I9" s="260"/>
      <c r="J9" s="260"/>
      <c r="K9" s="261"/>
      <c r="L9" s="266"/>
      <c r="M9" s="260"/>
      <c r="N9" s="260"/>
      <c r="O9" s="260"/>
      <c r="P9" s="260"/>
      <c r="Q9" s="260"/>
      <c r="R9" s="270"/>
      <c r="S9" s="17">
        <v>1</v>
      </c>
      <c r="T9" s="18">
        <v>2</v>
      </c>
      <c r="U9" s="18">
        <v>3</v>
      </c>
      <c r="V9" s="18">
        <v>4</v>
      </c>
      <c r="W9" s="18">
        <v>5</v>
      </c>
      <c r="X9" s="18">
        <v>6</v>
      </c>
      <c r="Y9" s="19">
        <v>7</v>
      </c>
      <c r="Z9" s="17">
        <v>8</v>
      </c>
      <c r="AA9" s="18">
        <v>9</v>
      </c>
      <c r="AB9" s="18">
        <v>10</v>
      </c>
      <c r="AC9" s="18">
        <v>11</v>
      </c>
      <c r="AD9" s="18">
        <v>12</v>
      </c>
      <c r="AE9" s="18">
        <v>13</v>
      </c>
      <c r="AF9" s="19">
        <v>14</v>
      </c>
      <c r="AG9" s="17">
        <v>15</v>
      </c>
      <c r="AH9" s="18">
        <v>16</v>
      </c>
      <c r="AI9" s="18">
        <v>17</v>
      </c>
      <c r="AJ9" s="18">
        <v>18</v>
      </c>
      <c r="AK9" s="18">
        <v>19</v>
      </c>
      <c r="AL9" s="18">
        <v>20</v>
      </c>
      <c r="AM9" s="19">
        <v>21</v>
      </c>
      <c r="AN9" s="20">
        <v>22</v>
      </c>
      <c r="AO9" s="18">
        <v>23</v>
      </c>
      <c r="AP9" s="18">
        <v>24</v>
      </c>
      <c r="AQ9" s="18">
        <v>25</v>
      </c>
      <c r="AR9" s="18">
        <v>26</v>
      </c>
      <c r="AS9" s="18">
        <v>27</v>
      </c>
      <c r="AT9" s="19">
        <v>28</v>
      </c>
      <c r="AU9" s="286"/>
      <c r="AV9" s="287"/>
      <c r="AW9" s="287"/>
      <c r="AX9" s="287"/>
      <c r="AY9" s="287"/>
      <c r="AZ9" s="287"/>
      <c r="BA9" s="287"/>
      <c r="BB9" s="287"/>
      <c r="BC9" s="289"/>
      <c r="BD9" s="15"/>
      <c r="BE9" s="15"/>
      <c r="BF9" s="15"/>
      <c r="BG9" s="15"/>
      <c r="BH9" s="15"/>
      <c r="BI9" s="15"/>
      <c r="BJ9" s="15"/>
      <c r="BK9" s="15"/>
      <c r="BL9" s="15"/>
      <c r="BM9" s="15"/>
      <c r="BN9" s="15"/>
      <c r="BO9" s="15"/>
      <c r="BP9" s="15"/>
      <c r="BQ9" s="15"/>
      <c r="BR9" s="15"/>
    </row>
    <row r="10" spans="1:70" ht="14.4" x14ac:dyDescent="0.2">
      <c r="A10" s="262"/>
      <c r="B10" s="263"/>
      <c r="C10" s="263"/>
      <c r="D10" s="263"/>
      <c r="E10" s="263"/>
      <c r="F10" s="264"/>
      <c r="G10" s="267"/>
      <c r="H10" s="263"/>
      <c r="I10" s="263"/>
      <c r="J10" s="263"/>
      <c r="K10" s="264"/>
      <c r="L10" s="267"/>
      <c r="M10" s="263"/>
      <c r="N10" s="263"/>
      <c r="O10" s="263"/>
      <c r="P10" s="263"/>
      <c r="Q10" s="263"/>
      <c r="R10" s="271"/>
      <c r="S10" s="8" t="s">
        <v>32</v>
      </c>
      <c r="T10" s="9"/>
      <c r="U10" s="9"/>
      <c r="V10" s="9"/>
      <c r="W10" s="9"/>
      <c r="X10" s="9"/>
      <c r="Y10" s="10"/>
      <c r="Z10" s="8"/>
      <c r="AA10" s="9"/>
      <c r="AB10" s="9"/>
      <c r="AC10" s="9"/>
      <c r="AD10" s="9"/>
      <c r="AE10" s="9"/>
      <c r="AF10" s="10"/>
      <c r="AG10" s="8"/>
      <c r="AH10" s="9"/>
      <c r="AI10" s="9"/>
      <c r="AJ10" s="9"/>
      <c r="AK10" s="9"/>
      <c r="AL10" s="9"/>
      <c r="AM10" s="10"/>
      <c r="AN10" s="8"/>
      <c r="AO10" s="9"/>
      <c r="AP10" s="9"/>
      <c r="AQ10" s="9"/>
      <c r="AR10" s="9"/>
      <c r="AS10" s="9"/>
      <c r="AT10" s="10"/>
      <c r="AU10" s="286"/>
      <c r="AV10" s="287"/>
      <c r="AW10" s="287"/>
      <c r="AX10" s="287"/>
      <c r="AY10" s="287"/>
      <c r="AZ10" s="287"/>
      <c r="BA10" s="287"/>
      <c r="BB10" s="287"/>
      <c r="BC10" s="289"/>
      <c r="BD10" s="15"/>
      <c r="BE10" s="15"/>
      <c r="BF10" s="15"/>
      <c r="BG10" s="15"/>
      <c r="BH10" s="15"/>
      <c r="BI10" s="15"/>
      <c r="BJ10" s="15"/>
      <c r="BK10" s="15"/>
      <c r="BL10" s="15"/>
      <c r="BM10" s="15"/>
      <c r="BN10" s="15"/>
      <c r="BO10" s="15"/>
      <c r="BP10" s="15"/>
      <c r="BQ10" s="15"/>
      <c r="BR10" s="15"/>
    </row>
    <row r="11" spans="1:70" ht="14.4" x14ac:dyDescent="0.2">
      <c r="A11" s="150" t="s">
        <v>64</v>
      </c>
      <c r="B11" s="151"/>
      <c r="C11" s="151"/>
      <c r="D11" s="151"/>
      <c r="E11" s="151"/>
      <c r="F11" s="151"/>
      <c r="G11" s="152"/>
      <c r="H11" s="153"/>
      <c r="I11" s="153"/>
      <c r="J11" s="153"/>
      <c r="K11" s="154"/>
      <c r="L11" s="191"/>
      <c r="M11" s="191"/>
      <c r="N11" s="191"/>
      <c r="O11" s="191"/>
      <c r="P11" s="191"/>
      <c r="Q11" s="191"/>
      <c r="R11" s="152"/>
      <c r="S11" s="92"/>
      <c r="T11" s="93"/>
      <c r="U11" s="93"/>
      <c r="V11" s="93"/>
      <c r="W11" s="93"/>
      <c r="X11" s="93"/>
      <c r="Y11" s="94"/>
      <c r="Z11" s="92"/>
      <c r="AA11" s="93"/>
      <c r="AB11" s="93"/>
      <c r="AC11" s="93"/>
      <c r="AD11" s="93"/>
      <c r="AE11" s="93"/>
      <c r="AF11" s="94"/>
      <c r="AG11" s="92"/>
      <c r="AH11" s="93"/>
      <c r="AI11" s="93"/>
      <c r="AJ11" s="93"/>
      <c r="AK11" s="93"/>
      <c r="AL11" s="93"/>
      <c r="AM11" s="94"/>
      <c r="AN11" s="92"/>
      <c r="AO11" s="93"/>
      <c r="AP11" s="93"/>
      <c r="AQ11" s="93"/>
      <c r="AR11" s="93"/>
      <c r="AS11" s="93"/>
      <c r="AT11" s="94"/>
      <c r="AU11" s="290">
        <f t="shared" ref="AU11:AU20" si="0">SUM(S11:AT11)</f>
        <v>0</v>
      </c>
      <c r="AV11" s="290"/>
      <c r="AW11" s="291"/>
      <c r="AX11" s="292">
        <f t="shared" ref="AX11:AX20" si="1">ROUNDDOWN(AU11/4,2)</f>
        <v>0</v>
      </c>
      <c r="AY11" s="290"/>
      <c r="AZ11" s="291"/>
      <c r="BA11" s="292" t="e">
        <f>ROUNDDOWN(AX11/BA22,1)</f>
        <v>#DIV/0!</v>
      </c>
      <c r="BB11" s="290"/>
      <c r="BC11" s="293"/>
      <c r="BD11" s="15"/>
      <c r="BE11" s="15"/>
      <c r="BF11" s="15"/>
      <c r="BG11" s="15"/>
      <c r="BH11" s="15"/>
      <c r="BI11" s="15"/>
      <c r="BJ11" s="15"/>
      <c r="BK11" s="15"/>
      <c r="BL11" s="15"/>
      <c r="BM11" s="15"/>
      <c r="BN11" s="15"/>
      <c r="BO11" s="15"/>
      <c r="BP11" s="15"/>
      <c r="BQ11" s="15"/>
      <c r="BR11" s="15"/>
    </row>
    <row r="12" spans="1:70" ht="15" thickBot="1" x14ac:dyDescent="0.25">
      <c r="A12" s="175" t="s">
        <v>65</v>
      </c>
      <c r="B12" s="176"/>
      <c r="C12" s="176"/>
      <c r="D12" s="176"/>
      <c r="E12" s="176"/>
      <c r="F12" s="176"/>
      <c r="G12" s="177"/>
      <c r="H12" s="178"/>
      <c r="I12" s="178"/>
      <c r="J12" s="178"/>
      <c r="K12" s="179"/>
      <c r="L12" s="180"/>
      <c r="M12" s="180"/>
      <c r="N12" s="180"/>
      <c r="O12" s="180"/>
      <c r="P12" s="180"/>
      <c r="Q12" s="180"/>
      <c r="R12" s="177"/>
      <c r="S12" s="95"/>
      <c r="T12" s="96"/>
      <c r="U12" s="96"/>
      <c r="V12" s="96"/>
      <c r="W12" s="96"/>
      <c r="X12" s="96"/>
      <c r="Y12" s="97"/>
      <c r="Z12" s="95"/>
      <c r="AA12" s="96"/>
      <c r="AB12" s="96"/>
      <c r="AC12" s="96"/>
      <c r="AD12" s="96"/>
      <c r="AE12" s="96"/>
      <c r="AF12" s="97"/>
      <c r="AG12" s="95"/>
      <c r="AH12" s="96"/>
      <c r="AI12" s="96"/>
      <c r="AJ12" s="96"/>
      <c r="AK12" s="96"/>
      <c r="AL12" s="96"/>
      <c r="AM12" s="97"/>
      <c r="AN12" s="95"/>
      <c r="AO12" s="96"/>
      <c r="AP12" s="96"/>
      <c r="AQ12" s="96"/>
      <c r="AR12" s="96"/>
      <c r="AS12" s="96"/>
      <c r="AT12" s="97"/>
      <c r="AU12" s="280">
        <f t="shared" si="0"/>
        <v>0</v>
      </c>
      <c r="AV12" s="280"/>
      <c r="AW12" s="281"/>
      <c r="AX12" s="282">
        <f t="shared" si="1"/>
        <v>0</v>
      </c>
      <c r="AY12" s="280"/>
      <c r="AZ12" s="281"/>
      <c r="BA12" s="282" t="e">
        <f>ROUNDDOWN(AX12/BA22,1)</f>
        <v>#DIV/0!</v>
      </c>
      <c r="BB12" s="280"/>
      <c r="BC12" s="283"/>
      <c r="BD12" s="15"/>
      <c r="BE12" s="15"/>
      <c r="BF12" s="15"/>
      <c r="BG12" s="15"/>
      <c r="BH12" s="15"/>
      <c r="BI12" s="15"/>
      <c r="BJ12" s="15"/>
      <c r="BK12" s="15"/>
      <c r="BL12" s="15"/>
      <c r="BM12" s="15"/>
      <c r="BN12" s="15"/>
      <c r="BO12" s="15"/>
      <c r="BP12" s="15"/>
      <c r="BQ12" s="15"/>
      <c r="BR12" s="15"/>
    </row>
    <row r="13" spans="1:70" ht="14.4" x14ac:dyDescent="0.2">
      <c r="A13" s="165"/>
      <c r="B13" s="166"/>
      <c r="C13" s="166"/>
      <c r="D13" s="166"/>
      <c r="E13" s="166"/>
      <c r="F13" s="166"/>
      <c r="G13" s="167"/>
      <c r="H13" s="168"/>
      <c r="I13" s="168"/>
      <c r="J13" s="168"/>
      <c r="K13" s="169"/>
      <c r="L13" s="170"/>
      <c r="M13" s="170"/>
      <c r="N13" s="170"/>
      <c r="O13" s="170"/>
      <c r="P13" s="170"/>
      <c r="Q13" s="170"/>
      <c r="R13" s="167"/>
      <c r="S13" s="98"/>
      <c r="T13" s="99"/>
      <c r="U13" s="99"/>
      <c r="V13" s="99"/>
      <c r="W13" s="99"/>
      <c r="X13" s="99"/>
      <c r="Y13" s="100"/>
      <c r="Z13" s="98"/>
      <c r="AA13" s="99"/>
      <c r="AB13" s="99"/>
      <c r="AC13" s="99"/>
      <c r="AD13" s="99"/>
      <c r="AE13" s="99"/>
      <c r="AF13" s="100"/>
      <c r="AG13" s="98"/>
      <c r="AH13" s="99"/>
      <c r="AI13" s="99"/>
      <c r="AJ13" s="99"/>
      <c r="AK13" s="99"/>
      <c r="AL13" s="99"/>
      <c r="AM13" s="100"/>
      <c r="AN13" s="98"/>
      <c r="AO13" s="99"/>
      <c r="AP13" s="99"/>
      <c r="AQ13" s="99"/>
      <c r="AR13" s="99"/>
      <c r="AS13" s="99"/>
      <c r="AT13" s="100"/>
      <c r="AU13" s="294">
        <f>SUM(S13:AT13)</f>
        <v>0</v>
      </c>
      <c r="AV13" s="294"/>
      <c r="AW13" s="295"/>
      <c r="AX13" s="296">
        <f t="shared" si="1"/>
        <v>0</v>
      </c>
      <c r="AY13" s="294"/>
      <c r="AZ13" s="295"/>
      <c r="BA13" s="296" t="e">
        <f>ROUNDDOWN(AX13/BA22,1)</f>
        <v>#DIV/0!</v>
      </c>
      <c r="BB13" s="294"/>
      <c r="BC13" s="297"/>
      <c r="BD13" s="15"/>
      <c r="BE13" s="15"/>
      <c r="BF13" s="15"/>
      <c r="BG13" s="15"/>
      <c r="BH13" s="15"/>
      <c r="BI13" s="15"/>
      <c r="BJ13" s="15"/>
      <c r="BK13" s="15"/>
      <c r="BL13" s="15"/>
      <c r="BM13" s="15"/>
      <c r="BN13" s="15"/>
      <c r="BO13" s="15"/>
      <c r="BP13" s="15"/>
      <c r="BQ13" s="15"/>
      <c r="BR13" s="15"/>
    </row>
    <row r="14" spans="1:70" ht="14.4" x14ac:dyDescent="0.2">
      <c r="A14" s="150"/>
      <c r="B14" s="151"/>
      <c r="C14" s="151"/>
      <c r="D14" s="151"/>
      <c r="E14" s="151"/>
      <c r="F14" s="151"/>
      <c r="G14" s="152"/>
      <c r="H14" s="153"/>
      <c r="I14" s="153"/>
      <c r="J14" s="153"/>
      <c r="K14" s="154"/>
      <c r="L14" s="152"/>
      <c r="M14" s="153"/>
      <c r="N14" s="153"/>
      <c r="O14" s="153"/>
      <c r="P14" s="153"/>
      <c r="Q14" s="153"/>
      <c r="R14" s="164"/>
      <c r="S14" s="92"/>
      <c r="T14" s="101"/>
      <c r="U14" s="101"/>
      <c r="V14" s="101"/>
      <c r="W14" s="101"/>
      <c r="X14" s="93"/>
      <c r="Y14" s="94"/>
      <c r="Z14" s="92"/>
      <c r="AA14" s="101"/>
      <c r="AB14" s="93"/>
      <c r="AC14" s="93"/>
      <c r="AD14" s="93"/>
      <c r="AE14" s="93"/>
      <c r="AF14" s="94"/>
      <c r="AG14" s="92"/>
      <c r="AH14" s="101"/>
      <c r="AI14" s="93"/>
      <c r="AJ14" s="93"/>
      <c r="AK14" s="93"/>
      <c r="AL14" s="93"/>
      <c r="AM14" s="94"/>
      <c r="AN14" s="92"/>
      <c r="AO14" s="101"/>
      <c r="AP14" s="93"/>
      <c r="AQ14" s="93"/>
      <c r="AR14" s="93"/>
      <c r="AS14" s="93"/>
      <c r="AT14" s="94"/>
      <c r="AU14" s="290">
        <f t="shared" si="0"/>
        <v>0</v>
      </c>
      <c r="AV14" s="290"/>
      <c r="AW14" s="291"/>
      <c r="AX14" s="292">
        <f t="shared" si="1"/>
        <v>0</v>
      </c>
      <c r="AY14" s="290"/>
      <c r="AZ14" s="291"/>
      <c r="BA14" s="292" t="e">
        <f>ROUNDDOWN(AX14/BA22,1)</f>
        <v>#DIV/0!</v>
      </c>
      <c r="BB14" s="290"/>
      <c r="BC14" s="293"/>
      <c r="BD14" s="15"/>
      <c r="BE14" s="15"/>
      <c r="BF14" s="15"/>
      <c r="BG14" s="15"/>
      <c r="BH14" s="15"/>
      <c r="BI14" s="15"/>
      <c r="BJ14" s="15"/>
      <c r="BK14" s="15"/>
      <c r="BL14" s="15"/>
      <c r="BM14" s="15"/>
      <c r="BN14" s="15"/>
      <c r="BO14" s="15"/>
      <c r="BP14" s="15"/>
      <c r="BQ14" s="15"/>
      <c r="BR14" s="15"/>
    </row>
    <row r="15" spans="1:70" ht="14.4" x14ac:dyDescent="0.2">
      <c r="A15" s="150"/>
      <c r="B15" s="151"/>
      <c r="C15" s="151"/>
      <c r="D15" s="151"/>
      <c r="E15" s="151"/>
      <c r="F15" s="151"/>
      <c r="G15" s="152"/>
      <c r="H15" s="153"/>
      <c r="I15" s="153"/>
      <c r="J15" s="153"/>
      <c r="K15" s="154"/>
      <c r="L15" s="152"/>
      <c r="M15" s="153"/>
      <c r="N15" s="153"/>
      <c r="O15" s="153"/>
      <c r="P15" s="153"/>
      <c r="Q15" s="153"/>
      <c r="R15" s="164"/>
      <c r="S15" s="92"/>
      <c r="T15" s="101"/>
      <c r="U15" s="101"/>
      <c r="V15" s="101"/>
      <c r="W15" s="101"/>
      <c r="X15" s="93"/>
      <c r="Y15" s="94"/>
      <c r="Z15" s="92"/>
      <c r="AA15" s="93"/>
      <c r="AB15" s="93"/>
      <c r="AC15" s="93"/>
      <c r="AD15" s="93"/>
      <c r="AE15" s="93"/>
      <c r="AF15" s="94"/>
      <c r="AG15" s="92"/>
      <c r="AH15" s="93"/>
      <c r="AI15" s="93"/>
      <c r="AJ15" s="93"/>
      <c r="AK15" s="93"/>
      <c r="AL15" s="93"/>
      <c r="AM15" s="94"/>
      <c r="AN15" s="102"/>
      <c r="AO15" s="93"/>
      <c r="AP15" s="93"/>
      <c r="AQ15" s="93"/>
      <c r="AR15" s="93"/>
      <c r="AS15" s="93"/>
      <c r="AT15" s="94"/>
      <c r="AU15" s="290">
        <f t="shared" si="0"/>
        <v>0</v>
      </c>
      <c r="AV15" s="290"/>
      <c r="AW15" s="291"/>
      <c r="AX15" s="292">
        <f t="shared" si="1"/>
        <v>0</v>
      </c>
      <c r="AY15" s="290"/>
      <c r="AZ15" s="291"/>
      <c r="BA15" s="292" t="e">
        <f>ROUNDDOWN(AX15/BA22,1)</f>
        <v>#DIV/0!</v>
      </c>
      <c r="BB15" s="290"/>
      <c r="BC15" s="293"/>
      <c r="BD15" s="15"/>
      <c r="BE15" s="15"/>
      <c r="BF15" s="15"/>
      <c r="BG15" s="15"/>
      <c r="BH15" s="15"/>
      <c r="BI15" s="15"/>
      <c r="BJ15" s="15"/>
      <c r="BK15" s="15"/>
      <c r="BL15" s="15"/>
      <c r="BM15" s="15"/>
      <c r="BN15" s="15"/>
      <c r="BO15" s="15"/>
      <c r="BP15" s="15"/>
      <c r="BQ15" s="15"/>
      <c r="BR15" s="15"/>
    </row>
    <row r="16" spans="1:70" ht="14.4" x14ac:dyDescent="0.2">
      <c r="A16" s="150"/>
      <c r="B16" s="151"/>
      <c r="C16" s="151"/>
      <c r="D16" s="151"/>
      <c r="E16" s="151"/>
      <c r="F16" s="151"/>
      <c r="G16" s="152"/>
      <c r="H16" s="153"/>
      <c r="I16" s="153"/>
      <c r="J16" s="153"/>
      <c r="K16" s="154"/>
      <c r="L16" s="155"/>
      <c r="M16" s="155"/>
      <c r="N16" s="155"/>
      <c r="O16" s="155"/>
      <c r="P16" s="155"/>
      <c r="Q16" s="155"/>
      <c r="R16" s="156"/>
      <c r="S16" s="92"/>
      <c r="T16" s="101"/>
      <c r="U16" s="101"/>
      <c r="V16" s="101"/>
      <c r="W16" s="101"/>
      <c r="X16" s="93"/>
      <c r="Y16" s="94"/>
      <c r="Z16" s="92"/>
      <c r="AA16" s="93"/>
      <c r="AB16" s="93"/>
      <c r="AC16" s="93"/>
      <c r="AD16" s="93"/>
      <c r="AE16" s="93"/>
      <c r="AF16" s="94"/>
      <c r="AG16" s="92"/>
      <c r="AH16" s="93"/>
      <c r="AI16" s="93"/>
      <c r="AJ16" s="93"/>
      <c r="AK16" s="93"/>
      <c r="AL16" s="93"/>
      <c r="AM16" s="94"/>
      <c r="AN16" s="102"/>
      <c r="AO16" s="93"/>
      <c r="AP16" s="93"/>
      <c r="AQ16" s="93"/>
      <c r="AR16" s="93"/>
      <c r="AS16" s="93"/>
      <c r="AT16" s="94"/>
      <c r="AU16" s="290">
        <f t="shared" si="0"/>
        <v>0</v>
      </c>
      <c r="AV16" s="290"/>
      <c r="AW16" s="291"/>
      <c r="AX16" s="292">
        <f t="shared" si="1"/>
        <v>0</v>
      </c>
      <c r="AY16" s="290"/>
      <c r="AZ16" s="291"/>
      <c r="BA16" s="292" t="e">
        <f>ROUNDDOWN(AX16/BA22,1)</f>
        <v>#DIV/0!</v>
      </c>
      <c r="BB16" s="290"/>
      <c r="BC16" s="293"/>
      <c r="BD16" s="15"/>
      <c r="BE16" s="15"/>
      <c r="BF16" s="15"/>
      <c r="BG16" s="15"/>
      <c r="BH16" s="15"/>
      <c r="BI16" s="15"/>
      <c r="BJ16" s="15"/>
      <c r="BK16" s="15"/>
      <c r="BL16" s="15"/>
      <c r="BM16" s="15"/>
      <c r="BN16" s="15"/>
      <c r="BO16" s="15"/>
      <c r="BP16" s="15"/>
      <c r="BQ16" s="15"/>
      <c r="BR16" s="15"/>
    </row>
    <row r="17" spans="1:70" ht="14.4" x14ac:dyDescent="0.2">
      <c r="A17" s="150"/>
      <c r="B17" s="151"/>
      <c r="C17" s="151"/>
      <c r="D17" s="151"/>
      <c r="E17" s="151"/>
      <c r="F17" s="151"/>
      <c r="G17" s="152"/>
      <c r="H17" s="153"/>
      <c r="I17" s="153"/>
      <c r="J17" s="153"/>
      <c r="K17" s="154"/>
      <c r="L17" s="155"/>
      <c r="M17" s="155"/>
      <c r="N17" s="155"/>
      <c r="O17" s="155"/>
      <c r="P17" s="155"/>
      <c r="Q17" s="155"/>
      <c r="R17" s="156"/>
      <c r="S17" s="92"/>
      <c r="T17" s="101"/>
      <c r="U17" s="101"/>
      <c r="V17" s="101"/>
      <c r="W17" s="101"/>
      <c r="X17" s="93"/>
      <c r="Y17" s="94"/>
      <c r="Z17" s="92"/>
      <c r="AA17" s="93"/>
      <c r="AB17" s="93"/>
      <c r="AC17" s="93"/>
      <c r="AD17" s="93"/>
      <c r="AE17" s="93"/>
      <c r="AF17" s="94"/>
      <c r="AG17" s="92"/>
      <c r="AH17" s="93"/>
      <c r="AI17" s="93"/>
      <c r="AJ17" s="93"/>
      <c r="AK17" s="93"/>
      <c r="AL17" s="93"/>
      <c r="AM17" s="94"/>
      <c r="AN17" s="102"/>
      <c r="AO17" s="93"/>
      <c r="AP17" s="93"/>
      <c r="AQ17" s="93"/>
      <c r="AR17" s="93"/>
      <c r="AS17" s="93"/>
      <c r="AT17" s="94"/>
      <c r="AU17" s="290">
        <f t="shared" si="0"/>
        <v>0</v>
      </c>
      <c r="AV17" s="290"/>
      <c r="AW17" s="291"/>
      <c r="AX17" s="292">
        <f t="shared" si="1"/>
        <v>0</v>
      </c>
      <c r="AY17" s="290"/>
      <c r="AZ17" s="291"/>
      <c r="BA17" s="292" t="e">
        <f>ROUNDDOWN(AX17/BA22,1)</f>
        <v>#DIV/0!</v>
      </c>
      <c r="BB17" s="290"/>
      <c r="BC17" s="293"/>
      <c r="BD17" s="15"/>
      <c r="BE17" s="15"/>
      <c r="BF17" s="15"/>
      <c r="BG17" s="15"/>
      <c r="BH17" s="15"/>
      <c r="BI17" s="15"/>
      <c r="BJ17" s="15"/>
      <c r="BK17" s="15"/>
      <c r="BL17" s="15"/>
      <c r="BM17" s="15"/>
      <c r="BN17" s="15"/>
      <c r="BO17" s="15"/>
      <c r="BP17" s="15"/>
      <c r="BQ17" s="15"/>
      <c r="BR17" s="15"/>
    </row>
    <row r="18" spans="1:70" ht="14.4" x14ac:dyDescent="0.2">
      <c r="A18" s="150"/>
      <c r="B18" s="151"/>
      <c r="C18" s="151"/>
      <c r="D18" s="151"/>
      <c r="E18" s="151"/>
      <c r="F18" s="151"/>
      <c r="G18" s="152"/>
      <c r="H18" s="153"/>
      <c r="I18" s="153"/>
      <c r="J18" s="153"/>
      <c r="K18" s="154"/>
      <c r="L18" s="155"/>
      <c r="M18" s="155"/>
      <c r="N18" s="155"/>
      <c r="O18" s="155"/>
      <c r="P18" s="155"/>
      <c r="Q18" s="155"/>
      <c r="R18" s="156"/>
      <c r="S18" s="92"/>
      <c r="T18" s="93"/>
      <c r="U18" s="93"/>
      <c r="V18" s="93"/>
      <c r="W18" s="93"/>
      <c r="X18" s="93"/>
      <c r="Y18" s="94"/>
      <c r="Z18" s="92"/>
      <c r="AA18" s="93"/>
      <c r="AB18" s="93"/>
      <c r="AC18" s="93"/>
      <c r="AD18" s="93"/>
      <c r="AE18" s="93"/>
      <c r="AF18" s="94"/>
      <c r="AG18" s="92"/>
      <c r="AH18" s="93"/>
      <c r="AI18" s="93"/>
      <c r="AJ18" s="93"/>
      <c r="AK18" s="93"/>
      <c r="AL18" s="93"/>
      <c r="AM18" s="94"/>
      <c r="AN18" s="102"/>
      <c r="AO18" s="93"/>
      <c r="AP18" s="93"/>
      <c r="AQ18" s="93"/>
      <c r="AR18" s="93"/>
      <c r="AS18" s="93"/>
      <c r="AT18" s="94"/>
      <c r="AU18" s="290">
        <f t="shared" si="0"/>
        <v>0</v>
      </c>
      <c r="AV18" s="290"/>
      <c r="AW18" s="291"/>
      <c r="AX18" s="292">
        <f t="shared" si="1"/>
        <v>0</v>
      </c>
      <c r="AY18" s="290"/>
      <c r="AZ18" s="291"/>
      <c r="BA18" s="292" t="e">
        <f>ROUNDDOWN(AX18/BA22,1)</f>
        <v>#DIV/0!</v>
      </c>
      <c r="BB18" s="290"/>
      <c r="BC18" s="293"/>
      <c r="BD18" s="14"/>
      <c r="BE18" s="15"/>
      <c r="BF18" s="15"/>
      <c r="BG18" s="15"/>
      <c r="BH18" s="15"/>
      <c r="BI18" s="15"/>
      <c r="BJ18" s="15"/>
      <c r="BK18" s="15"/>
      <c r="BL18" s="15"/>
      <c r="BM18" s="15"/>
      <c r="BN18" s="15"/>
      <c r="BO18" s="15"/>
      <c r="BP18" s="15"/>
      <c r="BQ18" s="15"/>
      <c r="BR18" s="15"/>
    </row>
    <row r="19" spans="1:70" ht="14.4" x14ac:dyDescent="0.2">
      <c r="A19" s="161"/>
      <c r="B19" s="162"/>
      <c r="C19" s="162"/>
      <c r="D19" s="162"/>
      <c r="E19" s="162"/>
      <c r="F19" s="163"/>
      <c r="G19" s="152"/>
      <c r="H19" s="153"/>
      <c r="I19" s="153"/>
      <c r="J19" s="153"/>
      <c r="K19" s="154"/>
      <c r="L19" s="155"/>
      <c r="M19" s="155"/>
      <c r="N19" s="155"/>
      <c r="O19" s="155"/>
      <c r="P19" s="155"/>
      <c r="Q19" s="155"/>
      <c r="R19" s="156"/>
      <c r="S19" s="92"/>
      <c r="T19" s="101"/>
      <c r="U19" s="101"/>
      <c r="V19" s="101"/>
      <c r="W19" s="101"/>
      <c r="X19" s="93"/>
      <c r="Y19" s="94"/>
      <c r="Z19" s="92"/>
      <c r="AA19" s="93"/>
      <c r="AB19" s="93"/>
      <c r="AC19" s="93"/>
      <c r="AD19" s="93"/>
      <c r="AE19" s="93"/>
      <c r="AF19" s="94"/>
      <c r="AG19" s="92"/>
      <c r="AH19" s="93"/>
      <c r="AI19" s="93"/>
      <c r="AJ19" s="93"/>
      <c r="AK19" s="93"/>
      <c r="AL19" s="93"/>
      <c r="AM19" s="94"/>
      <c r="AN19" s="102"/>
      <c r="AO19" s="93"/>
      <c r="AP19" s="93"/>
      <c r="AQ19" s="93"/>
      <c r="AR19" s="93"/>
      <c r="AS19" s="93"/>
      <c r="AT19" s="94"/>
      <c r="AU19" s="290">
        <f t="shared" si="0"/>
        <v>0</v>
      </c>
      <c r="AV19" s="290"/>
      <c r="AW19" s="291"/>
      <c r="AX19" s="292">
        <f t="shared" si="1"/>
        <v>0</v>
      </c>
      <c r="AY19" s="290"/>
      <c r="AZ19" s="291"/>
      <c r="BA19" s="292" t="e">
        <f>ROUNDDOWN(AX19/BA22,1)</f>
        <v>#DIV/0!</v>
      </c>
      <c r="BB19" s="290"/>
      <c r="BC19" s="293"/>
      <c r="BD19" s="14"/>
      <c r="BE19" s="15"/>
      <c r="BF19" s="15"/>
      <c r="BG19" s="15"/>
      <c r="BH19" s="15"/>
      <c r="BI19" s="15"/>
      <c r="BJ19" s="15"/>
      <c r="BK19" s="15"/>
      <c r="BL19" s="15"/>
      <c r="BM19" s="15"/>
      <c r="BN19" s="15"/>
      <c r="BO19" s="15"/>
      <c r="BP19" s="15"/>
      <c r="BQ19" s="15"/>
      <c r="BR19" s="15"/>
    </row>
    <row r="20" spans="1:70" ht="15" thickBot="1" x14ac:dyDescent="0.25">
      <c r="A20" s="150"/>
      <c r="B20" s="151"/>
      <c r="C20" s="151"/>
      <c r="D20" s="151"/>
      <c r="E20" s="151"/>
      <c r="F20" s="151"/>
      <c r="G20" s="152"/>
      <c r="H20" s="153"/>
      <c r="I20" s="153"/>
      <c r="J20" s="153"/>
      <c r="K20" s="154"/>
      <c r="L20" s="155"/>
      <c r="M20" s="155"/>
      <c r="N20" s="155"/>
      <c r="O20" s="155"/>
      <c r="P20" s="155"/>
      <c r="Q20" s="155"/>
      <c r="R20" s="156"/>
      <c r="S20" s="92"/>
      <c r="T20" s="93"/>
      <c r="U20" s="93"/>
      <c r="V20" s="93"/>
      <c r="W20" s="93"/>
      <c r="X20" s="93"/>
      <c r="Y20" s="94"/>
      <c r="Z20" s="92"/>
      <c r="AA20" s="93"/>
      <c r="AB20" s="93"/>
      <c r="AC20" s="93"/>
      <c r="AD20" s="93"/>
      <c r="AE20" s="93"/>
      <c r="AF20" s="94"/>
      <c r="AG20" s="92"/>
      <c r="AH20" s="93"/>
      <c r="AI20" s="93"/>
      <c r="AJ20" s="93"/>
      <c r="AK20" s="93"/>
      <c r="AL20" s="93"/>
      <c r="AM20" s="94"/>
      <c r="AN20" s="102"/>
      <c r="AO20" s="93"/>
      <c r="AP20" s="93"/>
      <c r="AQ20" s="93"/>
      <c r="AR20" s="93"/>
      <c r="AS20" s="93"/>
      <c r="AT20" s="94"/>
      <c r="AU20" s="290">
        <f t="shared" si="0"/>
        <v>0</v>
      </c>
      <c r="AV20" s="290"/>
      <c r="AW20" s="291"/>
      <c r="AX20" s="292">
        <f t="shared" si="1"/>
        <v>0</v>
      </c>
      <c r="AY20" s="290"/>
      <c r="AZ20" s="291"/>
      <c r="BA20" s="292" t="e">
        <f>ROUNDDOWN(AX20/BA22,1)</f>
        <v>#DIV/0!</v>
      </c>
      <c r="BB20" s="290"/>
      <c r="BC20" s="293"/>
      <c r="BD20" s="14"/>
      <c r="BE20" s="15"/>
      <c r="BF20" s="15"/>
      <c r="BG20" s="15"/>
      <c r="BH20" s="15"/>
      <c r="BI20" s="15"/>
      <c r="BJ20" s="15"/>
      <c r="BK20" s="15"/>
      <c r="BL20" s="15"/>
      <c r="BM20" s="15"/>
      <c r="BN20" s="15"/>
      <c r="BO20" s="15"/>
      <c r="BP20" s="15"/>
      <c r="BQ20" s="15"/>
      <c r="BR20" s="15"/>
    </row>
    <row r="21" spans="1:70" ht="15" thickBot="1" x14ac:dyDescent="0.25">
      <c r="A21" s="279" t="s">
        <v>33</v>
      </c>
      <c r="B21" s="254"/>
      <c r="C21" s="254"/>
      <c r="D21" s="254"/>
      <c r="E21" s="254"/>
      <c r="F21" s="254"/>
      <c r="G21" s="254"/>
      <c r="H21" s="254"/>
      <c r="I21" s="254"/>
      <c r="J21" s="254"/>
      <c r="K21" s="254"/>
      <c r="L21" s="254"/>
      <c r="M21" s="254"/>
      <c r="N21" s="254"/>
      <c r="O21" s="254"/>
      <c r="P21" s="254"/>
      <c r="Q21" s="254"/>
      <c r="R21" s="299"/>
      <c r="S21" s="5">
        <f>SUM(S13:S20)</f>
        <v>0</v>
      </c>
      <c r="T21" s="6">
        <f t="shared" ref="T21:AT21" si="2">SUM(T13:T20)</f>
        <v>0</v>
      </c>
      <c r="U21" s="6">
        <f t="shared" si="2"/>
        <v>0</v>
      </c>
      <c r="V21" s="6">
        <f t="shared" si="2"/>
        <v>0</v>
      </c>
      <c r="W21" s="6">
        <f t="shared" si="2"/>
        <v>0</v>
      </c>
      <c r="X21" s="6">
        <f t="shared" si="2"/>
        <v>0</v>
      </c>
      <c r="Y21" s="7">
        <f t="shared" si="2"/>
        <v>0</v>
      </c>
      <c r="Z21" s="5">
        <f t="shared" si="2"/>
        <v>0</v>
      </c>
      <c r="AA21" s="6">
        <f t="shared" si="2"/>
        <v>0</v>
      </c>
      <c r="AB21" s="6">
        <f t="shared" si="2"/>
        <v>0</v>
      </c>
      <c r="AC21" s="6">
        <f>SUM(AC13:AC20)</f>
        <v>0</v>
      </c>
      <c r="AD21" s="6">
        <f t="shared" si="2"/>
        <v>0</v>
      </c>
      <c r="AE21" s="6">
        <f t="shared" si="2"/>
        <v>0</v>
      </c>
      <c r="AF21" s="7">
        <f t="shared" si="2"/>
        <v>0</v>
      </c>
      <c r="AG21" s="5">
        <f t="shared" si="2"/>
        <v>0</v>
      </c>
      <c r="AH21" s="6">
        <f t="shared" si="2"/>
        <v>0</v>
      </c>
      <c r="AI21" s="6">
        <f t="shared" si="2"/>
        <v>0</v>
      </c>
      <c r="AJ21" s="6">
        <f t="shared" si="2"/>
        <v>0</v>
      </c>
      <c r="AK21" s="6">
        <f t="shared" si="2"/>
        <v>0</v>
      </c>
      <c r="AL21" s="6">
        <f t="shared" si="2"/>
        <v>0</v>
      </c>
      <c r="AM21" s="7">
        <f t="shared" si="2"/>
        <v>0</v>
      </c>
      <c r="AN21" s="5">
        <f t="shared" si="2"/>
        <v>0</v>
      </c>
      <c r="AO21" s="6">
        <f t="shared" si="2"/>
        <v>0</v>
      </c>
      <c r="AP21" s="6">
        <f t="shared" si="2"/>
        <v>0</v>
      </c>
      <c r="AQ21" s="6">
        <f t="shared" si="2"/>
        <v>0</v>
      </c>
      <c r="AR21" s="6">
        <f t="shared" si="2"/>
        <v>0</v>
      </c>
      <c r="AS21" s="6">
        <f t="shared" si="2"/>
        <v>0</v>
      </c>
      <c r="AT21" s="7">
        <f t="shared" si="2"/>
        <v>0</v>
      </c>
      <c r="AU21" s="300">
        <f>SUM(AU13:AW20)</f>
        <v>0</v>
      </c>
      <c r="AV21" s="300"/>
      <c r="AW21" s="301"/>
      <c r="AX21" s="302">
        <f>SUM(AX13:AZ20)</f>
        <v>0</v>
      </c>
      <c r="AY21" s="303"/>
      <c r="AZ21" s="304"/>
      <c r="BA21" s="302" t="e">
        <f>ROUNDDOWN(AX21/BA22,1)</f>
        <v>#DIV/0!</v>
      </c>
      <c r="BB21" s="303"/>
      <c r="BC21" s="305"/>
      <c r="BD21" s="14"/>
      <c r="BE21" s="15"/>
      <c r="BF21" s="15"/>
      <c r="BG21" s="15"/>
      <c r="BH21" s="15"/>
      <c r="BI21" s="15"/>
      <c r="BJ21" s="15"/>
      <c r="BK21" s="15"/>
      <c r="BL21" s="15"/>
      <c r="BM21" s="15"/>
      <c r="BN21" s="15"/>
      <c r="BO21" s="15"/>
      <c r="BP21" s="15"/>
      <c r="BQ21" s="15"/>
      <c r="BR21" s="15"/>
    </row>
    <row r="22" spans="1:70" ht="39.75" customHeight="1" thickBot="1" x14ac:dyDescent="0.25">
      <c r="A22" s="279" t="s">
        <v>46</v>
      </c>
      <c r="B22" s="254"/>
      <c r="C22" s="254"/>
      <c r="D22" s="254"/>
      <c r="E22" s="254"/>
      <c r="F22" s="254"/>
      <c r="G22" s="254"/>
      <c r="H22" s="254"/>
      <c r="I22" s="254"/>
      <c r="J22" s="254"/>
      <c r="K22" s="254"/>
      <c r="L22" s="254"/>
      <c r="M22" s="254"/>
      <c r="N22" s="254"/>
      <c r="O22" s="254"/>
      <c r="P22" s="254"/>
      <c r="Q22" s="254"/>
      <c r="R22" s="254"/>
      <c r="S22" s="145" t="s">
        <v>35</v>
      </c>
      <c r="T22" s="145"/>
      <c r="U22" s="145"/>
      <c r="V22" s="145"/>
      <c r="W22" s="145"/>
      <c r="X22" s="145"/>
      <c r="Y22" s="145"/>
      <c r="Z22" s="145" t="e">
        <f>ROUNDDOWN(AA6/AT6*BA22,1)</f>
        <v>#DIV/0!</v>
      </c>
      <c r="AA22" s="145"/>
      <c r="AB22" s="145"/>
      <c r="AC22" s="145"/>
      <c r="AD22" s="145"/>
      <c r="AE22" s="145"/>
      <c r="AF22" s="145"/>
      <c r="AG22" s="145" t="s">
        <v>36</v>
      </c>
      <c r="AH22" s="145"/>
      <c r="AI22" s="145"/>
      <c r="AJ22" s="145"/>
      <c r="AK22" s="145"/>
      <c r="AL22" s="145"/>
      <c r="AM22" s="145"/>
      <c r="AN22" s="145">
        <f>ROUNDDOWN(AI7/9*BA22,1)+ROUNDDOWN(AO7/6*BA22,1)+ROUNDDOWN(AU7/4*BA22,1)+ROUNDDOWN(BA7/2.5*BA22,1)</f>
        <v>0</v>
      </c>
      <c r="AO22" s="145"/>
      <c r="AP22" s="145"/>
      <c r="AQ22" s="145"/>
      <c r="AR22" s="145"/>
      <c r="AS22" s="145"/>
      <c r="AT22" s="146"/>
      <c r="AU22" s="306" t="s">
        <v>37</v>
      </c>
      <c r="AV22" s="307"/>
      <c r="AW22" s="307"/>
      <c r="AX22" s="307"/>
      <c r="AY22" s="307"/>
      <c r="AZ22" s="308"/>
      <c r="BA22" s="134"/>
      <c r="BB22" s="135"/>
      <c r="BC22" s="136"/>
      <c r="BD22" s="14"/>
      <c r="BE22" s="15"/>
      <c r="BF22" s="15"/>
      <c r="BG22" s="15"/>
      <c r="BH22" s="15"/>
      <c r="BI22" s="15"/>
      <c r="BJ22" s="15"/>
      <c r="BK22" s="15"/>
      <c r="BL22" s="15"/>
      <c r="BM22" s="15"/>
      <c r="BN22" s="15"/>
      <c r="BO22" s="15"/>
      <c r="BP22" s="15"/>
      <c r="BQ22" s="15"/>
      <c r="BR22" s="15"/>
    </row>
    <row r="23" spans="1:70" ht="14.4" x14ac:dyDescent="0.2">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2"/>
      <c r="AV23" s="22"/>
      <c r="AW23" s="22"/>
      <c r="AX23" s="22"/>
      <c r="AY23" s="22"/>
      <c r="AZ23" s="22"/>
      <c r="BA23" s="22"/>
      <c r="BB23" s="22"/>
      <c r="BC23" s="22"/>
      <c r="BD23" s="14"/>
      <c r="BE23" s="15"/>
      <c r="BF23" s="15"/>
      <c r="BG23" s="15"/>
      <c r="BH23" s="15"/>
      <c r="BI23" s="15"/>
      <c r="BJ23" s="15"/>
      <c r="BK23" s="15"/>
      <c r="BL23" s="15"/>
      <c r="BM23" s="15"/>
      <c r="BN23" s="15"/>
      <c r="BO23" s="15"/>
      <c r="BP23" s="15"/>
      <c r="BQ23" s="15"/>
      <c r="BR23" s="15"/>
    </row>
    <row r="24" spans="1:70" s="75" customFormat="1" ht="30.75" customHeight="1" x14ac:dyDescent="0.2">
      <c r="A24" s="133" t="s">
        <v>76</v>
      </c>
      <c r="B24" s="133"/>
      <c r="C24" s="133"/>
      <c r="D24" s="133"/>
      <c r="E24" s="133"/>
      <c r="F24" s="133"/>
      <c r="G24" s="133"/>
      <c r="H24" s="133"/>
      <c r="I24" s="133"/>
      <c r="J24" s="133"/>
      <c r="K24" s="133"/>
      <c r="L24" s="133"/>
      <c r="M24" s="133"/>
      <c r="N24" s="133"/>
      <c r="O24" s="133"/>
      <c r="P24" s="133"/>
      <c r="Q24" s="133"/>
      <c r="R24" s="133"/>
      <c r="S24" s="133" t="s">
        <v>50</v>
      </c>
      <c r="T24" s="133"/>
      <c r="U24" s="133"/>
      <c r="V24" s="133"/>
      <c r="W24" s="133"/>
      <c r="X24" s="133"/>
      <c r="Y24" s="133"/>
      <c r="Z24" s="133">
        <f ca="1">SUMIF(A13:F20,"*世話人*",AX13:AZ20)</f>
        <v>0</v>
      </c>
      <c r="AA24" s="133"/>
      <c r="AB24" s="133"/>
      <c r="AC24" s="133"/>
      <c r="AD24" s="133"/>
      <c r="AE24" s="133"/>
      <c r="AF24" s="133"/>
      <c r="AG24" s="133" t="s">
        <v>51</v>
      </c>
      <c r="AH24" s="133"/>
      <c r="AI24" s="133"/>
      <c r="AJ24" s="133"/>
      <c r="AK24" s="133"/>
      <c r="AL24" s="133"/>
      <c r="AM24" s="133"/>
      <c r="AN24" s="133">
        <f ca="1">SUMIF(A13:F20,"*生活支援員*",AX13:AZ20)</f>
        <v>0</v>
      </c>
      <c r="AO24" s="133"/>
      <c r="AP24" s="133"/>
      <c r="AQ24" s="133"/>
      <c r="AR24" s="133"/>
      <c r="AS24" s="133"/>
      <c r="AT24" s="133"/>
    </row>
    <row r="25" spans="1:70" s="75" customFormat="1" ht="14.25" customHeight="1" x14ac:dyDescent="0.2">
      <c r="A25" s="78"/>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row>
    <row r="26" spans="1:70" x14ac:dyDescent="0.2">
      <c r="A26" s="298" t="s">
        <v>47</v>
      </c>
      <c r="B26" s="298"/>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52"/>
      <c r="BE26" s="15"/>
      <c r="BF26" s="15"/>
      <c r="BG26" s="15"/>
      <c r="BH26" s="15"/>
      <c r="BI26" s="15"/>
      <c r="BJ26" s="15"/>
      <c r="BK26" s="15"/>
      <c r="BL26" s="15"/>
      <c r="BM26" s="15"/>
      <c r="BN26" s="15"/>
      <c r="BO26" s="15"/>
      <c r="BP26" s="15"/>
      <c r="BQ26" s="15"/>
      <c r="BR26" s="15"/>
    </row>
    <row r="27" spans="1:70" x14ac:dyDescent="0.2">
      <c r="A27" s="298" t="s">
        <v>38</v>
      </c>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c r="BC27" s="298"/>
      <c r="BD27" s="52"/>
      <c r="BE27" s="15"/>
      <c r="BF27" s="15"/>
      <c r="BG27" s="15"/>
      <c r="BH27" s="15"/>
      <c r="BI27" s="15"/>
      <c r="BJ27" s="15"/>
      <c r="BK27" s="15"/>
      <c r="BL27" s="15"/>
      <c r="BM27" s="15"/>
      <c r="BN27" s="15"/>
      <c r="BO27" s="15"/>
      <c r="BP27" s="15"/>
      <c r="BQ27" s="15"/>
      <c r="BR27" s="15"/>
    </row>
    <row r="28" spans="1:70" s="79" customFormat="1" ht="24.6" customHeight="1" x14ac:dyDescent="0.2">
      <c r="A28" s="132" t="s">
        <v>78</v>
      </c>
      <c r="B28" s="132"/>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69"/>
      <c r="BE28" s="54"/>
      <c r="BF28" s="54"/>
      <c r="BG28" s="54"/>
      <c r="BH28" s="54"/>
      <c r="BI28" s="54"/>
      <c r="BJ28" s="54"/>
      <c r="BK28" s="54"/>
      <c r="BL28" s="54"/>
      <c r="BM28" s="54"/>
      <c r="BN28" s="54"/>
      <c r="BO28" s="54"/>
      <c r="BP28" s="54"/>
      <c r="BQ28" s="54"/>
      <c r="BR28" s="54"/>
    </row>
    <row r="29" spans="1:70" x14ac:dyDescent="0.2">
      <c r="A29" s="237" t="s">
        <v>77</v>
      </c>
      <c r="B29" s="238"/>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8"/>
      <c r="AU29" s="238"/>
      <c r="AV29" s="238"/>
      <c r="AW29" s="238"/>
      <c r="AX29" s="238"/>
      <c r="AY29" s="238"/>
      <c r="AZ29" s="238"/>
      <c r="BA29" s="238"/>
      <c r="BB29" s="238"/>
      <c r="BC29" s="238"/>
      <c r="BD29" s="52"/>
      <c r="BE29" s="15"/>
      <c r="BF29" s="15"/>
      <c r="BG29" s="15"/>
      <c r="BH29" s="15"/>
      <c r="BI29" s="15"/>
      <c r="BJ29" s="15"/>
      <c r="BK29" s="15"/>
      <c r="BL29" s="15"/>
      <c r="BM29" s="15"/>
      <c r="BN29" s="15"/>
      <c r="BO29" s="15"/>
      <c r="BP29" s="15"/>
      <c r="BQ29" s="15"/>
      <c r="BR29" s="15"/>
    </row>
    <row r="30" spans="1:70" x14ac:dyDescent="0.2">
      <c r="A30" s="236" t="s">
        <v>42</v>
      </c>
      <c r="B30" s="239"/>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39"/>
      <c r="AQ30" s="239"/>
      <c r="AR30" s="239"/>
      <c r="AS30" s="239"/>
      <c r="AT30" s="239"/>
      <c r="AU30" s="239"/>
      <c r="AV30" s="239"/>
      <c r="AW30" s="239"/>
      <c r="AX30" s="239"/>
      <c r="AY30" s="239"/>
      <c r="AZ30" s="239"/>
      <c r="BA30" s="239"/>
      <c r="BB30" s="239"/>
      <c r="BC30" s="239"/>
    </row>
    <row r="31" spans="1:70" x14ac:dyDescent="0.2">
      <c r="A31" s="236" t="s">
        <v>44</v>
      </c>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row>
  </sheetData>
  <sheetProtection formatCells="0" formatColumns="0" formatRows="0" insertColumns="0" insertRows="0" deleteColumns="0" deleteRows="0"/>
  <mergeCells count="117">
    <mergeCell ref="A26:BC26"/>
    <mergeCell ref="A27:BC27"/>
    <mergeCell ref="A28:BC28"/>
    <mergeCell ref="BA22:BC22"/>
    <mergeCell ref="A21:R21"/>
    <mergeCell ref="AU21:AW21"/>
    <mergeCell ref="AX21:AZ21"/>
    <mergeCell ref="BA21:BC21"/>
    <mergeCell ref="A22:R22"/>
    <mergeCell ref="S22:Y22"/>
    <mergeCell ref="Z22:AF22"/>
    <mergeCell ref="AG22:AM22"/>
    <mergeCell ref="AN22:AT22"/>
    <mergeCell ref="AU22:AZ22"/>
    <mergeCell ref="A24:R24"/>
    <mergeCell ref="S24:Y24"/>
    <mergeCell ref="Z24:AF24"/>
    <mergeCell ref="AG24:AM24"/>
    <mergeCell ref="AN24:AT24"/>
    <mergeCell ref="A20:F20"/>
    <mergeCell ref="G20:K20"/>
    <mergeCell ref="L20:R20"/>
    <mergeCell ref="AU20:AW20"/>
    <mergeCell ref="AX20:AZ20"/>
    <mergeCell ref="BA20:BC20"/>
    <mergeCell ref="A19:F19"/>
    <mergeCell ref="G19:K19"/>
    <mergeCell ref="L19:R19"/>
    <mergeCell ref="AU19:AW19"/>
    <mergeCell ref="AX19:AZ19"/>
    <mergeCell ref="BA19:BC19"/>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2:F12"/>
    <mergeCell ref="G12:K12"/>
    <mergeCell ref="L12:R12"/>
    <mergeCell ref="AU12:AW12"/>
    <mergeCell ref="AX12:AZ12"/>
    <mergeCell ref="BA12:BC12"/>
    <mergeCell ref="AU8:AW10"/>
    <mergeCell ref="AX8:AZ10"/>
    <mergeCell ref="BA8:BC10"/>
    <mergeCell ref="A11:F11"/>
    <mergeCell ref="G11:K11"/>
    <mergeCell ref="L11:R11"/>
    <mergeCell ref="AU11:AW11"/>
    <mergeCell ref="AX11:AZ11"/>
    <mergeCell ref="BA11:BC11"/>
    <mergeCell ref="AF7:AH7"/>
    <mergeCell ref="AI7:AK7"/>
    <mergeCell ref="AL7:AN7"/>
    <mergeCell ref="AO7:AQ7"/>
    <mergeCell ref="AR7:AT7"/>
    <mergeCell ref="A7:M7"/>
    <mergeCell ref="N7:P7"/>
    <mergeCell ref="Q7:S7"/>
    <mergeCell ref="T7:V7"/>
    <mergeCell ref="W7:Y7"/>
    <mergeCell ref="Z7:AB7"/>
    <mergeCell ref="A31:BC31"/>
    <mergeCell ref="A29:BC29"/>
    <mergeCell ref="A30:BC30"/>
    <mergeCell ref="A1:AW1"/>
    <mergeCell ref="A3:BC3"/>
    <mergeCell ref="A5:R5"/>
    <mergeCell ref="S5:BC5"/>
    <mergeCell ref="A6:G6"/>
    <mergeCell ref="H6:R6"/>
    <mergeCell ref="S6:Z6"/>
    <mergeCell ref="AA6:AJ6"/>
    <mergeCell ref="AK6:AS6"/>
    <mergeCell ref="AT6:BC6"/>
    <mergeCell ref="AU7:AW7"/>
    <mergeCell ref="AX7:AZ7"/>
    <mergeCell ref="BA7:BC7"/>
    <mergeCell ref="A8:F10"/>
    <mergeCell ref="G8:K10"/>
    <mergeCell ref="L8:R10"/>
    <mergeCell ref="S8:Y8"/>
    <mergeCell ref="Z8:AF8"/>
    <mergeCell ref="AG8:AM8"/>
    <mergeCell ref="AN8:AT8"/>
    <mergeCell ref="AC7:AE7"/>
  </mergeCells>
  <phoneticPr fontId="5"/>
  <dataValidations count="1">
    <dataValidation type="list" allowBlank="1" showInputMessage="1" showErrorMessage="1" sqref="WVO983051:WVS983060 JC11:JG20 SY11:TC20 ACU11:ACY20 AMQ11:AMU20 AWM11:AWQ20 BGI11:BGM20 BQE11:BQI20 CAA11:CAE20 CJW11:CKA20 CTS11:CTW20 DDO11:DDS20 DNK11:DNO20 DXG11:DXK20 EHC11:EHG20 EQY11:ERC20 FAU11:FAY20 FKQ11:FKU20 FUM11:FUQ20 GEI11:GEM20 GOE11:GOI20 GYA11:GYE20 HHW11:HIA20 HRS11:HRW20 IBO11:IBS20 ILK11:ILO20 IVG11:IVK20 JFC11:JFG20 JOY11:JPC20 JYU11:JYY20 KIQ11:KIU20 KSM11:KSQ20 LCI11:LCM20 LME11:LMI20 LWA11:LWE20 MFW11:MGA20 MPS11:MPW20 MZO11:MZS20 NJK11:NJO20 NTG11:NTK20 ODC11:ODG20 OMY11:ONC20 OWU11:OWY20 PGQ11:PGU20 PQM11:PQQ20 QAI11:QAM20 QKE11:QKI20 QUA11:QUE20 RDW11:REA20 RNS11:RNW20 RXO11:RXS20 SHK11:SHO20 SRG11:SRK20 TBC11:TBG20 TKY11:TLC20 TUU11:TUY20 UEQ11:UEU20 UOM11:UOQ20 UYI11:UYM20 VIE11:VII20 VSA11:VSE20 WBW11:WCA20 WLS11:WLW20 WVO11:WVS20 G65547:K65556 JC65547:JG65556 SY65547:TC65556 ACU65547:ACY65556 AMQ65547:AMU65556 AWM65547:AWQ65556 BGI65547:BGM65556 BQE65547:BQI65556 CAA65547:CAE65556 CJW65547:CKA65556 CTS65547:CTW65556 DDO65547:DDS65556 DNK65547:DNO65556 DXG65547:DXK65556 EHC65547:EHG65556 EQY65547:ERC65556 FAU65547:FAY65556 FKQ65547:FKU65556 FUM65547:FUQ65556 GEI65547:GEM65556 GOE65547:GOI65556 GYA65547:GYE65556 HHW65547:HIA65556 HRS65547:HRW65556 IBO65547:IBS65556 ILK65547:ILO65556 IVG65547:IVK65556 JFC65547:JFG65556 JOY65547:JPC65556 JYU65547:JYY65556 KIQ65547:KIU65556 KSM65547:KSQ65556 LCI65547:LCM65556 LME65547:LMI65556 LWA65547:LWE65556 MFW65547:MGA65556 MPS65547:MPW65556 MZO65547:MZS65556 NJK65547:NJO65556 NTG65547:NTK65556 ODC65547:ODG65556 OMY65547:ONC65556 OWU65547:OWY65556 PGQ65547:PGU65556 PQM65547:PQQ65556 QAI65547:QAM65556 QKE65547:QKI65556 QUA65547:QUE65556 RDW65547:REA65556 RNS65547:RNW65556 RXO65547:RXS65556 SHK65547:SHO65556 SRG65547:SRK65556 TBC65547:TBG65556 TKY65547:TLC65556 TUU65547:TUY65556 UEQ65547:UEU65556 UOM65547:UOQ65556 UYI65547:UYM65556 VIE65547:VII65556 VSA65547:VSE65556 WBW65547:WCA65556 WLS65547:WLW65556 WVO65547:WVS65556 G131083:K131092 JC131083:JG131092 SY131083:TC131092 ACU131083:ACY131092 AMQ131083:AMU131092 AWM131083:AWQ131092 BGI131083:BGM131092 BQE131083:BQI131092 CAA131083:CAE131092 CJW131083:CKA131092 CTS131083:CTW131092 DDO131083:DDS131092 DNK131083:DNO131092 DXG131083:DXK131092 EHC131083:EHG131092 EQY131083:ERC131092 FAU131083:FAY131092 FKQ131083:FKU131092 FUM131083:FUQ131092 GEI131083:GEM131092 GOE131083:GOI131092 GYA131083:GYE131092 HHW131083:HIA131092 HRS131083:HRW131092 IBO131083:IBS131092 ILK131083:ILO131092 IVG131083:IVK131092 JFC131083:JFG131092 JOY131083:JPC131092 JYU131083:JYY131092 KIQ131083:KIU131092 KSM131083:KSQ131092 LCI131083:LCM131092 LME131083:LMI131092 LWA131083:LWE131092 MFW131083:MGA131092 MPS131083:MPW131092 MZO131083:MZS131092 NJK131083:NJO131092 NTG131083:NTK131092 ODC131083:ODG131092 OMY131083:ONC131092 OWU131083:OWY131092 PGQ131083:PGU131092 PQM131083:PQQ131092 QAI131083:QAM131092 QKE131083:QKI131092 QUA131083:QUE131092 RDW131083:REA131092 RNS131083:RNW131092 RXO131083:RXS131092 SHK131083:SHO131092 SRG131083:SRK131092 TBC131083:TBG131092 TKY131083:TLC131092 TUU131083:TUY131092 UEQ131083:UEU131092 UOM131083:UOQ131092 UYI131083:UYM131092 VIE131083:VII131092 VSA131083:VSE131092 WBW131083:WCA131092 WLS131083:WLW131092 WVO131083:WVS131092 G196619:K196628 JC196619:JG196628 SY196619:TC196628 ACU196619:ACY196628 AMQ196619:AMU196628 AWM196619:AWQ196628 BGI196619:BGM196628 BQE196619:BQI196628 CAA196619:CAE196628 CJW196619:CKA196628 CTS196619:CTW196628 DDO196619:DDS196628 DNK196619:DNO196628 DXG196619:DXK196628 EHC196619:EHG196628 EQY196619:ERC196628 FAU196619:FAY196628 FKQ196619:FKU196628 FUM196619:FUQ196628 GEI196619:GEM196628 GOE196619:GOI196628 GYA196619:GYE196628 HHW196619:HIA196628 HRS196619:HRW196628 IBO196619:IBS196628 ILK196619:ILO196628 IVG196619:IVK196628 JFC196619:JFG196628 JOY196619:JPC196628 JYU196619:JYY196628 KIQ196619:KIU196628 KSM196619:KSQ196628 LCI196619:LCM196628 LME196619:LMI196628 LWA196619:LWE196628 MFW196619:MGA196628 MPS196619:MPW196628 MZO196619:MZS196628 NJK196619:NJO196628 NTG196619:NTK196628 ODC196619:ODG196628 OMY196619:ONC196628 OWU196619:OWY196628 PGQ196619:PGU196628 PQM196619:PQQ196628 QAI196619:QAM196628 QKE196619:QKI196628 QUA196619:QUE196628 RDW196619:REA196628 RNS196619:RNW196628 RXO196619:RXS196628 SHK196619:SHO196628 SRG196619:SRK196628 TBC196619:TBG196628 TKY196619:TLC196628 TUU196619:TUY196628 UEQ196619:UEU196628 UOM196619:UOQ196628 UYI196619:UYM196628 VIE196619:VII196628 VSA196619:VSE196628 WBW196619:WCA196628 WLS196619:WLW196628 WVO196619:WVS196628 G262155:K262164 JC262155:JG262164 SY262155:TC262164 ACU262155:ACY262164 AMQ262155:AMU262164 AWM262155:AWQ262164 BGI262155:BGM262164 BQE262155:BQI262164 CAA262155:CAE262164 CJW262155:CKA262164 CTS262155:CTW262164 DDO262155:DDS262164 DNK262155:DNO262164 DXG262155:DXK262164 EHC262155:EHG262164 EQY262155:ERC262164 FAU262155:FAY262164 FKQ262155:FKU262164 FUM262155:FUQ262164 GEI262155:GEM262164 GOE262155:GOI262164 GYA262155:GYE262164 HHW262155:HIA262164 HRS262155:HRW262164 IBO262155:IBS262164 ILK262155:ILO262164 IVG262155:IVK262164 JFC262155:JFG262164 JOY262155:JPC262164 JYU262155:JYY262164 KIQ262155:KIU262164 KSM262155:KSQ262164 LCI262155:LCM262164 LME262155:LMI262164 LWA262155:LWE262164 MFW262155:MGA262164 MPS262155:MPW262164 MZO262155:MZS262164 NJK262155:NJO262164 NTG262155:NTK262164 ODC262155:ODG262164 OMY262155:ONC262164 OWU262155:OWY262164 PGQ262155:PGU262164 PQM262155:PQQ262164 QAI262155:QAM262164 QKE262155:QKI262164 QUA262155:QUE262164 RDW262155:REA262164 RNS262155:RNW262164 RXO262155:RXS262164 SHK262155:SHO262164 SRG262155:SRK262164 TBC262155:TBG262164 TKY262155:TLC262164 TUU262155:TUY262164 UEQ262155:UEU262164 UOM262155:UOQ262164 UYI262155:UYM262164 VIE262155:VII262164 VSA262155:VSE262164 WBW262155:WCA262164 WLS262155:WLW262164 WVO262155:WVS262164 G327691:K327700 JC327691:JG327700 SY327691:TC327700 ACU327691:ACY327700 AMQ327691:AMU327700 AWM327691:AWQ327700 BGI327691:BGM327700 BQE327691:BQI327700 CAA327691:CAE327700 CJW327691:CKA327700 CTS327691:CTW327700 DDO327691:DDS327700 DNK327691:DNO327700 DXG327691:DXK327700 EHC327691:EHG327700 EQY327691:ERC327700 FAU327691:FAY327700 FKQ327691:FKU327700 FUM327691:FUQ327700 GEI327691:GEM327700 GOE327691:GOI327700 GYA327691:GYE327700 HHW327691:HIA327700 HRS327691:HRW327700 IBO327691:IBS327700 ILK327691:ILO327700 IVG327691:IVK327700 JFC327691:JFG327700 JOY327691:JPC327700 JYU327691:JYY327700 KIQ327691:KIU327700 KSM327691:KSQ327700 LCI327691:LCM327700 LME327691:LMI327700 LWA327691:LWE327700 MFW327691:MGA327700 MPS327691:MPW327700 MZO327691:MZS327700 NJK327691:NJO327700 NTG327691:NTK327700 ODC327691:ODG327700 OMY327691:ONC327700 OWU327691:OWY327700 PGQ327691:PGU327700 PQM327691:PQQ327700 QAI327691:QAM327700 QKE327691:QKI327700 QUA327691:QUE327700 RDW327691:REA327700 RNS327691:RNW327700 RXO327691:RXS327700 SHK327691:SHO327700 SRG327691:SRK327700 TBC327691:TBG327700 TKY327691:TLC327700 TUU327691:TUY327700 UEQ327691:UEU327700 UOM327691:UOQ327700 UYI327691:UYM327700 VIE327691:VII327700 VSA327691:VSE327700 WBW327691:WCA327700 WLS327691:WLW327700 WVO327691:WVS327700 G393227:K393236 JC393227:JG393236 SY393227:TC393236 ACU393227:ACY393236 AMQ393227:AMU393236 AWM393227:AWQ393236 BGI393227:BGM393236 BQE393227:BQI393236 CAA393227:CAE393236 CJW393227:CKA393236 CTS393227:CTW393236 DDO393227:DDS393236 DNK393227:DNO393236 DXG393227:DXK393236 EHC393227:EHG393236 EQY393227:ERC393236 FAU393227:FAY393236 FKQ393227:FKU393236 FUM393227:FUQ393236 GEI393227:GEM393236 GOE393227:GOI393236 GYA393227:GYE393236 HHW393227:HIA393236 HRS393227:HRW393236 IBO393227:IBS393236 ILK393227:ILO393236 IVG393227:IVK393236 JFC393227:JFG393236 JOY393227:JPC393236 JYU393227:JYY393236 KIQ393227:KIU393236 KSM393227:KSQ393236 LCI393227:LCM393236 LME393227:LMI393236 LWA393227:LWE393236 MFW393227:MGA393236 MPS393227:MPW393236 MZO393227:MZS393236 NJK393227:NJO393236 NTG393227:NTK393236 ODC393227:ODG393236 OMY393227:ONC393236 OWU393227:OWY393236 PGQ393227:PGU393236 PQM393227:PQQ393236 QAI393227:QAM393236 QKE393227:QKI393236 QUA393227:QUE393236 RDW393227:REA393236 RNS393227:RNW393236 RXO393227:RXS393236 SHK393227:SHO393236 SRG393227:SRK393236 TBC393227:TBG393236 TKY393227:TLC393236 TUU393227:TUY393236 UEQ393227:UEU393236 UOM393227:UOQ393236 UYI393227:UYM393236 VIE393227:VII393236 VSA393227:VSE393236 WBW393227:WCA393236 WLS393227:WLW393236 WVO393227:WVS393236 G458763:K458772 JC458763:JG458772 SY458763:TC458772 ACU458763:ACY458772 AMQ458763:AMU458772 AWM458763:AWQ458772 BGI458763:BGM458772 BQE458763:BQI458772 CAA458763:CAE458772 CJW458763:CKA458772 CTS458763:CTW458772 DDO458763:DDS458772 DNK458763:DNO458772 DXG458763:DXK458772 EHC458763:EHG458772 EQY458763:ERC458772 FAU458763:FAY458772 FKQ458763:FKU458772 FUM458763:FUQ458772 GEI458763:GEM458772 GOE458763:GOI458772 GYA458763:GYE458772 HHW458763:HIA458772 HRS458763:HRW458772 IBO458763:IBS458772 ILK458763:ILO458772 IVG458763:IVK458772 JFC458763:JFG458772 JOY458763:JPC458772 JYU458763:JYY458772 KIQ458763:KIU458772 KSM458763:KSQ458772 LCI458763:LCM458772 LME458763:LMI458772 LWA458763:LWE458772 MFW458763:MGA458772 MPS458763:MPW458772 MZO458763:MZS458772 NJK458763:NJO458772 NTG458763:NTK458772 ODC458763:ODG458772 OMY458763:ONC458772 OWU458763:OWY458772 PGQ458763:PGU458772 PQM458763:PQQ458772 QAI458763:QAM458772 QKE458763:QKI458772 QUA458763:QUE458772 RDW458763:REA458772 RNS458763:RNW458772 RXO458763:RXS458772 SHK458763:SHO458772 SRG458763:SRK458772 TBC458763:TBG458772 TKY458763:TLC458772 TUU458763:TUY458772 UEQ458763:UEU458772 UOM458763:UOQ458772 UYI458763:UYM458772 VIE458763:VII458772 VSA458763:VSE458772 WBW458763:WCA458772 WLS458763:WLW458772 WVO458763:WVS458772 G524299:K524308 JC524299:JG524308 SY524299:TC524308 ACU524299:ACY524308 AMQ524299:AMU524308 AWM524299:AWQ524308 BGI524299:BGM524308 BQE524299:BQI524308 CAA524299:CAE524308 CJW524299:CKA524308 CTS524299:CTW524308 DDO524299:DDS524308 DNK524299:DNO524308 DXG524299:DXK524308 EHC524299:EHG524308 EQY524299:ERC524308 FAU524299:FAY524308 FKQ524299:FKU524308 FUM524299:FUQ524308 GEI524299:GEM524308 GOE524299:GOI524308 GYA524299:GYE524308 HHW524299:HIA524308 HRS524299:HRW524308 IBO524299:IBS524308 ILK524299:ILO524308 IVG524299:IVK524308 JFC524299:JFG524308 JOY524299:JPC524308 JYU524299:JYY524308 KIQ524299:KIU524308 KSM524299:KSQ524308 LCI524299:LCM524308 LME524299:LMI524308 LWA524299:LWE524308 MFW524299:MGA524308 MPS524299:MPW524308 MZO524299:MZS524308 NJK524299:NJO524308 NTG524299:NTK524308 ODC524299:ODG524308 OMY524299:ONC524308 OWU524299:OWY524308 PGQ524299:PGU524308 PQM524299:PQQ524308 QAI524299:QAM524308 QKE524299:QKI524308 QUA524299:QUE524308 RDW524299:REA524308 RNS524299:RNW524308 RXO524299:RXS524308 SHK524299:SHO524308 SRG524299:SRK524308 TBC524299:TBG524308 TKY524299:TLC524308 TUU524299:TUY524308 UEQ524299:UEU524308 UOM524299:UOQ524308 UYI524299:UYM524308 VIE524299:VII524308 VSA524299:VSE524308 WBW524299:WCA524308 WLS524299:WLW524308 WVO524299:WVS524308 G589835:K589844 JC589835:JG589844 SY589835:TC589844 ACU589835:ACY589844 AMQ589835:AMU589844 AWM589835:AWQ589844 BGI589835:BGM589844 BQE589835:BQI589844 CAA589835:CAE589844 CJW589835:CKA589844 CTS589835:CTW589844 DDO589835:DDS589844 DNK589835:DNO589844 DXG589835:DXK589844 EHC589835:EHG589844 EQY589835:ERC589844 FAU589835:FAY589844 FKQ589835:FKU589844 FUM589835:FUQ589844 GEI589835:GEM589844 GOE589835:GOI589844 GYA589835:GYE589844 HHW589835:HIA589844 HRS589835:HRW589844 IBO589835:IBS589844 ILK589835:ILO589844 IVG589835:IVK589844 JFC589835:JFG589844 JOY589835:JPC589844 JYU589835:JYY589844 KIQ589835:KIU589844 KSM589835:KSQ589844 LCI589835:LCM589844 LME589835:LMI589844 LWA589835:LWE589844 MFW589835:MGA589844 MPS589835:MPW589844 MZO589835:MZS589844 NJK589835:NJO589844 NTG589835:NTK589844 ODC589835:ODG589844 OMY589835:ONC589844 OWU589835:OWY589844 PGQ589835:PGU589844 PQM589835:PQQ589844 QAI589835:QAM589844 QKE589835:QKI589844 QUA589835:QUE589844 RDW589835:REA589844 RNS589835:RNW589844 RXO589835:RXS589844 SHK589835:SHO589844 SRG589835:SRK589844 TBC589835:TBG589844 TKY589835:TLC589844 TUU589835:TUY589844 UEQ589835:UEU589844 UOM589835:UOQ589844 UYI589835:UYM589844 VIE589835:VII589844 VSA589835:VSE589844 WBW589835:WCA589844 WLS589835:WLW589844 WVO589835:WVS589844 G655371:K655380 JC655371:JG655380 SY655371:TC655380 ACU655371:ACY655380 AMQ655371:AMU655380 AWM655371:AWQ655380 BGI655371:BGM655380 BQE655371:BQI655380 CAA655371:CAE655380 CJW655371:CKA655380 CTS655371:CTW655380 DDO655371:DDS655380 DNK655371:DNO655380 DXG655371:DXK655380 EHC655371:EHG655380 EQY655371:ERC655380 FAU655371:FAY655380 FKQ655371:FKU655380 FUM655371:FUQ655380 GEI655371:GEM655380 GOE655371:GOI655380 GYA655371:GYE655380 HHW655371:HIA655380 HRS655371:HRW655380 IBO655371:IBS655380 ILK655371:ILO655380 IVG655371:IVK655380 JFC655371:JFG655380 JOY655371:JPC655380 JYU655371:JYY655380 KIQ655371:KIU655380 KSM655371:KSQ655380 LCI655371:LCM655380 LME655371:LMI655380 LWA655371:LWE655380 MFW655371:MGA655380 MPS655371:MPW655380 MZO655371:MZS655380 NJK655371:NJO655380 NTG655371:NTK655380 ODC655371:ODG655380 OMY655371:ONC655380 OWU655371:OWY655380 PGQ655371:PGU655380 PQM655371:PQQ655380 QAI655371:QAM655380 QKE655371:QKI655380 QUA655371:QUE655380 RDW655371:REA655380 RNS655371:RNW655380 RXO655371:RXS655380 SHK655371:SHO655380 SRG655371:SRK655380 TBC655371:TBG655380 TKY655371:TLC655380 TUU655371:TUY655380 UEQ655371:UEU655380 UOM655371:UOQ655380 UYI655371:UYM655380 VIE655371:VII655380 VSA655371:VSE655380 WBW655371:WCA655380 WLS655371:WLW655380 WVO655371:WVS655380 G720907:K720916 JC720907:JG720916 SY720907:TC720916 ACU720907:ACY720916 AMQ720907:AMU720916 AWM720907:AWQ720916 BGI720907:BGM720916 BQE720907:BQI720916 CAA720907:CAE720916 CJW720907:CKA720916 CTS720907:CTW720916 DDO720907:DDS720916 DNK720907:DNO720916 DXG720907:DXK720916 EHC720907:EHG720916 EQY720907:ERC720916 FAU720907:FAY720916 FKQ720907:FKU720916 FUM720907:FUQ720916 GEI720907:GEM720916 GOE720907:GOI720916 GYA720907:GYE720916 HHW720907:HIA720916 HRS720907:HRW720916 IBO720907:IBS720916 ILK720907:ILO720916 IVG720907:IVK720916 JFC720907:JFG720916 JOY720907:JPC720916 JYU720907:JYY720916 KIQ720907:KIU720916 KSM720907:KSQ720916 LCI720907:LCM720916 LME720907:LMI720916 LWA720907:LWE720916 MFW720907:MGA720916 MPS720907:MPW720916 MZO720907:MZS720916 NJK720907:NJO720916 NTG720907:NTK720916 ODC720907:ODG720916 OMY720907:ONC720916 OWU720907:OWY720916 PGQ720907:PGU720916 PQM720907:PQQ720916 QAI720907:QAM720916 QKE720907:QKI720916 QUA720907:QUE720916 RDW720907:REA720916 RNS720907:RNW720916 RXO720907:RXS720916 SHK720907:SHO720916 SRG720907:SRK720916 TBC720907:TBG720916 TKY720907:TLC720916 TUU720907:TUY720916 UEQ720907:UEU720916 UOM720907:UOQ720916 UYI720907:UYM720916 VIE720907:VII720916 VSA720907:VSE720916 WBW720907:WCA720916 WLS720907:WLW720916 WVO720907:WVS720916 G786443:K786452 JC786443:JG786452 SY786443:TC786452 ACU786443:ACY786452 AMQ786443:AMU786452 AWM786443:AWQ786452 BGI786443:BGM786452 BQE786443:BQI786452 CAA786443:CAE786452 CJW786443:CKA786452 CTS786443:CTW786452 DDO786443:DDS786452 DNK786443:DNO786452 DXG786443:DXK786452 EHC786443:EHG786452 EQY786443:ERC786452 FAU786443:FAY786452 FKQ786443:FKU786452 FUM786443:FUQ786452 GEI786443:GEM786452 GOE786443:GOI786452 GYA786443:GYE786452 HHW786443:HIA786452 HRS786443:HRW786452 IBO786443:IBS786452 ILK786443:ILO786452 IVG786443:IVK786452 JFC786443:JFG786452 JOY786443:JPC786452 JYU786443:JYY786452 KIQ786443:KIU786452 KSM786443:KSQ786452 LCI786443:LCM786452 LME786443:LMI786452 LWA786443:LWE786452 MFW786443:MGA786452 MPS786443:MPW786452 MZO786443:MZS786452 NJK786443:NJO786452 NTG786443:NTK786452 ODC786443:ODG786452 OMY786443:ONC786452 OWU786443:OWY786452 PGQ786443:PGU786452 PQM786443:PQQ786452 QAI786443:QAM786452 QKE786443:QKI786452 QUA786443:QUE786452 RDW786443:REA786452 RNS786443:RNW786452 RXO786443:RXS786452 SHK786443:SHO786452 SRG786443:SRK786452 TBC786443:TBG786452 TKY786443:TLC786452 TUU786443:TUY786452 UEQ786443:UEU786452 UOM786443:UOQ786452 UYI786443:UYM786452 VIE786443:VII786452 VSA786443:VSE786452 WBW786443:WCA786452 WLS786443:WLW786452 WVO786443:WVS786452 G851979:K851988 JC851979:JG851988 SY851979:TC851988 ACU851979:ACY851988 AMQ851979:AMU851988 AWM851979:AWQ851988 BGI851979:BGM851988 BQE851979:BQI851988 CAA851979:CAE851988 CJW851979:CKA851988 CTS851979:CTW851988 DDO851979:DDS851988 DNK851979:DNO851988 DXG851979:DXK851988 EHC851979:EHG851988 EQY851979:ERC851988 FAU851979:FAY851988 FKQ851979:FKU851988 FUM851979:FUQ851988 GEI851979:GEM851988 GOE851979:GOI851988 GYA851979:GYE851988 HHW851979:HIA851988 HRS851979:HRW851988 IBO851979:IBS851988 ILK851979:ILO851988 IVG851979:IVK851988 JFC851979:JFG851988 JOY851979:JPC851988 JYU851979:JYY851988 KIQ851979:KIU851988 KSM851979:KSQ851988 LCI851979:LCM851988 LME851979:LMI851988 LWA851979:LWE851988 MFW851979:MGA851988 MPS851979:MPW851988 MZO851979:MZS851988 NJK851979:NJO851988 NTG851979:NTK851988 ODC851979:ODG851988 OMY851979:ONC851988 OWU851979:OWY851988 PGQ851979:PGU851988 PQM851979:PQQ851988 QAI851979:QAM851988 QKE851979:QKI851988 QUA851979:QUE851988 RDW851979:REA851988 RNS851979:RNW851988 RXO851979:RXS851988 SHK851979:SHO851988 SRG851979:SRK851988 TBC851979:TBG851988 TKY851979:TLC851988 TUU851979:TUY851988 UEQ851979:UEU851988 UOM851979:UOQ851988 UYI851979:UYM851988 VIE851979:VII851988 VSA851979:VSE851988 WBW851979:WCA851988 WLS851979:WLW851988 WVO851979:WVS851988 G917515:K917524 JC917515:JG917524 SY917515:TC917524 ACU917515:ACY917524 AMQ917515:AMU917524 AWM917515:AWQ917524 BGI917515:BGM917524 BQE917515:BQI917524 CAA917515:CAE917524 CJW917515:CKA917524 CTS917515:CTW917524 DDO917515:DDS917524 DNK917515:DNO917524 DXG917515:DXK917524 EHC917515:EHG917524 EQY917515:ERC917524 FAU917515:FAY917524 FKQ917515:FKU917524 FUM917515:FUQ917524 GEI917515:GEM917524 GOE917515:GOI917524 GYA917515:GYE917524 HHW917515:HIA917524 HRS917515:HRW917524 IBO917515:IBS917524 ILK917515:ILO917524 IVG917515:IVK917524 JFC917515:JFG917524 JOY917515:JPC917524 JYU917515:JYY917524 KIQ917515:KIU917524 KSM917515:KSQ917524 LCI917515:LCM917524 LME917515:LMI917524 LWA917515:LWE917524 MFW917515:MGA917524 MPS917515:MPW917524 MZO917515:MZS917524 NJK917515:NJO917524 NTG917515:NTK917524 ODC917515:ODG917524 OMY917515:ONC917524 OWU917515:OWY917524 PGQ917515:PGU917524 PQM917515:PQQ917524 QAI917515:QAM917524 QKE917515:QKI917524 QUA917515:QUE917524 RDW917515:REA917524 RNS917515:RNW917524 RXO917515:RXS917524 SHK917515:SHO917524 SRG917515:SRK917524 TBC917515:TBG917524 TKY917515:TLC917524 TUU917515:TUY917524 UEQ917515:UEU917524 UOM917515:UOQ917524 UYI917515:UYM917524 VIE917515:VII917524 VSA917515:VSE917524 WBW917515:WCA917524 WLS917515:WLW917524 WVO917515:WVS917524 G983051:K983060 JC983051:JG983060 SY983051:TC983060 ACU983051:ACY983060 AMQ983051:AMU983060 AWM983051:AWQ983060 BGI983051:BGM983060 BQE983051:BQI983060 CAA983051:CAE983060 CJW983051:CKA983060 CTS983051:CTW983060 DDO983051:DDS983060 DNK983051:DNO983060 DXG983051:DXK983060 EHC983051:EHG983060 EQY983051:ERC983060 FAU983051:FAY983060 FKQ983051:FKU983060 FUM983051:FUQ983060 GEI983051:GEM983060 GOE983051:GOI983060 GYA983051:GYE983060 HHW983051:HIA983060 HRS983051:HRW983060 IBO983051:IBS983060 ILK983051:ILO983060 IVG983051:IVK983060 JFC983051:JFG983060 JOY983051:JPC983060 JYU983051:JYY983060 KIQ983051:KIU983060 KSM983051:KSQ983060 LCI983051:LCM983060 LME983051:LMI983060 LWA983051:LWE983060 MFW983051:MGA983060 MPS983051:MPW983060 MZO983051:MZS983060 NJK983051:NJO983060 NTG983051:NTK983060 ODC983051:ODG983060 OMY983051:ONC983060 OWU983051:OWY983060 PGQ983051:PGU983060 PQM983051:PQQ983060 QAI983051:QAM983060 QKE983051:QKI983060 QUA983051:QUE983060 RDW983051:REA983060 RNS983051:RNW983060 RXO983051:RXS983060 SHK983051:SHO983060 SRG983051:SRK983060 TBC983051:TBG983060 TKY983051:TLC983060 TUU983051:TUY983060 UEQ983051:UEU983060 UOM983051:UOQ983060 UYI983051:UYM983060 VIE983051:VII983060 VSA983051:VSE983060 WBW983051:WCA983060 WLS983051:WLW983060 G11:K20">
      <formula1>"常勤・専従,常勤・兼務,非常勤・専従,非常勤・兼務"</formula1>
    </dataValidation>
  </dataValidations>
  <pageMargins left="0.7" right="0.7" top="0.75" bottom="0.75" header="0.3" footer="0.3"/>
  <pageSetup paperSize="9" scale="89" orientation="landscape" r:id="rId1"/>
  <colBreaks count="1" manualBreakCount="1">
    <brk id="56"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31"/>
  <sheetViews>
    <sheetView view="pageBreakPreview" topLeftCell="A4" zoomScaleNormal="100" zoomScaleSheetLayoutView="100" workbookViewId="0">
      <selection activeCell="BL24" sqref="BL24"/>
    </sheetView>
  </sheetViews>
  <sheetFormatPr defaultRowHeight="13.2" x14ac:dyDescent="0.2"/>
  <cols>
    <col min="1" max="5" width="2.6640625" style="23" customWidth="1"/>
    <col min="6" max="6" width="3.44140625" style="23" customWidth="1"/>
    <col min="7" max="44" width="2.6640625" style="23" customWidth="1"/>
    <col min="45" max="45" width="2.77734375" style="23" customWidth="1"/>
    <col min="46" max="51" width="2.6640625" style="23" customWidth="1"/>
    <col min="52" max="52" width="3.21875" style="23" customWidth="1"/>
    <col min="53" max="78" width="2.6640625" style="23" customWidth="1"/>
    <col min="79" max="256" width="9" style="23"/>
    <col min="257" max="334" width="2.6640625" style="23" customWidth="1"/>
    <col min="335" max="512" width="9" style="23"/>
    <col min="513" max="590" width="2.6640625" style="23" customWidth="1"/>
    <col min="591" max="768" width="9" style="23"/>
    <col min="769" max="846" width="2.6640625" style="23" customWidth="1"/>
    <col min="847" max="1024" width="9" style="23"/>
    <col min="1025" max="1102" width="2.6640625" style="23" customWidth="1"/>
    <col min="1103" max="1280" width="9" style="23"/>
    <col min="1281" max="1358" width="2.6640625" style="23" customWidth="1"/>
    <col min="1359" max="1536" width="9" style="23"/>
    <col min="1537" max="1614" width="2.6640625" style="23" customWidth="1"/>
    <col min="1615" max="1792" width="9" style="23"/>
    <col min="1793" max="1870" width="2.6640625" style="23" customWidth="1"/>
    <col min="1871" max="2048" width="9" style="23"/>
    <col min="2049" max="2126" width="2.6640625" style="23" customWidth="1"/>
    <col min="2127" max="2304" width="9" style="23"/>
    <col min="2305" max="2382" width="2.6640625" style="23" customWidth="1"/>
    <col min="2383" max="2560" width="9" style="23"/>
    <col min="2561" max="2638" width="2.6640625" style="23" customWidth="1"/>
    <col min="2639" max="2816" width="9" style="23"/>
    <col min="2817" max="2894" width="2.6640625" style="23" customWidth="1"/>
    <col min="2895" max="3072" width="9" style="23"/>
    <col min="3073" max="3150" width="2.6640625" style="23" customWidth="1"/>
    <col min="3151" max="3328" width="9" style="23"/>
    <col min="3329" max="3406" width="2.6640625" style="23" customWidth="1"/>
    <col min="3407" max="3584" width="9" style="23"/>
    <col min="3585" max="3662" width="2.6640625" style="23" customWidth="1"/>
    <col min="3663" max="3840" width="9" style="23"/>
    <col min="3841" max="3918" width="2.6640625" style="23" customWidth="1"/>
    <col min="3919" max="4096" width="9" style="23"/>
    <col min="4097" max="4174" width="2.6640625" style="23" customWidth="1"/>
    <col min="4175" max="4352" width="9" style="23"/>
    <col min="4353" max="4430" width="2.6640625" style="23" customWidth="1"/>
    <col min="4431" max="4608" width="9" style="23"/>
    <col min="4609" max="4686" width="2.6640625" style="23" customWidth="1"/>
    <col min="4687" max="4864" width="9" style="23"/>
    <col min="4865" max="4942" width="2.6640625" style="23" customWidth="1"/>
    <col min="4943" max="5120" width="9" style="23"/>
    <col min="5121" max="5198" width="2.6640625" style="23" customWidth="1"/>
    <col min="5199" max="5376" width="9" style="23"/>
    <col min="5377" max="5454" width="2.6640625" style="23" customWidth="1"/>
    <col min="5455" max="5632" width="9" style="23"/>
    <col min="5633" max="5710" width="2.6640625" style="23" customWidth="1"/>
    <col min="5711" max="5888" width="9" style="23"/>
    <col min="5889" max="5966" width="2.6640625" style="23" customWidth="1"/>
    <col min="5967" max="6144" width="9" style="23"/>
    <col min="6145" max="6222" width="2.6640625" style="23" customWidth="1"/>
    <col min="6223" max="6400" width="9" style="23"/>
    <col min="6401" max="6478" width="2.6640625" style="23" customWidth="1"/>
    <col min="6479" max="6656" width="9" style="23"/>
    <col min="6657" max="6734" width="2.6640625" style="23" customWidth="1"/>
    <col min="6735" max="6912" width="9" style="23"/>
    <col min="6913" max="6990" width="2.6640625" style="23" customWidth="1"/>
    <col min="6991" max="7168" width="9" style="23"/>
    <col min="7169" max="7246" width="2.6640625" style="23" customWidth="1"/>
    <col min="7247" max="7424" width="9" style="23"/>
    <col min="7425" max="7502" width="2.6640625" style="23" customWidth="1"/>
    <col min="7503" max="7680" width="9" style="23"/>
    <col min="7681" max="7758" width="2.6640625" style="23" customWidth="1"/>
    <col min="7759" max="7936" width="9" style="23"/>
    <col min="7937" max="8014" width="2.6640625" style="23" customWidth="1"/>
    <col min="8015" max="8192" width="9" style="23"/>
    <col min="8193" max="8270" width="2.6640625" style="23" customWidth="1"/>
    <col min="8271" max="8448" width="9" style="23"/>
    <col min="8449" max="8526" width="2.6640625" style="23" customWidth="1"/>
    <col min="8527" max="8704" width="9" style="23"/>
    <col min="8705" max="8782" width="2.6640625" style="23" customWidth="1"/>
    <col min="8783" max="8960" width="9" style="23"/>
    <col min="8961" max="9038" width="2.6640625" style="23" customWidth="1"/>
    <col min="9039" max="9216" width="9" style="23"/>
    <col min="9217" max="9294" width="2.6640625" style="23" customWidth="1"/>
    <col min="9295" max="9472" width="9" style="23"/>
    <col min="9473" max="9550" width="2.6640625" style="23" customWidth="1"/>
    <col min="9551" max="9728" width="9" style="23"/>
    <col min="9729" max="9806" width="2.6640625" style="23" customWidth="1"/>
    <col min="9807" max="9984" width="9" style="23"/>
    <col min="9985" max="10062" width="2.6640625" style="23" customWidth="1"/>
    <col min="10063" max="10240" width="9" style="23"/>
    <col min="10241" max="10318" width="2.6640625" style="23" customWidth="1"/>
    <col min="10319" max="10496" width="9" style="23"/>
    <col min="10497" max="10574" width="2.6640625" style="23" customWidth="1"/>
    <col min="10575" max="10752" width="9" style="23"/>
    <col min="10753" max="10830" width="2.6640625" style="23" customWidth="1"/>
    <col min="10831" max="11008" width="9" style="23"/>
    <col min="11009" max="11086" width="2.6640625" style="23" customWidth="1"/>
    <col min="11087" max="11264" width="9" style="23"/>
    <col min="11265" max="11342" width="2.6640625" style="23" customWidth="1"/>
    <col min="11343" max="11520" width="9" style="23"/>
    <col min="11521" max="11598" width="2.6640625" style="23" customWidth="1"/>
    <col min="11599" max="11776" width="9" style="23"/>
    <col min="11777" max="11854" width="2.6640625" style="23" customWidth="1"/>
    <col min="11855" max="12032" width="9" style="23"/>
    <col min="12033" max="12110" width="2.6640625" style="23" customWidth="1"/>
    <col min="12111" max="12288" width="9" style="23"/>
    <col min="12289" max="12366" width="2.6640625" style="23" customWidth="1"/>
    <col min="12367" max="12544" width="9" style="23"/>
    <col min="12545" max="12622" width="2.6640625" style="23" customWidth="1"/>
    <col min="12623" max="12800" width="9" style="23"/>
    <col min="12801" max="12878" width="2.6640625" style="23" customWidth="1"/>
    <col min="12879" max="13056" width="9" style="23"/>
    <col min="13057" max="13134" width="2.6640625" style="23" customWidth="1"/>
    <col min="13135" max="13312" width="9" style="23"/>
    <col min="13313" max="13390" width="2.6640625" style="23" customWidth="1"/>
    <col min="13391" max="13568" width="9" style="23"/>
    <col min="13569" max="13646" width="2.6640625" style="23" customWidth="1"/>
    <col min="13647" max="13824" width="9" style="23"/>
    <col min="13825" max="13902" width="2.6640625" style="23" customWidth="1"/>
    <col min="13903" max="14080" width="9" style="23"/>
    <col min="14081" max="14158" width="2.6640625" style="23" customWidth="1"/>
    <col min="14159" max="14336" width="9" style="23"/>
    <col min="14337" max="14414" width="2.6640625" style="23" customWidth="1"/>
    <col min="14415" max="14592" width="9" style="23"/>
    <col min="14593" max="14670" width="2.6640625" style="23" customWidth="1"/>
    <col min="14671" max="14848" width="9" style="23"/>
    <col min="14849" max="14926" width="2.6640625" style="23" customWidth="1"/>
    <col min="14927" max="15104" width="9" style="23"/>
    <col min="15105" max="15182" width="2.6640625" style="23" customWidth="1"/>
    <col min="15183" max="15360" width="9" style="23"/>
    <col min="15361" max="15438" width="2.6640625" style="23" customWidth="1"/>
    <col min="15439" max="15616" width="9" style="23"/>
    <col min="15617" max="15694" width="2.6640625" style="23" customWidth="1"/>
    <col min="15695" max="15872" width="9" style="23"/>
    <col min="15873" max="15950" width="2.6640625" style="23" customWidth="1"/>
    <col min="15951" max="16128" width="9" style="23"/>
    <col min="16129" max="16206" width="2.6640625" style="23" customWidth="1"/>
    <col min="16207" max="16384" width="9" style="23"/>
  </cols>
  <sheetData>
    <row r="1" spans="1:70" ht="14.4" x14ac:dyDescent="0.2">
      <c r="A1" s="240" t="s">
        <v>7</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14"/>
      <c r="AY1" s="14"/>
      <c r="AZ1" s="14"/>
      <c r="BA1" s="14"/>
      <c r="BB1" s="14"/>
      <c r="BC1" s="14"/>
      <c r="BD1" s="15"/>
      <c r="BE1" s="15"/>
      <c r="BF1" s="15"/>
      <c r="BG1" s="15"/>
      <c r="BH1" s="15"/>
      <c r="BI1" s="15"/>
      <c r="BJ1" s="15"/>
      <c r="BK1" s="15"/>
      <c r="BL1" s="15"/>
      <c r="BM1" s="15"/>
      <c r="BN1" s="15"/>
      <c r="BO1" s="15"/>
      <c r="BP1" s="15"/>
      <c r="BQ1" s="15"/>
      <c r="BR1" s="15"/>
    </row>
    <row r="2" spans="1:70" ht="14.4" x14ac:dyDescent="0.2">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14"/>
      <c r="AY2" s="14"/>
      <c r="AZ2" s="14"/>
      <c r="BA2" s="14"/>
      <c r="BB2" s="14"/>
      <c r="BC2" s="14"/>
      <c r="BD2" s="15"/>
      <c r="BE2" s="15"/>
      <c r="BF2" s="15"/>
      <c r="BG2" s="15"/>
      <c r="BH2" s="15"/>
      <c r="BI2" s="15"/>
      <c r="BJ2" s="15"/>
      <c r="BK2" s="15"/>
      <c r="BL2" s="15"/>
      <c r="BM2" s="15"/>
      <c r="BN2" s="15"/>
      <c r="BO2" s="15"/>
      <c r="BP2" s="15"/>
      <c r="BQ2" s="15"/>
      <c r="BR2" s="15"/>
    </row>
    <row r="3" spans="1:70" ht="16.2" x14ac:dyDescent="0.2">
      <c r="A3" s="241" t="s">
        <v>8</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1"/>
      <c r="AQ3" s="241"/>
      <c r="AR3" s="241"/>
      <c r="AS3" s="241"/>
      <c r="AT3" s="241"/>
      <c r="AU3" s="241"/>
      <c r="AV3" s="241"/>
      <c r="AW3" s="241"/>
      <c r="AX3" s="241"/>
      <c r="AY3" s="241"/>
      <c r="AZ3" s="241"/>
      <c r="BA3" s="241"/>
      <c r="BB3" s="241"/>
      <c r="BC3" s="241"/>
      <c r="BD3" s="15"/>
      <c r="BE3" s="15"/>
      <c r="BF3" s="15"/>
      <c r="BG3" s="15"/>
      <c r="BH3" s="15"/>
      <c r="BI3" s="15"/>
      <c r="BJ3" s="15"/>
      <c r="BK3" s="15"/>
      <c r="BL3" s="15"/>
      <c r="BM3" s="15"/>
      <c r="BN3" s="15"/>
      <c r="BO3" s="15"/>
      <c r="BP3" s="15"/>
      <c r="BQ3" s="15"/>
      <c r="BR3" s="15"/>
    </row>
    <row r="4" spans="1:70" ht="15" thickBot="1" x14ac:dyDescent="0.25">
      <c r="A4" s="16"/>
      <c r="B4" s="16"/>
      <c r="C4" s="16"/>
      <c r="D4" s="16"/>
      <c r="E4" s="16"/>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5"/>
      <c r="BE4" s="15"/>
      <c r="BF4" s="15"/>
      <c r="BG4" s="15"/>
      <c r="BH4" s="15"/>
      <c r="BI4" s="15"/>
      <c r="BJ4" s="15"/>
      <c r="BK4" s="15"/>
      <c r="BL4" s="15"/>
      <c r="BM4" s="15"/>
      <c r="BN4" s="15"/>
      <c r="BO4" s="15"/>
      <c r="BP4" s="15"/>
      <c r="BQ4" s="15"/>
      <c r="BR4" s="15"/>
    </row>
    <row r="5" spans="1:70" ht="15" thickBot="1" x14ac:dyDescent="0.25">
      <c r="A5" s="242" t="s">
        <v>9</v>
      </c>
      <c r="B5" s="243"/>
      <c r="C5" s="243"/>
      <c r="D5" s="243"/>
      <c r="E5" s="243"/>
      <c r="F5" s="243"/>
      <c r="G5" s="243"/>
      <c r="H5" s="243"/>
      <c r="I5" s="243"/>
      <c r="J5" s="243"/>
      <c r="K5" s="243"/>
      <c r="L5" s="243"/>
      <c r="M5" s="243"/>
      <c r="N5" s="243"/>
      <c r="O5" s="243"/>
      <c r="P5" s="243"/>
      <c r="Q5" s="243"/>
      <c r="R5" s="243"/>
      <c r="S5" s="361" t="s">
        <v>10</v>
      </c>
      <c r="T5" s="362"/>
      <c r="U5" s="362"/>
      <c r="V5" s="362"/>
      <c r="W5" s="362"/>
      <c r="X5" s="362"/>
      <c r="Y5" s="362"/>
      <c r="Z5" s="362"/>
      <c r="AA5" s="362"/>
      <c r="AB5" s="362"/>
      <c r="AC5" s="362"/>
      <c r="AD5" s="362"/>
      <c r="AE5" s="362"/>
      <c r="AF5" s="362"/>
      <c r="AG5" s="362"/>
      <c r="AH5" s="362"/>
      <c r="AI5" s="362"/>
      <c r="AJ5" s="362"/>
      <c r="AK5" s="362"/>
      <c r="AL5" s="362"/>
      <c r="AM5" s="362"/>
      <c r="AN5" s="362"/>
      <c r="AO5" s="362"/>
      <c r="AP5" s="362"/>
      <c r="AQ5" s="362"/>
      <c r="AR5" s="362"/>
      <c r="AS5" s="362"/>
      <c r="AT5" s="362"/>
      <c r="AU5" s="362"/>
      <c r="AV5" s="362"/>
      <c r="AW5" s="362"/>
      <c r="AX5" s="362"/>
      <c r="AY5" s="362"/>
      <c r="AZ5" s="362"/>
      <c r="BA5" s="362"/>
      <c r="BB5" s="362"/>
      <c r="BC5" s="363"/>
      <c r="BD5" s="15"/>
      <c r="BE5" s="15"/>
      <c r="BF5" s="15"/>
      <c r="BG5" s="15"/>
      <c r="BH5" s="15"/>
      <c r="BI5" s="15"/>
      <c r="BJ5" s="15"/>
      <c r="BK5" s="15"/>
      <c r="BL5" s="15"/>
      <c r="BM5" s="15"/>
      <c r="BN5" s="15"/>
      <c r="BO5" s="15"/>
      <c r="BP5" s="15"/>
      <c r="BQ5" s="15"/>
      <c r="BR5" s="15"/>
    </row>
    <row r="6" spans="1:70" ht="16.8" thickBot="1" x14ac:dyDescent="0.25">
      <c r="A6" s="246" t="s">
        <v>11</v>
      </c>
      <c r="B6" s="145"/>
      <c r="C6" s="145"/>
      <c r="D6" s="145"/>
      <c r="E6" s="145"/>
      <c r="F6" s="145"/>
      <c r="G6" s="145"/>
      <c r="H6" s="364">
        <v>6</v>
      </c>
      <c r="I6" s="365"/>
      <c r="J6" s="365"/>
      <c r="K6" s="365"/>
      <c r="L6" s="365"/>
      <c r="M6" s="365"/>
      <c r="N6" s="365"/>
      <c r="O6" s="365"/>
      <c r="P6" s="365"/>
      <c r="Q6" s="365"/>
      <c r="R6" s="365"/>
      <c r="S6" s="247" t="s">
        <v>12</v>
      </c>
      <c r="T6" s="248"/>
      <c r="U6" s="248"/>
      <c r="V6" s="248"/>
      <c r="W6" s="248"/>
      <c r="X6" s="248"/>
      <c r="Y6" s="248"/>
      <c r="Z6" s="249"/>
      <c r="AA6" s="192">
        <v>6</v>
      </c>
      <c r="AB6" s="193"/>
      <c r="AC6" s="193"/>
      <c r="AD6" s="193"/>
      <c r="AE6" s="193"/>
      <c r="AF6" s="193"/>
      <c r="AG6" s="193"/>
      <c r="AH6" s="193"/>
      <c r="AI6" s="193"/>
      <c r="AJ6" s="194"/>
      <c r="AK6" s="250" t="s">
        <v>13</v>
      </c>
      <c r="AL6" s="251"/>
      <c r="AM6" s="251"/>
      <c r="AN6" s="251"/>
      <c r="AO6" s="251"/>
      <c r="AP6" s="251"/>
      <c r="AQ6" s="251"/>
      <c r="AR6" s="251"/>
      <c r="AS6" s="251"/>
      <c r="AT6" s="365">
        <v>6</v>
      </c>
      <c r="AU6" s="365"/>
      <c r="AV6" s="365"/>
      <c r="AW6" s="365"/>
      <c r="AX6" s="365"/>
      <c r="AY6" s="365"/>
      <c r="AZ6" s="365"/>
      <c r="BA6" s="365"/>
      <c r="BB6" s="365"/>
      <c r="BC6" s="366"/>
      <c r="BD6" s="15"/>
      <c r="BE6" s="15"/>
      <c r="BF6" s="15"/>
      <c r="BG6" s="15"/>
      <c r="BH6" s="15"/>
      <c r="BI6" s="15"/>
      <c r="BJ6" s="15"/>
      <c r="BK6" s="15"/>
      <c r="BL6" s="15"/>
      <c r="BM6" s="15"/>
      <c r="BN6" s="15"/>
      <c r="BO6" s="15"/>
      <c r="BP6" s="15"/>
      <c r="BQ6" s="15"/>
      <c r="BR6" s="15"/>
    </row>
    <row r="7" spans="1:70" ht="16.8" thickBot="1" x14ac:dyDescent="0.25">
      <c r="A7" s="279" t="s">
        <v>14</v>
      </c>
      <c r="B7" s="254"/>
      <c r="C7" s="254"/>
      <c r="D7" s="254"/>
      <c r="E7" s="254"/>
      <c r="F7" s="254"/>
      <c r="G7" s="254"/>
      <c r="H7" s="254"/>
      <c r="I7" s="254"/>
      <c r="J7" s="254"/>
      <c r="K7" s="254"/>
      <c r="L7" s="254"/>
      <c r="M7" s="254"/>
      <c r="N7" s="253" t="s">
        <v>15</v>
      </c>
      <c r="O7" s="254"/>
      <c r="P7" s="255"/>
      <c r="Q7" s="192">
        <v>0</v>
      </c>
      <c r="R7" s="193"/>
      <c r="S7" s="194"/>
      <c r="T7" s="253" t="s">
        <v>16</v>
      </c>
      <c r="U7" s="254"/>
      <c r="V7" s="255"/>
      <c r="W7" s="218">
        <v>2</v>
      </c>
      <c r="X7" s="219"/>
      <c r="Y7" s="220"/>
      <c r="Z7" s="253" t="s">
        <v>17</v>
      </c>
      <c r="AA7" s="254"/>
      <c r="AB7" s="255"/>
      <c r="AC7" s="218">
        <v>2</v>
      </c>
      <c r="AD7" s="219"/>
      <c r="AE7" s="220"/>
      <c r="AF7" s="253" t="s">
        <v>18</v>
      </c>
      <c r="AG7" s="254"/>
      <c r="AH7" s="255"/>
      <c r="AI7" s="218">
        <v>1</v>
      </c>
      <c r="AJ7" s="219"/>
      <c r="AK7" s="220"/>
      <c r="AL7" s="253" t="s">
        <v>19</v>
      </c>
      <c r="AM7" s="254"/>
      <c r="AN7" s="255"/>
      <c r="AO7" s="218">
        <v>1</v>
      </c>
      <c r="AP7" s="219"/>
      <c r="AQ7" s="220"/>
      <c r="AR7" s="253" t="s">
        <v>20</v>
      </c>
      <c r="AS7" s="254"/>
      <c r="AT7" s="255"/>
      <c r="AU7" s="192">
        <v>0</v>
      </c>
      <c r="AV7" s="193"/>
      <c r="AW7" s="194"/>
      <c r="AX7" s="253" t="s">
        <v>21</v>
      </c>
      <c r="AY7" s="254"/>
      <c r="AZ7" s="255"/>
      <c r="BA7" s="192">
        <v>0</v>
      </c>
      <c r="BB7" s="193"/>
      <c r="BC7" s="197"/>
      <c r="BD7" s="15"/>
      <c r="BE7" s="15"/>
      <c r="BF7" s="15"/>
      <c r="BG7" s="15"/>
      <c r="BH7" s="15"/>
      <c r="BI7" s="15"/>
      <c r="BJ7" s="15"/>
      <c r="BK7" s="15"/>
      <c r="BL7" s="15"/>
      <c r="BM7" s="15"/>
      <c r="BN7" s="15"/>
      <c r="BO7" s="15"/>
      <c r="BP7" s="15"/>
      <c r="BQ7" s="15"/>
      <c r="BR7" s="15"/>
    </row>
    <row r="8" spans="1:70" ht="14.4" x14ac:dyDescent="0.2">
      <c r="A8" s="256" t="s">
        <v>22</v>
      </c>
      <c r="B8" s="257"/>
      <c r="C8" s="257"/>
      <c r="D8" s="257"/>
      <c r="E8" s="257"/>
      <c r="F8" s="258"/>
      <c r="G8" s="265" t="s">
        <v>23</v>
      </c>
      <c r="H8" s="257"/>
      <c r="I8" s="257"/>
      <c r="J8" s="257"/>
      <c r="K8" s="258"/>
      <c r="L8" s="268" t="s">
        <v>24</v>
      </c>
      <c r="M8" s="257"/>
      <c r="N8" s="257"/>
      <c r="O8" s="257"/>
      <c r="P8" s="257"/>
      <c r="Q8" s="257"/>
      <c r="R8" s="269"/>
      <c r="S8" s="272" t="s">
        <v>25</v>
      </c>
      <c r="T8" s="273"/>
      <c r="U8" s="273"/>
      <c r="V8" s="273"/>
      <c r="W8" s="273"/>
      <c r="X8" s="273"/>
      <c r="Y8" s="274"/>
      <c r="Z8" s="272" t="s">
        <v>26</v>
      </c>
      <c r="AA8" s="273"/>
      <c r="AB8" s="273"/>
      <c r="AC8" s="273"/>
      <c r="AD8" s="273"/>
      <c r="AE8" s="273"/>
      <c r="AF8" s="274"/>
      <c r="AG8" s="272" t="s">
        <v>27</v>
      </c>
      <c r="AH8" s="273"/>
      <c r="AI8" s="273"/>
      <c r="AJ8" s="273"/>
      <c r="AK8" s="273"/>
      <c r="AL8" s="273"/>
      <c r="AM8" s="274"/>
      <c r="AN8" s="275" t="s">
        <v>28</v>
      </c>
      <c r="AO8" s="273"/>
      <c r="AP8" s="273"/>
      <c r="AQ8" s="273"/>
      <c r="AR8" s="273"/>
      <c r="AS8" s="273"/>
      <c r="AT8" s="274"/>
      <c r="AU8" s="284" t="s">
        <v>29</v>
      </c>
      <c r="AV8" s="285"/>
      <c r="AW8" s="285"/>
      <c r="AX8" s="285" t="s">
        <v>30</v>
      </c>
      <c r="AY8" s="285"/>
      <c r="AZ8" s="285"/>
      <c r="BA8" s="285" t="s">
        <v>31</v>
      </c>
      <c r="BB8" s="285"/>
      <c r="BC8" s="288"/>
      <c r="BD8" s="15"/>
      <c r="BE8" s="15"/>
      <c r="BF8" s="15"/>
      <c r="BG8" s="15"/>
      <c r="BH8" s="15"/>
      <c r="BI8" s="15"/>
      <c r="BJ8" s="15"/>
      <c r="BK8" s="15"/>
      <c r="BL8" s="15"/>
      <c r="BM8" s="15"/>
      <c r="BN8" s="15"/>
      <c r="BO8" s="15"/>
      <c r="BP8" s="15"/>
      <c r="BQ8" s="15"/>
      <c r="BR8" s="15"/>
    </row>
    <row r="9" spans="1:70" ht="14.4" x14ac:dyDescent="0.2">
      <c r="A9" s="259"/>
      <c r="B9" s="260"/>
      <c r="C9" s="260"/>
      <c r="D9" s="260"/>
      <c r="E9" s="260"/>
      <c r="F9" s="261"/>
      <c r="G9" s="266"/>
      <c r="H9" s="260"/>
      <c r="I9" s="260"/>
      <c r="J9" s="260"/>
      <c r="K9" s="261"/>
      <c r="L9" s="266"/>
      <c r="M9" s="260"/>
      <c r="N9" s="260"/>
      <c r="O9" s="260"/>
      <c r="P9" s="260"/>
      <c r="Q9" s="260"/>
      <c r="R9" s="270"/>
      <c r="S9" s="17">
        <v>1</v>
      </c>
      <c r="T9" s="18">
        <v>2</v>
      </c>
      <c r="U9" s="18">
        <v>3</v>
      </c>
      <c r="V9" s="18">
        <v>4</v>
      </c>
      <c r="W9" s="18">
        <v>5</v>
      </c>
      <c r="X9" s="18">
        <v>6</v>
      </c>
      <c r="Y9" s="19">
        <v>7</v>
      </c>
      <c r="Z9" s="17">
        <v>8</v>
      </c>
      <c r="AA9" s="18">
        <v>9</v>
      </c>
      <c r="AB9" s="18">
        <v>10</v>
      </c>
      <c r="AC9" s="18">
        <v>11</v>
      </c>
      <c r="AD9" s="18">
        <v>12</v>
      </c>
      <c r="AE9" s="18">
        <v>13</v>
      </c>
      <c r="AF9" s="19">
        <v>14</v>
      </c>
      <c r="AG9" s="17">
        <v>15</v>
      </c>
      <c r="AH9" s="18">
        <v>16</v>
      </c>
      <c r="AI9" s="18">
        <v>17</v>
      </c>
      <c r="AJ9" s="18">
        <v>18</v>
      </c>
      <c r="AK9" s="18">
        <v>19</v>
      </c>
      <c r="AL9" s="18">
        <v>20</v>
      </c>
      <c r="AM9" s="19">
        <v>21</v>
      </c>
      <c r="AN9" s="20">
        <v>22</v>
      </c>
      <c r="AO9" s="18">
        <v>23</v>
      </c>
      <c r="AP9" s="18">
        <v>24</v>
      </c>
      <c r="AQ9" s="18">
        <v>25</v>
      </c>
      <c r="AR9" s="18">
        <v>26</v>
      </c>
      <c r="AS9" s="18">
        <v>27</v>
      </c>
      <c r="AT9" s="19">
        <v>28</v>
      </c>
      <c r="AU9" s="286"/>
      <c r="AV9" s="287"/>
      <c r="AW9" s="287"/>
      <c r="AX9" s="287"/>
      <c r="AY9" s="287"/>
      <c r="AZ9" s="287"/>
      <c r="BA9" s="287"/>
      <c r="BB9" s="287"/>
      <c r="BC9" s="289"/>
      <c r="BD9" s="15"/>
      <c r="BE9" s="15"/>
      <c r="BF9" s="15"/>
      <c r="BG9" s="15"/>
      <c r="BH9" s="15"/>
      <c r="BI9" s="15"/>
      <c r="BJ9" s="15"/>
      <c r="BK9" s="15"/>
      <c r="BL9" s="15"/>
      <c r="BM9" s="15"/>
      <c r="BN9" s="15"/>
      <c r="BO9" s="15"/>
      <c r="BP9" s="15"/>
      <c r="BQ9" s="15"/>
      <c r="BR9" s="15"/>
    </row>
    <row r="10" spans="1:70" ht="14.4" x14ac:dyDescent="0.2">
      <c r="A10" s="262"/>
      <c r="B10" s="263"/>
      <c r="C10" s="263"/>
      <c r="D10" s="263"/>
      <c r="E10" s="263"/>
      <c r="F10" s="264"/>
      <c r="G10" s="267"/>
      <c r="H10" s="263"/>
      <c r="I10" s="263"/>
      <c r="J10" s="263"/>
      <c r="K10" s="264"/>
      <c r="L10" s="267"/>
      <c r="M10" s="263"/>
      <c r="N10" s="263"/>
      <c r="O10" s="263"/>
      <c r="P10" s="263"/>
      <c r="Q10" s="263"/>
      <c r="R10" s="271"/>
      <c r="S10" s="38" t="s">
        <v>57</v>
      </c>
      <c r="T10" s="39" t="s">
        <v>58</v>
      </c>
      <c r="U10" s="39" t="s">
        <v>59</v>
      </c>
      <c r="V10" s="39" t="s">
        <v>60</v>
      </c>
      <c r="W10" s="39" t="s">
        <v>61</v>
      </c>
      <c r="X10" s="39" t="s">
        <v>62</v>
      </c>
      <c r="Y10" s="40" t="s">
        <v>63</v>
      </c>
      <c r="Z10" s="38" t="s">
        <v>57</v>
      </c>
      <c r="AA10" s="39" t="s">
        <v>58</v>
      </c>
      <c r="AB10" s="39" t="s">
        <v>59</v>
      </c>
      <c r="AC10" s="39" t="s">
        <v>60</v>
      </c>
      <c r="AD10" s="39" t="s">
        <v>61</v>
      </c>
      <c r="AE10" s="39" t="s">
        <v>62</v>
      </c>
      <c r="AF10" s="40" t="s">
        <v>63</v>
      </c>
      <c r="AG10" s="38" t="s">
        <v>57</v>
      </c>
      <c r="AH10" s="39" t="s">
        <v>58</v>
      </c>
      <c r="AI10" s="39" t="s">
        <v>59</v>
      </c>
      <c r="AJ10" s="39" t="s">
        <v>60</v>
      </c>
      <c r="AK10" s="39" t="s">
        <v>61</v>
      </c>
      <c r="AL10" s="39" t="s">
        <v>62</v>
      </c>
      <c r="AM10" s="40" t="s">
        <v>63</v>
      </c>
      <c r="AN10" s="38" t="s">
        <v>57</v>
      </c>
      <c r="AO10" s="39" t="s">
        <v>58</v>
      </c>
      <c r="AP10" s="39" t="s">
        <v>59</v>
      </c>
      <c r="AQ10" s="39" t="s">
        <v>60</v>
      </c>
      <c r="AR10" s="39" t="s">
        <v>61</v>
      </c>
      <c r="AS10" s="39" t="s">
        <v>62</v>
      </c>
      <c r="AT10" s="40" t="s">
        <v>63</v>
      </c>
      <c r="AU10" s="286"/>
      <c r="AV10" s="287"/>
      <c r="AW10" s="287"/>
      <c r="AX10" s="287"/>
      <c r="AY10" s="287"/>
      <c r="AZ10" s="287"/>
      <c r="BA10" s="287"/>
      <c r="BB10" s="287"/>
      <c r="BC10" s="289"/>
      <c r="BD10" s="15"/>
      <c r="BE10" s="15"/>
      <c r="BF10" s="15"/>
      <c r="BG10" s="15"/>
      <c r="BH10" s="15"/>
      <c r="BI10" s="15"/>
      <c r="BJ10" s="15"/>
      <c r="BK10" s="15"/>
      <c r="BL10" s="15"/>
      <c r="BM10" s="15"/>
      <c r="BN10" s="15"/>
      <c r="BO10" s="15"/>
      <c r="BP10" s="15"/>
      <c r="BQ10" s="15"/>
      <c r="BR10" s="15"/>
    </row>
    <row r="11" spans="1:70" ht="14.4" x14ac:dyDescent="0.2">
      <c r="A11" s="315" t="s">
        <v>48</v>
      </c>
      <c r="B11" s="316"/>
      <c r="C11" s="316"/>
      <c r="D11" s="316"/>
      <c r="E11" s="316"/>
      <c r="F11" s="316"/>
      <c r="G11" s="317" t="s">
        <v>66</v>
      </c>
      <c r="H11" s="318"/>
      <c r="I11" s="318"/>
      <c r="J11" s="318"/>
      <c r="K11" s="319"/>
      <c r="L11" s="360" t="s">
        <v>53</v>
      </c>
      <c r="M11" s="360"/>
      <c r="N11" s="360"/>
      <c r="O11" s="360"/>
      <c r="P11" s="360"/>
      <c r="Q11" s="360"/>
      <c r="R11" s="331"/>
      <c r="S11" s="41">
        <v>8</v>
      </c>
      <c r="T11" s="42">
        <v>8</v>
      </c>
      <c r="U11" s="42">
        <v>8</v>
      </c>
      <c r="V11" s="42">
        <v>8</v>
      </c>
      <c r="W11" s="42">
        <v>8</v>
      </c>
      <c r="X11" s="42"/>
      <c r="Y11" s="43"/>
      <c r="Z11" s="41">
        <v>8</v>
      </c>
      <c r="AA11" s="42">
        <v>8</v>
      </c>
      <c r="AB11" s="42">
        <v>8</v>
      </c>
      <c r="AC11" s="42">
        <v>8</v>
      </c>
      <c r="AD11" s="42">
        <v>8</v>
      </c>
      <c r="AE11" s="42"/>
      <c r="AF11" s="43"/>
      <c r="AG11" s="41">
        <v>8</v>
      </c>
      <c r="AH11" s="42">
        <v>8</v>
      </c>
      <c r="AI11" s="42">
        <v>8</v>
      </c>
      <c r="AJ11" s="42">
        <v>8</v>
      </c>
      <c r="AK11" s="42">
        <v>8</v>
      </c>
      <c r="AL11" s="42"/>
      <c r="AM11" s="43"/>
      <c r="AN11" s="41">
        <v>8</v>
      </c>
      <c r="AO11" s="42">
        <v>8</v>
      </c>
      <c r="AP11" s="42">
        <v>8</v>
      </c>
      <c r="AQ11" s="42">
        <v>8</v>
      </c>
      <c r="AR11" s="42">
        <v>8</v>
      </c>
      <c r="AS11" s="42"/>
      <c r="AT11" s="43"/>
      <c r="AU11" s="322">
        <f t="shared" ref="AU11:AU20" si="0">SUM(S11:AT11)</f>
        <v>160</v>
      </c>
      <c r="AV11" s="322"/>
      <c r="AW11" s="323"/>
      <c r="AX11" s="324">
        <f t="shared" ref="AX11:AX20" si="1">ROUNDDOWN(AU11/4,1)</f>
        <v>40</v>
      </c>
      <c r="AY11" s="325"/>
      <c r="AZ11" s="326"/>
      <c r="BA11" s="324">
        <f>ROUNDDOWN(AX11/BA22,1)</f>
        <v>1</v>
      </c>
      <c r="BB11" s="325"/>
      <c r="BC11" s="327"/>
      <c r="BD11" s="15"/>
      <c r="BE11" s="15"/>
      <c r="BF11" s="15"/>
      <c r="BG11" s="15"/>
      <c r="BH11" s="15"/>
      <c r="BI11" s="15"/>
      <c r="BJ11" s="15"/>
      <c r="BK11" s="15"/>
      <c r="BL11" s="15"/>
      <c r="BM11" s="15"/>
      <c r="BN11" s="15"/>
      <c r="BO11" s="15"/>
      <c r="BP11" s="15"/>
      <c r="BQ11" s="15"/>
      <c r="BR11" s="15"/>
    </row>
    <row r="12" spans="1:70" ht="15" thickBot="1" x14ac:dyDescent="0.25">
      <c r="A12" s="347" t="s">
        <v>49</v>
      </c>
      <c r="B12" s="348"/>
      <c r="C12" s="348"/>
      <c r="D12" s="348"/>
      <c r="E12" s="348"/>
      <c r="F12" s="348"/>
      <c r="G12" s="349" t="s">
        <v>66</v>
      </c>
      <c r="H12" s="350"/>
      <c r="I12" s="350"/>
      <c r="J12" s="350"/>
      <c r="K12" s="351"/>
      <c r="L12" s="352" t="s">
        <v>53</v>
      </c>
      <c r="M12" s="352"/>
      <c r="N12" s="352"/>
      <c r="O12" s="352"/>
      <c r="P12" s="352"/>
      <c r="Q12" s="352"/>
      <c r="R12" s="353"/>
      <c r="S12" s="44">
        <v>8</v>
      </c>
      <c r="T12" s="45">
        <v>8</v>
      </c>
      <c r="U12" s="45">
        <v>8</v>
      </c>
      <c r="V12" s="45">
        <v>8</v>
      </c>
      <c r="W12" s="45">
        <v>8</v>
      </c>
      <c r="X12" s="45"/>
      <c r="Y12" s="46"/>
      <c r="Z12" s="44">
        <v>8</v>
      </c>
      <c r="AA12" s="45">
        <v>8</v>
      </c>
      <c r="AB12" s="45">
        <v>8</v>
      </c>
      <c r="AC12" s="45">
        <v>8</v>
      </c>
      <c r="AD12" s="45">
        <v>8</v>
      </c>
      <c r="AE12" s="45"/>
      <c r="AF12" s="46"/>
      <c r="AG12" s="44">
        <v>8</v>
      </c>
      <c r="AH12" s="45">
        <v>8</v>
      </c>
      <c r="AI12" s="45">
        <v>8</v>
      </c>
      <c r="AJ12" s="45">
        <v>8</v>
      </c>
      <c r="AK12" s="45">
        <v>8</v>
      </c>
      <c r="AL12" s="45"/>
      <c r="AM12" s="46"/>
      <c r="AN12" s="44">
        <v>8</v>
      </c>
      <c r="AO12" s="45">
        <v>8</v>
      </c>
      <c r="AP12" s="45">
        <v>8</v>
      </c>
      <c r="AQ12" s="45">
        <v>8</v>
      </c>
      <c r="AR12" s="45">
        <v>8</v>
      </c>
      <c r="AS12" s="45"/>
      <c r="AT12" s="46"/>
      <c r="AU12" s="354">
        <f t="shared" si="0"/>
        <v>160</v>
      </c>
      <c r="AV12" s="354"/>
      <c r="AW12" s="355"/>
      <c r="AX12" s="356">
        <f t="shared" si="1"/>
        <v>40</v>
      </c>
      <c r="AY12" s="357"/>
      <c r="AZ12" s="358"/>
      <c r="BA12" s="356">
        <f>ROUNDDOWN(AX12/BA22,1)</f>
        <v>1</v>
      </c>
      <c r="BB12" s="357"/>
      <c r="BC12" s="359"/>
      <c r="BD12" s="15"/>
      <c r="BE12" s="15"/>
      <c r="BF12" s="15"/>
      <c r="BG12" s="15"/>
      <c r="BH12" s="15"/>
      <c r="BI12" s="15"/>
      <c r="BJ12" s="15"/>
      <c r="BK12" s="15"/>
      <c r="BL12" s="15"/>
      <c r="BM12" s="15"/>
      <c r="BN12" s="15"/>
      <c r="BO12" s="15"/>
      <c r="BP12" s="15"/>
      <c r="BQ12" s="15"/>
      <c r="BR12" s="15"/>
    </row>
    <row r="13" spans="1:70" ht="14.4" x14ac:dyDescent="0.2">
      <c r="A13" s="334" t="s">
        <v>50</v>
      </c>
      <c r="B13" s="335"/>
      <c r="C13" s="335"/>
      <c r="D13" s="335"/>
      <c r="E13" s="335"/>
      <c r="F13" s="335"/>
      <c r="G13" s="336" t="s">
        <v>52</v>
      </c>
      <c r="H13" s="337"/>
      <c r="I13" s="337"/>
      <c r="J13" s="337"/>
      <c r="K13" s="338"/>
      <c r="L13" s="339" t="s">
        <v>54</v>
      </c>
      <c r="M13" s="339"/>
      <c r="N13" s="339"/>
      <c r="O13" s="339"/>
      <c r="P13" s="339"/>
      <c r="Q13" s="339"/>
      <c r="R13" s="340"/>
      <c r="S13" s="47"/>
      <c r="T13" s="48"/>
      <c r="U13" s="48"/>
      <c r="V13" s="48">
        <v>7</v>
      </c>
      <c r="W13" s="48">
        <v>7</v>
      </c>
      <c r="X13" s="48">
        <v>7</v>
      </c>
      <c r="Y13" s="49">
        <v>7</v>
      </c>
      <c r="Z13" s="47"/>
      <c r="AA13" s="48"/>
      <c r="AB13" s="48"/>
      <c r="AC13" s="48">
        <v>7</v>
      </c>
      <c r="AD13" s="48">
        <v>7</v>
      </c>
      <c r="AE13" s="48">
        <v>7</v>
      </c>
      <c r="AF13" s="49">
        <v>7</v>
      </c>
      <c r="AG13" s="47"/>
      <c r="AH13" s="48"/>
      <c r="AI13" s="48"/>
      <c r="AJ13" s="48">
        <v>7</v>
      </c>
      <c r="AK13" s="48">
        <v>7</v>
      </c>
      <c r="AL13" s="48">
        <v>7</v>
      </c>
      <c r="AM13" s="49">
        <v>7</v>
      </c>
      <c r="AN13" s="47"/>
      <c r="AO13" s="48"/>
      <c r="AP13" s="48"/>
      <c r="AQ13" s="48">
        <v>7</v>
      </c>
      <c r="AR13" s="48">
        <v>7</v>
      </c>
      <c r="AS13" s="48">
        <v>7</v>
      </c>
      <c r="AT13" s="49">
        <v>7</v>
      </c>
      <c r="AU13" s="341">
        <f>SUM(S13:AT13)</f>
        <v>112</v>
      </c>
      <c r="AV13" s="341"/>
      <c r="AW13" s="342"/>
      <c r="AX13" s="343">
        <f t="shared" si="1"/>
        <v>28</v>
      </c>
      <c r="AY13" s="344"/>
      <c r="AZ13" s="345"/>
      <c r="BA13" s="343">
        <f>ROUNDDOWN(AX13/BA22,1)</f>
        <v>0.7</v>
      </c>
      <c r="BB13" s="344"/>
      <c r="BC13" s="346"/>
      <c r="BD13" s="15"/>
      <c r="BE13" s="15"/>
      <c r="BF13" s="15"/>
      <c r="BG13" s="15"/>
      <c r="BH13" s="15"/>
      <c r="BI13" s="15"/>
      <c r="BJ13" s="15"/>
      <c r="BK13" s="15"/>
      <c r="BL13" s="15"/>
      <c r="BM13" s="15"/>
      <c r="BN13" s="15"/>
      <c r="BO13" s="15"/>
      <c r="BP13" s="15"/>
      <c r="BQ13" s="15"/>
      <c r="BR13" s="15"/>
    </row>
    <row r="14" spans="1:70" ht="14.4" x14ac:dyDescent="0.2">
      <c r="A14" s="315" t="s">
        <v>50</v>
      </c>
      <c r="B14" s="316"/>
      <c r="C14" s="316"/>
      <c r="D14" s="316"/>
      <c r="E14" s="316"/>
      <c r="F14" s="316"/>
      <c r="G14" s="317" t="s">
        <v>52</v>
      </c>
      <c r="H14" s="318"/>
      <c r="I14" s="318"/>
      <c r="J14" s="318"/>
      <c r="K14" s="319"/>
      <c r="L14" s="331" t="s">
        <v>55</v>
      </c>
      <c r="M14" s="332"/>
      <c r="N14" s="332"/>
      <c r="O14" s="332"/>
      <c r="P14" s="332"/>
      <c r="Q14" s="332"/>
      <c r="R14" s="333"/>
      <c r="S14" s="41">
        <v>4</v>
      </c>
      <c r="T14" s="50">
        <v>4</v>
      </c>
      <c r="U14" s="50">
        <v>4</v>
      </c>
      <c r="V14" s="50">
        <v>4</v>
      </c>
      <c r="W14" s="50"/>
      <c r="X14" s="42">
        <v>4</v>
      </c>
      <c r="Y14" s="43"/>
      <c r="Z14" s="41">
        <v>4</v>
      </c>
      <c r="AA14" s="50">
        <v>4</v>
      </c>
      <c r="AB14" s="42">
        <v>4</v>
      </c>
      <c r="AC14" s="42">
        <v>4</v>
      </c>
      <c r="AD14" s="42"/>
      <c r="AE14" s="42">
        <v>4</v>
      </c>
      <c r="AF14" s="43"/>
      <c r="AG14" s="41">
        <v>4</v>
      </c>
      <c r="AH14" s="50">
        <v>4</v>
      </c>
      <c r="AI14" s="42">
        <v>4</v>
      </c>
      <c r="AJ14" s="42">
        <v>4</v>
      </c>
      <c r="AK14" s="42"/>
      <c r="AL14" s="42">
        <v>4</v>
      </c>
      <c r="AM14" s="43"/>
      <c r="AN14" s="41">
        <v>4</v>
      </c>
      <c r="AO14" s="50">
        <v>4</v>
      </c>
      <c r="AP14" s="42">
        <v>4</v>
      </c>
      <c r="AQ14" s="42">
        <v>4</v>
      </c>
      <c r="AR14" s="42"/>
      <c r="AS14" s="42">
        <v>4</v>
      </c>
      <c r="AT14" s="43"/>
      <c r="AU14" s="322">
        <f t="shared" si="0"/>
        <v>80</v>
      </c>
      <c r="AV14" s="322"/>
      <c r="AW14" s="323"/>
      <c r="AX14" s="324">
        <f t="shared" si="1"/>
        <v>20</v>
      </c>
      <c r="AY14" s="325"/>
      <c r="AZ14" s="326"/>
      <c r="BA14" s="324">
        <f>ROUNDDOWN(AX14/BA22,1)</f>
        <v>0.5</v>
      </c>
      <c r="BB14" s="325"/>
      <c r="BC14" s="327"/>
      <c r="BD14" s="15"/>
      <c r="BE14" s="15"/>
      <c r="BF14" s="15"/>
      <c r="BG14" s="15"/>
      <c r="BH14" s="15"/>
      <c r="BI14" s="15"/>
      <c r="BJ14" s="15"/>
      <c r="BK14" s="15"/>
      <c r="BL14" s="15"/>
      <c r="BM14" s="15"/>
      <c r="BN14" s="15"/>
      <c r="BO14" s="15"/>
      <c r="BP14" s="15"/>
      <c r="BQ14" s="15"/>
      <c r="BR14" s="15"/>
    </row>
    <row r="15" spans="1:70" ht="14.4" x14ac:dyDescent="0.2">
      <c r="A15" s="315" t="s">
        <v>51</v>
      </c>
      <c r="B15" s="316"/>
      <c r="C15" s="316"/>
      <c r="D15" s="316"/>
      <c r="E15" s="316"/>
      <c r="F15" s="316"/>
      <c r="G15" s="317" t="s">
        <v>52</v>
      </c>
      <c r="H15" s="318"/>
      <c r="I15" s="318"/>
      <c r="J15" s="318"/>
      <c r="K15" s="319"/>
      <c r="L15" s="331" t="s">
        <v>56</v>
      </c>
      <c r="M15" s="332"/>
      <c r="N15" s="332"/>
      <c r="O15" s="332"/>
      <c r="P15" s="332"/>
      <c r="Q15" s="332"/>
      <c r="R15" s="333"/>
      <c r="S15" s="41"/>
      <c r="T15" s="50">
        <v>4</v>
      </c>
      <c r="U15" s="50">
        <v>4</v>
      </c>
      <c r="V15" s="50">
        <v>4</v>
      </c>
      <c r="W15" s="50">
        <v>4</v>
      </c>
      <c r="X15" s="42"/>
      <c r="Y15" s="43">
        <v>4</v>
      </c>
      <c r="Z15" s="41"/>
      <c r="AA15" s="42">
        <v>4</v>
      </c>
      <c r="AB15" s="42">
        <v>4</v>
      </c>
      <c r="AC15" s="42">
        <v>4</v>
      </c>
      <c r="AD15" s="42">
        <v>4</v>
      </c>
      <c r="AE15" s="42"/>
      <c r="AF15" s="43">
        <v>4</v>
      </c>
      <c r="AG15" s="41"/>
      <c r="AH15" s="42">
        <v>4</v>
      </c>
      <c r="AI15" s="42">
        <v>4</v>
      </c>
      <c r="AJ15" s="42">
        <v>4</v>
      </c>
      <c r="AK15" s="42">
        <v>4</v>
      </c>
      <c r="AL15" s="42"/>
      <c r="AM15" s="43">
        <v>4</v>
      </c>
      <c r="AN15" s="51"/>
      <c r="AO15" s="42">
        <v>4</v>
      </c>
      <c r="AP15" s="42">
        <v>4</v>
      </c>
      <c r="AQ15" s="42">
        <v>4</v>
      </c>
      <c r="AR15" s="42">
        <v>4</v>
      </c>
      <c r="AS15" s="42"/>
      <c r="AT15" s="43">
        <v>4</v>
      </c>
      <c r="AU15" s="322">
        <f t="shared" si="0"/>
        <v>80</v>
      </c>
      <c r="AV15" s="322"/>
      <c r="AW15" s="323"/>
      <c r="AX15" s="324">
        <f t="shared" si="1"/>
        <v>20</v>
      </c>
      <c r="AY15" s="325"/>
      <c r="AZ15" s="326"/>
      <c r="BA15" s="324">
        <f>ROUNDDOWN(AX15/BA22,1)</f>
        <v>0.5</v>
      </c>
      <c r="BB15" s="325"/>
      <c r="BC15" s="327"/>
      <c r="BD15" s="15"/>
      <c r="BE15" s="15"/>
      <c r="BF15" s="15"/>
      <c r="BG15" s="15"/>
      <c r="BH15" s="15"/>
      <c r="BI15" s="15"/>
      <c r="BJ15" s="15"/>
      <c r="BK15" s="15"/>
      <c r="BL15" s="15"/>
      <c r="BM15" s="15"/>
      <c r="BN15" s="15"/>
      <c r="BO15" s="15"/>
      <c r="BP15" s="15"/>
      <c r="BQ15" s="15"/>
      <c r="BR15" s="15"/>
    </row>
    <row r="16" spans="1:70" ht="14.4" x14ac:dyDescent="0.2">
      <c r="A16" s="315"/>
      <c r="B16" s="316"/>
      <c r="C16" s="316"/>
      <c r="D16" s="316"/>
      <c r="E16" s="316"/>
      <c r="F16" s="316"/>
      <c r="G16" s="317"/>
      <c r="H16" s="318"/>
      <c r="I16" s="318"/>
      <c r="J16" s="318"/>
      <c r="K16" s="319"/>
      <c r="L16" s="320"/>
      <c r="M16" s="320"/>
      <c r="N16" s="320"/>
      <c r="O16" s="320"/>
      <c r="P16" s="320"/>
      <c r="Q16" s="320"/>
      <c r="R16" s="321"/>
      <c r="S16" s="41"/>
      <c r="T16" s="50"/>
      <c r="U16" s="50"/>
      <c r="V16" s="50"/>
      <c r="W16" s="50"/>
      <c r="X16" s="42"/>
      <c r="Y16" s="43"/>
      <c r="Z16" s="41"/>
      <c r="AA16" s="42"/>
      <c r="AB16" s="42"/>
      <c r="AC16" s="42"/>
      <c r="AD16" s="42"/>
      <c r="AE16" s="42"/>
      <c r="AF16" s="43"/>
      <c r="AG16" s="41"/>
      <c r="AH16" s="42"/>
      <c r="AI16" s="42"/>
      <c r="AJ16" s="42"/>
      <c r="AK16" s="42"/>
      <c r="AL16" s="42"/>
      <c r="AM16" s="43"/>
      <c r="AN16" s="51"/>
      <c r="AO16" s="42"/>
      <c r="AP16" s="42"/>
      <c r="AQ16" s="42"/>
      <c r="AR16" s="42"/>
      <c r="AS16" s="42"/>
      <c r="AT16" s="43"/>
      <c r="AU16" s="322">
        <f t="shared" si="0"/>
        <v>0</v>
      </c>
      <c r="AV16" s="322"/>
      <c r="AW16" s="323"/>
      <c r="AX16" s="324">
        <f t="shared" si="1"/>
        <v>0</v>
      </c>
      <c r="AY16" s="325"/>
      <c r="AZ16" s="326"/>
      <c r="BA16" s="324">
        <f>ROUNDDOWN(AX16/BA22,1)</f>
        <v>0</v>
      </c>
      <c r="BB16" s="325"/>
      <c r="BC16" s="327"/>
      <c r="BD16" s="15"/>
      <c r="BE16" s="15"/>
      <c r="BF16" s="15"/>
      <c r="BG16" s="15"/>
      <c r="BH16" s="15"/>
      <c r="BI16" s="15"/>
      <c r="BJ16" s="15"/>
      <c r="BK16" s="15"/>
      <c r="BL16" s="15"/>
      <c r="BM16" s="15"/>
      <c r="BN16" s="15"/>
      <c r="BO16" s="15"/>
      <c r="BP16" s="15"/>
      <c r="BQ16" s="15"/>
      <c r="BR16" s="15"/>
    </row>
    <row r="17" spans="1:70" ht="14.4" x14ac:dyDescent="0.2">
      <c r="A17" s="315"/>
      <c r="B17" s="316"/>
      <c r="C17" s="316"/>
      <c r="D17" s="316"/>
      <c r="E17" s="316"/>
      <c r="F17" s="316"/>
      <c r="G17" s="317"/>
      <c r="H17" s="318"/>
      <c r="I17" s="318"/>
      <c r="J17" s="318"/>
      <c r="K17" s="319"/>
      <c r="L17" s="320"/>
      <c r="M17" s="320"/>
      <c r="N17" s="320"/>
      <c r="O17" s="320"/>
      <c r="P17" s="320"/>
      <c r="Q17" s="320"/>
      <c r="R17" s="321"/>
      <c r="S17" s="41"/>
      <c r="T17" s="50"/>
      <c r="U17" s="50"/>
      <c r="V17" s="50"/>
      <c r="W17" s="50"/>
      <c r="X17" s="42"/>
      <c r="Y17" s="43"/>
      <c r="Z17" s="41"/>
      <c r="AA17" s="42"/>
      <c r="AB17" s="42"/>
      <c r="AC17" s="42"/>
      <c r="AD17" s="42"/>
      <c r="AE17" s="42"/>
      <c r="AF17" s="43"/>
      <c r="AG17" s="41"/>
      <c r="AH17" s="42"/>
      <c r="AI17" s="42"/>
      <c r="AJ17" s="42"/>
      <c r="AK17" s="42"/>
      <c r="AL17" s="42"/>
      <c r="AM17" s="43"/>
      <c r="AN17" s="51"/>
      <c r="AO17" s="42"/>
      <c r="AP17" s="42"/>
      <c r="AQ17" s="42"/>
      <c r="AR17" s="42"/>
      <c r="AS17" s="42"/>
      <c r="AT17" s="43"/>
      <c r="AU17" s="322">
        <f t="shared" si="0"/>
        <v>0</v>
      </c>
      <c r="AV17" s="322"/>
      <c r="AW17" s="323"/>
      <c r="AX17" s="324">
        <f t="shared" si="1"/>
        <v>0</v>
      </c>
      <c r="AY17" s="325"/>
      <c r="AZ17" s="326"/>
      <c r="BA17" s="324">
        <f>ROUNDDOWN(AX17/BA22,1)</f>
        <v>0</v>
      </c>
      <c r="BB17" s="325"/>
      <c r="BC17" s="327"/>
      <c r="BD17" s="15"/>
      <c r="BE17" s="15"/>
      <c r="BF17" s="15"/>
      <c r="BG17" s="15"/>
      <c r="BH17" s="15"/>
      <c r="BI17" s="15"/>
      <c r="BJ17" s="15"/>
      <c r="BK17" s="15"/>
      <c r="BL17" s="15"/>
      <c r="BM17" s="15"/>
      <c r="BN17" s="15"/>
      <c r="BO17" s="15"/>
      <c r="BP17" s="15"/>
      <c r="BQ17" s="15"/>
      <c r="BR17" s="15"/>
    </row>
    <row r="18" spans="1:70" ht="14.4" x14ac:dyDescent="0.2">
      <c r="A18" s="315"/>
      <c r="B18" s="316"/>
      <c r="C18" s="316"/>
      <c r="D18" s="316"/>
      <c r="E18" s="316"/>
      <c r="F18" s="316"/>
      <c r="G18" s="317"/>
      <c r="H18" s="318"/>
      <c r="I18" s="318"/>
      <c r="J18" s="318"/>
      <c r="K18" s="319"/>
      <c r="L18" s="320"/>
      <c r="M18" s="320"/>
      <c r="N18" s="320"/>
      <c r="O18" s="320"/>
      <c r="P18" s="320"/>
      <c r="Q18" s="320"/>
      <c r="R18" s="321"/>
      <c r="S18" s="41"/>
      <c r="T18" s="42"/>
      <c r="U18" s="42"/>
      <c r="V18" s="42"/>
      <c r="W18" s="42"/>
      <c r="X18" s="42"/>
      <c r="Y18" s="43"/>
      <c r="Z18" s="41"/>
      <c r="AA18" s="42"/>
      <c r="AB18" s="42"/>
      <c r="AC18" s="42"/>
      <c r="AD18" s="42"/>
      <c r="AE18" s="42"/>
      <c r="AF18" s="43"/>
      <c r="AG18" s="41"/>
      <c r="AH18" s="42"/>
      <c r="AI18" s="42"/>
      <c r="AJ18" s="42"/>
      <c r="AK18" s="42"/>
      <c r="AL18" s="42"/>
      <c r="AM18" s="43"/>
      <c r="AN18" s="51"/>
      <c r="AO18" s="42"/>
      <c r="AP18" s="42"/>
      <c r="AQ18" s="42"/>
      <c r="AR18" s="42"/>
      <c r="AS18" s="42"/>
      <c r="AT18" s="43"/>
      <c r="AU18" s="322">
        <f t="shared" si="0"/>
        <v>0</v>
      </c>
      <c r="AV18" s="322"/>
      <c r="AW18" s="323"/>
      <c r="AX18" s="324">
        <f t="shared" si="1"/>
        <v>0</v>
      </c>
      <c r="AY18" s="325"/>
      <c r="AZ18" s="326"/>
      <c r="BA18" s="324">
        <f>ROUNDDOWN(AX18/BA22,1)</f>
        <v>0</v>
      </c>
      <c r="BB18" s="325"/>
      <c r="BC18" s="327"/>
      <c r="BD18" s="14"/>
      <c r="BE18" s="15"/>
      <c r="BF18" s="15"/>
      <c r="BG18" s="15"/>
      <c r="BH18" s="15"/>
      <c r="BI18" s="15"/>
      <c r="BJ18" s="15"/>
      <c r="BK18" s="15"/>
      <c r="BL18" s="15"/>
      <c r="BM18" s="15"/>
      <c r="BN18" s="15"/>
      <c r="BO18" s="15"/>
      <c r="BP18" s="15"/>
      <c r="BQ18" s="15"/>
      <c r="BR18" s="15"/>
    </row>
    <row r="19" spans="1:70" ht="14.4" x14ac:dyDescent="0.2">
      <c r="A19" s="328"/>
      <c r="B19" s="329"/>
      <c r="C19" s="329"/>
      <c r="D19" s="329"/>
      <c r="E19" s="329"/>
      <c r="F19" s="330"/>
      <c r="G19" s="317"/>
      <c r="H19" s="318"/>
      <c r="I19" s="318"/>
      <c r="J19" s="318"/>
      <c r="K19" s="319"/>
      <c r="L19" s="320"/>
      <c r="M19" s="320"/>
      <c r="N19" s="320"/>
      <c r="O19" s="320"/>
      <c r="P19" s="320"/>
      <c r="Q19" s="320"/>
      <c r="R19" s="321"/>
      <c r="S19" s="41"/>
      <c r="T19" s="50"/>
      <c r="U19" s="50"/>
      <c r="V19" s="50"/>
      <c r="W19" s="50"/>
      <c r="X19" s="42"/>
      <c r="Y19" s="43"/>
      <c r="Z19" s="41"/>
      <c r="AA19" s="42"/>
      <c r="AB19" s="42"/>
      <c r="AC19" s="42"/>
      <c r="AD19" s="42"/>
      <c r="AE19" s="42"/>
      <c r="AF19" s="43"/>
      <c r="AG19" s="41"/>
      <c r="AH19" s="42"/>
      <c r="AI19" s="42"/>
      <c r="AJ19" s="42"/>
      <c r="AK19" s="42"/>
      <c r="AL19" s="42"/>
      <c r="AM19" s="43"/>
      <c r="AN19" s="51"/>
      <c r="AO19" s="42"/>
      <c r="AP19" s="42"/>
      <c r="AQ19" s="42"/>
      <c r="AR19" s="42"/>
      <c r="AS19" s="42"/>
      <c r="AT19" s="43"/>
      <c r="AU19" s="322">
        <f t="shared" si="0"/>
        <v>0</v>
      </c>
      <c r="AV19" s="322"/>
      <c r="AW19" s="323"/>
      <c r="AX19" s="324">
        <f t="shared" si="1"/>
        <v>0</v>
      </c>
      <c r="AY19" s="325"/>
      <c r="AZ19" s="326"/>
      <c r="BA19" s="324">
        <f>ROUNDDOWN(AX19/BA22,1)</f>
        <v>0</v>
      </c>
      <c r="BB19" s="325"/>
      <c r="BC19" s="327"/>
      <c r="BD19" s="14"/>
      <c r="BE19" s="15"/>
      <c r="BF19" s="15"/>
      <c r="BG19" s="15"/>
      <c r="BH19" s="15"/>
      <c r="BI19" s="15"/>
      <c r="BJ19" s="15"/>
      <c r="BK19" s="15"/>
      <c r="BL19" s="15"/>
      <c r="BM19" s="15"/>
      <c r="BN19" s="15"/>
      <c r="BO19" s="15"/>
      <c r="BP19" s="15"/>
      <c r="BQ19" s="15"/>
      <c r="BR19" s="15"/>
    </row>
    <row r="20" spans="1:70" ht="15" thickBot="1" x14ac:dyDescent="0.25">
      <c r="A20" s="315"/>
      <c r="B20" s="316"/>
      <c r="C20" s="316"/>
      <c r="D20" s="316"/>
      <c r="E20" s="316"/>
      <c r="F20" s="316"/>
      <c r="G20" s="317"/>
      <c r="H20" s="318"/>
      <c r="I20" s="318"/>
      <c r="J20" s="318"/>
      <c r="K20" s="319"/>
      <c r="L20" s="320"/>
      <c r="M20" s="320"/>
      <c r="N20" s="320"/>
      <c r="O20" s="320"/>
      <c r="P20" s="320"/>
      <c r="Q20" s="320"/>
      <c r="R20" s="321"/>
      <c r="S20" s="41"/>
      <c r="T20" s="42"/>
      <c r="U20" s="42"/>
      <c r="V20" s="42"/>
      <c r="W20" s="42"/>
      <c r="X20" s="42"/>
      <c r="Y20" s="43"/>
      <c r="Z20" s="41"/>
      <c r="AA20" s="42"/>
      <c r="AB20" s="42"/>
      <c r="AC20" s="42"/>
      <c r="AD20" s="42"/>
      <c r="AE20" s="42"/>
      <c r="AF20" s="43"/>
      <c r="AG20" s="41"/>
      <c r="AH20" s="42"/>
      <c r="AI20" s="42"/>
      <c r="AJ20" s="42"/>
      <c r="AK20" s="42"/>
      <c r="AL20" s="42"/>
      <c r="AM20" s="43"/>
      <c r="AN20" s="51"/>
      <c r="AO20" s="42"/>
      <c r="AP20" s="42"/>
      <c r="AQ20" s="42"/>
      <c r="AR20" s="42"/>
      <c r="AS20" s="42"/>
      <c r="AT20" s="43"/>
      <c r="AU20" s="322">
        <f t="shared" si="0"/>
        <v>0</v>
      </c>
      <c r="AV20" s="322"/>
      <c r="AW20" s="323"/>
      <c r="AX20" s="324">
        <f t="shared" si="1"/>
        <v>0</v>
      </c>
      <c r="AY20" s="325"/>
      <c r="AZ20" s="326"/>
      <c r="BA20" s="324">
        <f>ROUNDDOWN(AX20/BA22,1)</f>
        <v>0</v>
      </c>
      <c r="BB20" s="325"/>
      <c r="BC20" s="327"/>
      <c r="BD20" s="14"/>
      <c r="BE20" s="15"/>
      <c r="BF20" s="15"/>
      <c r="BG20" s="15"/>
      <c r="BH20" s="15"/>
      <c r="BI20" s="15"/>
      <c r="BJ20" s="15"/>
      <c r="BK20" s="15"/>
      <c r="BL20" s="15"/>
      <c r="BM20" s="15"/>
      <c r="BN20" s="15"/>
      <c r="BO20" s="15"/>
      <c r="BP20" s="15"/>
      <c r="BQ20" s="15"/>
      <c r="BR20" s="15"/>
    </row>
    <row r="21" spans="1:70" ht="15" thickBot="1" x14ac:dyDescent="0.25">
      <c r="A21" s="279" t="s">
        <v>33</v>
      </c>
      <c r="B21" s="254"/>
      <c r="C21" s="254"/>
      <c r="D21" s="254"/>
      <c r="E21" s="254"/>
      <c r="F21" s="254"/>
      <c r="G21" s="254"/>
      <c r="H21" s="254"/>
      <c r="I21" s="254"/>
      <c r="J21" s="254"/>
      <c r="K21" s="254"/>
      <c r="L21" s="254"/>
      <c r="M21" s="254"/>
      <c r="N21" s="254"/>
      <c r="O21" s="254"/>
      <c r="P21" s="254"/>
      <c r="Q21" s="254"/>
      <c r="R21" s="299"/>
      <c r="S21" s="5">
        <f>SUM(S13:S20)</f>
        <v>4</v>
      </c>
      <c r="T21" s="6">
        <f t="shared" ref="T21:Y21" si="2">SUM(T13:T20)</f>
        <v>8</v>
      </c>
      <c r="U21" s="6">
        <f t="shared" si="2"/>
        <v>8</v>
      </c>
      <c r="V21" s="6">
        <f t="shared" si="2"/>
        <v>15</v>
      </c>
      <c r="W21" s="6">
        <f t="shared" si="2"/>
        <v>11</v>
      </c>
      <c r="X21" s="6">
        <f t="shared" si="2"/>
        <v>11</v>
      </c>
      <c r="Y21" s="7">
        <f t="shared" si="2"/>
        <v>11</v>
      </c>
      <c r="Z21" s="5">
        <f t="shared" ref="Z21" si="3">SUM(Z13:Z20)</f>
        <v>4</v>
      </c>
      <c r="AA21" s="6">
        <f t="shared" ref="AA21" si="4">SUM(AA13:AA20)</f>
        <v>8</v>
      </c>
      <c r="AB21" s="6">
        <f t="shared" ref="AB21" si="5">SUM(AB13:AB20)</f>
        <v>8</v>
      </c>
      <c r="AC21" s="6">
        <f t="shared" ref="AC21" si="6">SUM(AC13:AC20)</f>
        <v>15</v>
      </c>
      <c r="AD21" s="6">
        <f t="shared" ref="AD21" si="7">SUM(AD13:AD20)</f>
        <v>11</v>
      </c>
      <c r="AE21" s="6">
        <f t="shared" ref="AE21" si="8">SUM(AE13:AE20)</f>
        <v>11</v>
      </c>
      <c r="AF21" s="7">
        <f t="shared" ref="AF21" si="9">SUM(AF13:AF20)</f>
        <v>11</v>
      </c>
      <c r="AG21" s="5">
        <f t="shared" ref="AG21" si="10">SUM(AG13:AG20)</f>
        <v>4</v>
      </c>
      <c r="AH21" s="6">
        <f t="shared" ref="AH21" si="11">SUM(AH13:AH20)</f>
        <v>8</v>
      </c>
      <c r="AI21" s="6">
        <f t="shared" ref="AI21" si="12">SUM(AI13:AI20)</f>
        <v>8</v>
      </c>
      <c r="AJ21" s="6">
        <f t="shared" ref="AJ21" si="13">SUM(AJ13:AJ20)</f>
        <v>15</v>
      </c>
      <c r="AK21" s="6">
        <f t="shared" ref="AK21" si="14">SUM(AK13:AK20)</f>
        <v>11</v>
      </c>
      <c r="AL21" s="6">
        <f t="shared" ref="AL21" si="15">SUM(AL13:AL20)</f>
        <v>11</v>
      </c>
      <c r="AM21" s="7">
        <f t="shared" ref="AM21" si="16">SUM(AM13:AM20)</f>
        <v>11</v>
      </c>
      <c r="AN21" s="5">
        <f t="shared" ref="AN21" si="17">SUM(AN13:AN20)</f>
        <v>4</v>
      </c>
      <c r="AO21" s="6">
        <f t="shared" ref="AO21" si="18">SUM(AO13:AO20)</f>
        <v>8</v>
      </c>
      <c r="AP21" s="6">
        <f t="shared" ref="AP21" si="19">SUM(AP13:AP20)</f>
        <v>8</v>
      </c>
      <c r="AQ21" s="6">
        <f t="shared" ref="AQ21" si="20">SUM(AQ13:AQ20)</f>
        <v>15</v>
      </c>
      <c r="AR21" s="6">
        <f t="shared" ref="AR21" si="21">SUM(AR13:AR20)</f>
        <v>11</v>
      </c>
      <c r="AS21" s="6">
        <f t="shared" ref="AS21" si="22">SUM(AS13:AS20)</f>
        <v>11</v>
      </c>
      <c r="AT21" s="7">
        <f t="shared" ref="AT21" si="23">SUM(AT13:AT20)</f>
        <v>11</v>
      </c>
      <c r="AU21" s="300">
        <f>SUM(AU13:AW20)</f>
        <v>272</v>
      </c>
      <c r="AV21" s="300"/>
      <c r="AW21" s="301"/>
      <c r="AX21" s="302">
        <f>SUM(AX13:AZ20)</f>
        <v>68</v>
      </c>
      <c r="AY21" s="303"/>
      <c r="AZ21" s="304"/>
      <c r="BA21" s="302">
        <f>ROUNDDOWN(AX21/BA22,1)</f>
        <v>1.7</v>
      </c>
      <c r="BB21" s="303"/>
      <c r="BC21" s="305"/>
      <c r="BD21" s="14"/>
      <c r="BE21" s="15"/>
      <c r="BF21" s="15"/>
      <c r="BG21" s="15"/>
      <c r="BH21" s="15"/>
      <c r="BI21" s="15"/>
      <c r="BJ21" s="15"/>
      <c r="BK21" s="15"/>
      <c r="BL21" s="15"/>
      <c r="BM21" s="15"/>
      <c r="BN21" s="15"/>
      <c r="BO21" s="15"/>
      <c r="BP21" s="15"/>
      <c r="BQ21" s="15"/>
      <c r="BR21" s="15"/>
    </row>
    <row r="22" spans="1:70" ht="39.75" customHeight="1" thickBot="1" x14ac:dyDescent="0.25">
      <c r="A22" s="279" t="s">
        <v>34</v>
      </c>
      <c r="B22" s="254"/>
      <c r="C22" s="254"/>
      <c r="D22" s="254"/>
      <c r="E22" s="254"/>
      <c r="F22" s="254"/>
      <c r="G22" s="254"/>
      <c r="H22" s="254"/>
      <c r="I22" s="254"/>
      <c r="J22" s="254"/>
      <c r="K22" s="254"/>
      <c r="L22" s="254"/>
      <c r="M22" s="254"/>
      <c r="N22" s="254"/>
      <c r="O22" s="254"/>
      <c r="P22" s="254"/>
      <c r="Q22" s="254"/>
      <c r="R22" s="254"/>
      <c r="S22" s="145" t="s">
        <v>35</v>
      </c>
      <c r="T22" s="145"/>
      <c r="U22" s="145"/>
      <c r="V22" s="145"/>
      <c r="W22" s="145"/>
      <c r="X22" s="145"/>
      <c r="Y22" s="145"/>
      <c r="Z22" s="145">
        <f>ROUNDDOWN(AA6/AT6*BA22,1)</f>
        <v>40</v>
      </c>
      <c r="AA22" s="145"/>
      <c r="AB22" s="145"/>
      <c r="AC22" s="145"/>
      <c r="AD22" s="145"/>
      <c r="AE22" s="145"/>
      <c r="AF22" s="145"/>
      <c r="AG22" s="145" t="s">
        <v>36</v>
      </c>
      <c r="AH22" s="145"/>
      <c r="AI22" s="145"/>
      <c r="AJ22" s="145"/>
      <c r="AK22" s="145"/>
      <c r="AL22" s="145"/>
      <c r="AM22" s="145"/>
      <c r="AN22" s="145">
        <f>ROUNDDOWN(AI7/9*BA22,1)+ROUNDDOWN(AO7/6*BA22,1)+ROUNDDOWN(AU7/4*BA22,1)+ROUNDDOWN(BA7/2.5*BA22,1)</f>
        <v>11</v>
      </c>
      <c r="AO22" s="145"/>
      <c r="AP22" s="145"/>
      <c r="AQ22" s="145"/>
      <c r="AR22" s="145"/>
      <c r="AS22" s="145"/>
      <c r="AT22" s="146"/>
      <c r="AU22" s="306" t="s">
        <v>37</v>
      </c>
      <c r="AV22" s="307"/>
      <c r="AW22" s="307"/>
      <c r="AX22" s="307"/>
      <c r="AY22" s="307"/>
      <c r="AZ22" s="308"/>
      <c r="BA22" s="311">
        <v>40</v>
      </c>
      <c r="BB22" s="312"/>
      <c r="BC22" s="313"/>
      <c r="BD22" s="14"/>
      <c r="BE22" s="15"/>
      <c r="BF22" s="15"/>
      <c r="BG22" s="15"/>
      <c r="BH22" s="15"/>
      <c r="BI22" s="15"/>
      <c r="BJ22" s="15"/>
      <c r="BK22" s="15"/>
      <c r="BL22" s="15"/>
      <c r="BM22" s="15"/>
      <c r="BN22" s="15"/>
      <c r="BO22" s="15"/>
      <c r="BP22" s="15"/>
      <c r="BQ22" s="15"/>
      <c r="BR22" s="15"/>
    </row>
    <row r="23" spans="1:70" ht="14.4" x14ac:dyDescent="0.2">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2"/>
      <c r="AV23" s="22"/>
      <c r="AW23" s="22"/>
      <c r="AX23" s="22"/>
      <c r="AY23" s="22"/>
      <c r="AZ23" s="22"/>
      <c r="BA23" s="22"/>
      <c r="BB23" s="22"/>
      <c r="BC23" s="22"/>
      <c r="BD23" s="14"/>
      <c r="BE23" s="15"/>
      <c r="BF23" s="15"/>
      <c r="BG23" s="15"/>
      <c r="BH23" s="15"/>
      <c r="BI23" s="15"/>
      <c r="BJ23" s="15"/>
      <c r="BK23" s="15"/>
      <c r="BL23" s="15"/>
      <c r="BM23" s="15"/>
      <c r="BN23" s="15"/>
      <c r="BO23" s="15"/>
      <c r="BP23" s="15"/>
      <c r="BQ23" s="15"/>
      <c r="BR23" s="15"/>
    </row>
    <row r="24" spans="1:70" s="75" customFormat="1" ht="30.75" customHeight="1" x14ac:dyDescent="0.2">
      <c r="A24" s="133" t="s">
        <v>76</v>
      </c>
      <c r="B24" s="133"/>
      <c r="C24" s="133"/>
      <c r="D24" s="133"/>
      <c r="E24" s="133"/>
      <c r="F24" s="133"/>
      <c r="G24" s="133"/>
      <c r="H24" s="133"/>
      <c r="I24" s="133"/>
      <c r="J24" s="133"/>
      <c r="K24" s="133"/>
      <c r="L24" s="133"/>
      <c r="M24" s="133"/>
      <c r="N24" s="133"/>
      <c r="O24" s="133"/>
      <c r="P24" s="133"/>
      <c r="Q24" s="133"/>
      <c r="R24" s="133"/>
      <c r="S24" s="133" t="s">
        <v>50</v>
      </c>
      <c r="T24" s="133"/>
      <c r="U24" s="133"/>
      <c r="V24" s="133"/>
      <c r="W24" s="133"/>
      <c r="X24" s="133"/>
      <c r="Y24" s="133"/>
      <c r="Z24" s="133">
        <f ca="1">SUMIF(A13:F20,"*世話人*",AX13:AZ20)</f>
        <v>48</v>
      </c>
      <c r="AA24" s="133"/>
      <c r="AB24" s="133"/>
      <c r="AC24" s="133"/>
      <c r="AD24" s="133"/>
      <c r="AE24" s="133"/>
      <c r="AF24" s="133"/>
      <c r="AG24" s="133" t="s">
        <v>51</v>
      </c>
      <c r="AH24" s="133"/>
      <c r="AI24" s="133"/>
      <c r="AJ24" s="133"/>
      <c r="AK24" s="133"/>
      <c r="AL24" s="133"/>
      <c r="AM24" s="133"/>
      <c r="AN24" s="133">
        <f ca="1">SUMIF(A13:F20,"*生活支援員*",AX13:AZ20)</f>
        <v>20</v>
      </c>
      <c r="AO24" s="133"/>
      <c r="AP24" s="133"/>
      <c r="AQ24" s="133"/>
      <c r="AR24" s="133"/>
      <c r="AS24" s="133"/>
      <c r="AT24" s="133"/>
    </row>
    <row r="25" spans="1:70" s="75" customFormat="1" ht="16.5" customHeight="1" x14ac:dyDescent="0.2">
      <c r="A25" s="78"/>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row>
    <row r="26" spans="1:70" x14ac:dyDescent="0.2">
      <c r="A26" s="298" t="s">
        <v>47</v>
      </c>
      <c r="B26" s="298"/>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52"/>
      <c r="BE26" s="15"/>
      <c r="BF26" s="15"/>
      <c r="BG26" s="15"/>
      <c r="BH26" s="15"/>
      <c r="BI26" s="15"/>
      <c r="BJ26" s="15"/>
      <c r="BK26" s="15"/>
      <c r="BL26" s="15"/>
      <c r="BM26" s="15"/>
      <c r="BN26" s="15"/>
      <c r="BO26" s="15"/>
      <c r="BP26" s="15"/>
      <c r="BQ26" s="15"/>
      <c r="BR26" s="15"/>
    </row>
    <row r="27" spans="1:70" x14ac:dyDescent="0.2">
      <c r="A27" s="298" t="s">
        <v>38</v>
      </c>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c r="BC27" s="298"/>
      <c r="BD27" s="52"/>
      <c r="BE27" s="15"/>
      <c r="BF27" s="15"/>
      <c r="BG27" s="15"/>
      <c r="BH27" s="15"/>
      <c r="BI27" s="15"/>
      <c r="BJ27" s="15"/>
      <c r="BK27" s="15"/>
      <c r="BL27" s="15"/>
      <c r="BM27" s="15"/>
      <c r="BN27" s="15"/>
      <c r="BO27" s="15"/>
      <c r="BP27" s="15"/>
      <c r="BQ27" s="15"/>
      <c r="BR27" s="15"/>
    </row>
    <row r="28" spans="1:70" s="80" customFormat="1" ht="24.6" customHeight="1" x14ac:dyDescent="0.2">
      <c r="A28" s="132" t="s">
        <v>78</v>
      </c>
      <c r="B28" s="132"/>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69"/>
      <c r="BE28" s="54"/>
      <c r="BF28" s="54"/>
      <c r="BG28" s="54"/>
      <c r="BH28" s="54"/>
      <c r="BI28" s="54"/>
      <c r="BJ28" s="54"/>
      <c r="BK28" s="54"/>
      <c r="BL28" s="54"/>
      <c r="BM28" s="54"/>
      <c r="BN28" s="54"/>
      <c r="BO28" s="54"/>
      <c r="BP28" s="54"/>
      <c r="BQ28" s="54"/>
      <c r="BR28" s="54"/>
    </row>
    <row r="29" spans="1:70" x14ac:dyDescent="0.2">
      <c r="A29" s="314" t="s">
        <v>77</v>
      </c>
      <c r="B29" s="314"/>
      <c r="C29" s="314"/>
      <c r="D29" s="314"/>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4"/>
      <c r="AM29" s="314"/>
      <c r="AN29" s="314"/>
      <c r="AO29" s="314"/>
      <c r="AP29" s="314"/>
      <c r="AQ29" s="314"/>
      <c r="AR29" s="314"/>
      <c r="AS29" s="314"/>
      <c r="AT29" s="314"/>
      <c r="AU29" s="314"/>
      <c r="AV29" s="314"/>
      <c r="AW29" s="314"/>
      <c r="AX29" s="314"/>
      <c r="AY29" s="314"/>
      <c r="AZ29" s="314"/>
      <c r="BA29" s="314"/>
      <c r="BB29" s="314"/>
      <c r="BC29" s="314"/>
      <c r="BD29" s="52"/>
      <c r="BE29" s="15"/>
      <c r="BF29" s="15"/>
      <c r="BG29" s="15"/>
      <c r="BH29" s="15"/>
      <c r="BI29" s="15"/>
      <c r="BJ29" s="15"/>
      <c r="BK29" s="15"/>
      <c r="BL29" s="15"/>
      <c r="BM29" s="15"/>
      <c r="BN29" s="15"/>
      <c r="BO29" s="15"/>
      <c r="BP29" s="15"/>
      <c r="BQ29" s="15"/>
      <c r="BR29" s="15"/>
    </row>
    <row r="30" spans="1:70" x14ac:dyDescent="0.2">
      <c r="A30" s="309" t="s">
        <v>42</v>
      </c>
      <c r="B30" s="309"/>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c r="AW30" s="309"/>
      <c r="AX30" s="309"/>
      <c r="AY30" s="309"/>
      <c r="AZ30" s="309"/>
      <c r="BA30" s="309"/>
      <c r="BB30" s="309"/>
      <c r="BC30" s="309"/>
    </row>
    <row r="31" spans="1:70" x14ac:dyDescent="0.2">
      <c r="A31" s="239"/>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0"/>
      <c r="AN31" s="310"/>
      <c r="AO31" s="310"/>
      <c r="AP31" s="310"/>
      <c r="AQ31" s="310"/>
      <c r="AR31" s="310"/>
      <c r="AS31" s="310"/>
      <c r="AT31" s="310"/>
      <c r="AU31" s="310"/>
      <c r="AV31" s="310"/>
      <c r="AW31" s="310"/>
      <c r="AX31" s="310"/>
      <c r="AY31" s="310"/>
      <c r="AZ31" s="310"/>
      <c r="BA31" s="310"/>
      <c r="BB31" s="310"/>
      <c r="BC31" s="310"/>
    </row>
  </sheetData>
  <sheetProtection selectLockedCells="1"/>
  <mergeCells count="117">
    <mergeCell ref="A1:AW1"/>
    <mergeCell ref="A3:BC3"/>
    <mergeCell ref="A5:R5"/>
    <mergeCell ref="S5:BC5"/>
    <mergeCell ref="A6:G6"/>
    <mergeCell ref="H6:R6"/>
    <mergeCell ref="S6:Z6"/>
    <mergeCell ref="AA6:AJ6"/>
    <mergeCell ref="AK6:AS6"/>
    <mergeCell ref="AT6:BC6"/>
    <mergeCell ref="AU7:AW7"/>
    <mergeCell ref="AX7:AZ7"/>
    <mergeCell ref="BA7:BC7"/>
    <mergeCell ref="A8:F10"/>
    <mergeCell ref="G8:K10"/>
    <mergeCell ref="L8:R10"/>
    <mergeCell ref="S8:Y8"/>
    <mergeCell ref="Z8:AF8"/>
    <mergeCell ref="AG8:AM8"/>
    <mergeCell ref="AN8:AT8"/>
    <mergeCell ref="AC7:AE7"/>
    <mergeCell ref="AF7:AH7"/>
    <mergeCell ref="AI7:AK7"/>
    <mergeCell ref="AL7:AN7"/>
    <mergeCell ref="AO7:AQ7"/>
    <mergeCell ref="AR7:AT7"/>
    <mergeCell ref="A7:M7"/>
    <mergeCell ref="N7:P7"/>
    <mergeCell ref="Q7:S7"/>
    <mergeCell ref="T7:V7"/>
    <mergeCell ref="W7:Y7"/>
    <mergeCell ref="Z7:AB7"/>
    <mergeCell ref="A12:F12"/>
    <mergeCell ref="G12:K12"/>
    <mergeCell ref="L12:R12"/>
    <mergeCell ref="AU12:AW12"/>
    <mergeCell ref="AX12:AZ12"/>
    <mergeCell ref="BA12:BC12"/>
    <mergeCell ref="AU8:AW10"/>
    <mergeCell ref="AX8:AZ10"/>
    <mergeCell ref="BA8:BC10"/>
    <mergeCell ref="A11:F11"/>
    <mergeCell ref="G11:K11"/>
    <mergeCell ref="L11:R11"/>
    <mergeCell ref="AU11:AW11"/>
    <mergeCell ref="AX11:AZ11"/>
    <mergeCell ref="BA11:BC11"/>
    <mergeCell ref="A14:F14"/>
    <mergeCell ref="G14:K14"/>
    <mergeCell ref="L14:R14"/>
    <mergeCell ref="AU14:AW14"/>
    <mergeCell ref="AX14:AZ14"/>
    <mergeCell ref="BA14:BC14"/>
    <mergeCell ref="A13:F13"/>
    <mergeCell ref="G13:K13"/>
    <mergeCell ref="L13:R13"/>
    <mergeCell ref="AU13:AW13"/>
    <mergeCell ref="AX13:AZ13"/>
    <mergeCell ref="BA13:BC13"/>
    <mergeCell ref="A16:F16"/>
    <mergeCell ref="G16:K16"/>
    <mergeCell ref="L16:R16"/>
    <mergeCell ref="AU16:AW16"/>
    <mergeCell ref="AX16:AZ16"/>
    <mergeCell ref="BA16:BC16"/>
    <mergeCell ref="A15:F15"/>
    <mergeCell ref="G15:K15"/>
    <mergeCell ref="L15:R15"/>
    <mergeCell ref="AU15:AW15"/>
    <mergeCell ref="AX15:AZ15"/>
    <mergeCell ref="BA15:BC15"/>
    <mergeCell ref="A18:F18"/>
    <mergeCell ref="G18:K18"/>
    <mergeCell ref="L18:R18"/>
    <mergeCell ref="AU18:AW18"/>
    <mergeCell ref="AX18:AZ18"/>
    <mergeCell ref="BA18:BC18"/>
    <mergeCell ref="A17:F17"/>
    <mergeCell ref="G17:K17"/>
    <mergeCell ref="L17:R17"/>
    <mergeCell ref="AU17:AW17"/>
    <mergeCell ref="AX17:AZ17"/>
    <mergeCell ref="BA17:BC17"/>
    <mergeCell ref="A20:F20"/>
    <mergeCell ref="G20:K20"/>
    <mergeCell ref="L20:R20"/>
    <mergeCell ref="AU20:AW20"/>
    <mergeCell ref="AX20:AZ20"/>
    <mergeCell ref="BA20:BC20"/>
    <mergeCell ref="A19:F19"/>
    <mergeCell ref="G19:K19"/>
    <mergeCell ref="L19:R19"/>
    <mergeCell ref="AU19:AW19"/>
    <mergeCell ref="AX19:AZ19"/>
    <mergeCell ref="BA19:BC19"/>
    <mergeCell ref="A30:BC30"/>
    <mergeCell ref="A31:BC31"/>
    <mergeCell ref="BA22:BC22"/>
    <mergeCell ref="A26:BC26"/>
    <mergeCell ref="A27:BC27"/>
    <mergeCell ref="A28:BC28"/>
    <mergeCell ref="A29:BC29"/>
    <mergeCell ref="A21:R21"/>
    <mergeCell ref="AU21:AW21"/>
    <mergeCell ref="AX21:AZ21"/>
    <mergeCell ref="BA21:BC21"/>
    <mergeCell ref="A22:R22"/>
    <mergeCell ref="S22:Y22"/>
    <mergeCell ref="Z22:AF22"/>
    <mergeCell ref="AG22:AM22"/>
    <mergeCell ref="AN22:AT22"/>
    <mergeCell ref="AU22:AZ22"/>
    <mergeCell ref="A24:R24"/>
    <mergeCell ref="S24:Y24"/>
    <mergeCell ref="Z24:AF24"/>
    <mergeCell ref="AG24:AM24"/>
    <mergeCell ref="AN24:AT24"/>
  </mergeCells>
  <phoneticPr fontId="1"/>
  <dataValidations count="1">
    <dataValidation type="list" allowBlank="1" showInputMessage="1" showErrorMessage="1" sqref="G11:K20 JC11:JG20 SY11:TC20 ACU11:ACY20 AMQ11:AMU20 AWM11:AWQ20 BGI11:BGM20 BQE11:BQI20 CAA11:CAE20 CJW11:CKA20 CTS11:CTW20 DDO11:DDS20 DNK11:DNO20 DXG11:DXK20 EHC11:EHG20 EQY11:ERC20 FAU11:FAY20 FKQ11:FKU20 FUM11:FUQ20 GEI11:GEM20 GOE11:GOI20 GYA11:GYE20 HHW11:HIA20 HRS11:HRW20 IBO11:IBS20 ILK11:ILO20 IVG11:IVK20 JFC11:JFG20 JOY11:JPC20 JYU11:JYY20 KIQ11:KIU20 KSM11:KSQ20 LCI11:LCM20 LME11:LMI20 LWA11:LWE20 MFW11:MGA20 MPS11:MPW20 MZO11:MZS20 NJK11:NJO20 NTG11:NTK20 ODC11:ODG20 OMY11:ONC20 OWU11:OWY20 PGQ11:PGU20 PQM11:PQQ20 QAI11:QAM20 QKE11:QKI20 QUA11:QUE20 RDW11:REA20 RNS11:RNW20 RXO11:RXS20 SHK11:SHO20 SRG11:SRK20 TBC11:TBG20 TKY11:TLC20 TUU11:TUY20 UEQ11:UEU20 UOM11:UOQ20 UYI11:UYM20 VIE11:VII20 VSA11:VSE20 WBW11:WCA20 WLS11:WLW20 WVO11:WVS20 G65547:K65556 JC65547:JG65556 SY65547:TC65556 ACU65547:ACY65556 AMQ65547:AMU65556 AWM65547:AWQ65556 BGI65547:BGM65556 BQE65547:BQI65556 CAA65547:CAE65556 CJW65547:CKA65556 CTS65547:CTW65556 DDO65547:DDS65556 DNK65547:DNO65556 DXG65547:DXK65556 EHC65547:EHG65556 EQY65547:ERC65556 FAU65547:FAY65556 FKQ65547:FKU65556 FUM65547:FUQ65556 GEI65547:GEM65556 GOE65547:GOI65556 GYA65547:GYE65556 HHW65547:HIA65556 HRS65547:HRW65556 IBO65547:IBS65556 ILK65547:ILO65556 IVG65547:IVK65556 JFC65547:JFG65556 JOY65547:JPC65556 JYU65547:JYY65556 KIQ65547:KIU65556 KSM65547:KSQ65556 LCI65547:LCM65556 LME65547:LMI65556 LWA65547:LWE65556 MFW65547:MGA65556 MPS65547:MPW65556 MZO65547:MZS65556 NJK65547:NJO65556 NTG65547:NTK65556 ODC65547:ODG65556 OMY65547:ONC65556 OWU65547:OWY65556 PGQ65547:PGU65556 PQM65547:PQQ65556 QAI65547:QAM65556 QKE65547:QKI65556 QUA65547:QUE65556 RDW65547:REA65556 RNS65547:RNW65556 RXO65547:RXS65556 SHK65547:SHO65556 SRG65547:SRK65556 TBC65547:TBG65556 TKY65547:TLC65556 TUU65547:TUY65556 UEQ65547:UEU65556 UOM65547:UOQ65556 UYI65547:UYM65556 VIE65547:VII65556 VSA65547:VSE65556 WBW65547:WCA65556 WLS65547:WLW65556 WVO65547:WVS65556 G131083:K131092 JC131083:JG131092 SY131083:TC131092 ACU131083:ACY131092 AMQ131083:AMU131092 AWM131083:AWQ131092 BGI131083:BGM131092 BQE131083:BQI131092 CAA131083:CAE131092 CJW131083:CKA131092 CTS131083:CTW131092 DDO131083:DDS131092 DNK131083:DNO131092 DXG131083:DXK131092 EHC131083:EHG131092 EQY131083:ERC131092 FAU131083:FAY131092 FKQ131083:FKU131092 FUM131083:FUQ131092 GEI131083:GEM131092 GOE131083:GOI131092 GYA131083:GYE131092 HHW131083:HIA131092 HRS131083:HRW131092 IBO131083:IBS131092 ILK131083:ILO131092 IVG131083:IVK131092 JFC131083:JFG131092 JOY131083:JPC131092 JYU131083:JYY131092 KIQ131083:KIU131092 KSM131083:KSQ131092 LCI131083:LCM131092 LME131083:LMI131092 LWA131083:LWE131092 MFW131083:MGA131092 MPS131083:MPW131092 MZO131083:MZS131092 NJK131083:NJO131092 NTG131083:NTK131092 ODC131083:ODG131092 OMY131083:ONC131092 OWU131083:OWY131092 PGQ131083:PGU131092 PQM131083:PQQ131092 QAI131083:QAM131092 QKE131083:QKI131092 QUA131083:QUE131092 RDW131083:REA131092 RNS131083:RNW131092 RXO131083:RXS131092 SHK131083:SHO131092 SRG131083:SRK131092 TBC131083:TBG131092 TKY131083:TLC131092 TUU131083:TUY131092 UEQ131083:UEU131092 UOM131083:UOQ131092 UYI131083:UYM131092 VIE131083:VII131092 VSA131083:VSE131092 WBW131083:WCA131092 WLS131083:WLW131092 WVO131083:WVS131092 G196619:K196628 JC196619:JG196628 SY196619:TC196628 ACU196619:ACY196628 AMQ196619:AMU196628 AWM196619:AWQ196628 BGI196619:BGM196628 BQE196619:BQI196628 CAA196619:CAE196628 CJW196619:CKA196628 CTS196619:CTW196628 DDO196619:DDS196628 DNK196619:DNO196628 DXG196619:DXK196628 EHC196619:EHG196628 EQY196619:ERC196628 FAU196619:FAY196628 FKQ196619:FKU196628 FUM196619:FUQ196628 GEI196619:GEM196628 GOE196619:GOI196628 GYA196619:GYE196628 HHW196619:HIA196628 HRS196619:HRW196628 IBO196619:IBS196628 ILK196619:ILO196628 IVG196619:IVK196628 JFC196619:JFG196628 JOY196619:JPC196628 JYU196619:JYY196628 KIQ196619:KIU196628 KSM196619:KSQ196628 LCI196619:LCM196628 LME196619:LMI196628 LWA196619:LWE196628 MFW196619:MGA196628 MPS196619:MPW196628 MZO196619:MZS196628 NJK196619:NJO196628 NTG196619:NTK196628 ODC196619:ODG196628 OMY196619:ONC196628 OWU196619:OWY196628 PGQ196619:PGU196628 PQM196619:PQQ196628 QAI196619:QAM196628 QKE196619:QKI196628 QUA196619:QUE196628 RDW196619:REA196628 RNS196619:RNW196628 RXO196619:RXS196628 SHK196619:SHO196628 SRG196619:SRK196628 TBC196619:TBG196628 TKY196619:TLC196628 TUU196619:TUY196628 UEQ196619:UEU196628 UOM196619:UOQ196628 UYI196619:UYM196628 VIE196619:VII196628 VSA196619:VSE196628 WBW196619:WCA196628 WLS196619:WLW196628 WVO196619:WVS196628 G262155:K262164 JC262155:JG262164 SY262155:TC262164 ACU262155:ACY262164 AMQ262155:AMU262164 AWM262155:AWQ262164 BGI262155:BGM262164 BQE262155:BQI262164 CAA262155:CAE262164 CJW262155:CKA262164 CTS262155:CTW262164 DDO262155:DDS262164 DNK262155:DNO262164 DXG262155:DXK262164 EHC262155:EHG262164 EQY262155:ERC262164 FAU262155:FAY262164 FKQ262155:FKU262164 FUM262155:FUQ262164 GEI262155:GEM262164 GOE262155:GOI262164 GYA262155:GYE262164 HHW262155:HIA262164 HRS262155:HRW262164 IBO262155:IBS262164 ILK262155:ILO262164 IVG262155:IVK262164 JFC262155:JFG262164 JOY262155:JPC262164 JYU262155:JYY262164 KIQ262155:KIU262164 KSM262155:KSQ262164 LCI262155:LCM262164 LME262155:LMI262164 LWA262155:LWE262164 MFW262155:MGA262164 MPS262155:MPW262164 MZO262155:MZS262164 NJK262155:NJO262164 NTG262155:NTK262164 ODC262155:ODG262164 OMY262155:ONC262164 OWU262155:OWY262164 PGQ262155:PGU262164 PQM262155:PQQ262164 QAI262155:QAM262164 QKE262155:QKI262164 QUA262155:QUE262164 RDW262155:REA262164 RNS262155:RNW262164 RXO262155:RXS262164 SHK262155:SHO262164 SRG262155:SRK262164 TBC262155:TBG262164 TKY262155:TLC262164 TUU262155:TUY262164 UEQ262155:UEU262164 UOM262155:UOQ262164 UYI262155:UYM262164 VIE262155:VII262164 VSA262155:VSE262164 WBW262155:WCA262164 WLS262155:WLW262164 WVO262155:WVS262164 G327691:K327700 JC327691:JG327700 SY327691:TC327700 ACU327691:ACY327700 AMQ327691:AMU327700 AWM327691:AWQ327700 BGI327691:BGM327700 BQE327691:BQI327700 CAA327691:CAE327700 CJW327691:CKA327700 CTS327691:CTW327700 DDO327691:DDS327700 DNK327691:DNO327700 DXG327691:DXK327700 EHC327691:EHG327700 EQY327691:ERC327700 FAU327691:FAY327700 FKQ327691:FKU327700 FUM327691:FUQ327700 GEI327691:GEM327700 GOE327691:GOI327700 GYA327691:GYE327700 HHW327691:HIA327700 HRS327691:HRW327700 IBO327691:IBS327700 ILK327691:ILO327700 IVG327691:IVK327700 JFC327691:JFG327700 JOY327691:JPC327700 JYU327691:JYY327700 KIQ327691:KIU327700 KSM327691:KSQ327700 LCI327691:LCM327700 LME327691:LMI327700 LWA327691:LWE327700 MFW327691:MGA327700 MPS327691:MPW327700 MZO327691:MZS327700 NJK327691:NJO327700 NTG327691:NTK327700 ODC327691:ODG327700 OMY327691:ONC327700 OWU327691:OWY327700 PGQ327691:PGU327700 PQM327691:PQQ327700 QAI327691:QAM327700 QKE327691:QKI327700 QUA327691:QUE327700 RDW327691:REA327700 RNS327691:RNW327700 RXO327691:RXS327700 SHK327691:SHO327700 SRG327691:SRK327700 TBC327691:TBG327700 TKY327691:TLC327700 TUU327691:TUY327700 UEQ327691:UEU327700 UOM327691:UOQ327700 UYI327691:UYM327700 VIE327691:VII327700 VSA327691:VSE327700 WBW327691:WCA327700 WLS327691:WLW327700 WVO327691:WVS327700 G393227:K393236 JC393227:JG393236 SY393227:TC393236 ACU393227:ACY393236 AMQ393227:AMU393236 AWM393227:AWQ393236 BGI393227:BGM393236 BQE393227:BQI393236 CAA393227:CAE393236 CJW393227:CKA393236 CTS393227:CTW393236 DDO393227:DDS393236 DNK393227:DNO393236 DXG393227:DXK393236 EHC393227:EHG393236 EQY393227:ERC393236 FAU393227:FAY393236 FKQ393227:FKU393236 FUM393227:FUQ393236 GEI393227:GEM393236 GOE393227:GOI393236 GYA393227:GYE393236 HHW393227:HIA393236 HRS393227:HRW393236 IBO393227:IBS393236 ILK393227:ILO393236 IVG393227:IVK393236 JFC393227:JFG393236 JOY393227:JPC393236 JYU393227:JYY393236 KIQ393227:KIU393236 KSM393227:KSQ393236 LCI393227:LCM393236 LME393227:LMI393236 LWA393227:LWE393236 MFW393227:MGA393236 MPS393227:MPW393236 MZO393227:MZS393236 NJK393227:NJO393236 NTG393227:NTK393236 ODC393227:ODG393236 OMY393227:ONC393236 OWU393227:OWY393236 PGQ393227:PGU393236 PQM393227:PQQ393236 QAI393227:QAM393236 QKE393227:QKI393236 QUA393227:QUE393236 RDW393227:REA393236 RNS393227:RNW393236 RXO393227:RXS393236 SHK393227:SHO393236 SRG393227:SRK393236 TBC393227:TBG393236 TKY393227:TLC393236 TUU393227:TUY393236 UEQ393227:UEU393236 UOM393227:UOQ393236 UYI393227:UYM393236 VIE393227:VII393236 VSA393227:VSE393236 WBW393227:WCA393236 WLS393227:WLW393236 WVO393227:WVS393236 G458763:K458772 JC458763:JG458772 SY458763:TC458772 ACU458763:ACY458772 AMQ458763:AMU458772 AWM458763:AWQ458772 BGI458763:BGM458772 BQE458763:BQI458772 CAA458763:CAE458772 CJW458763:CKA458772 CTS458763:CTW458772 DDO458763:DDS458772 DNK458763:DNO458772 DXG458763:DXK458772 EHC458763:EHG458772 EQY458763:ERC458772 FAU458763:FAY458772 FKQ458763:FKU458772 FUM458763:FUQ458772 GEI458763:GEM458772 GOE458763:GOI458772 GYA458763:GYE458772 HHW458763:HIA458772 HRS458763:HRW458772 IBO458763:IBS458772 ILK458763:ILO458772 IVG458763:IVK458772 JFC458763:JFG458772 JOY458763:JPC458772 JYU458763:JYY458772 KIQ458763:KIU458772 KSM458763:KSQ458772 LCI458763:LCM458772 LME458763:LMI458772 LWA458763:LWE458772 MFW458763:MGA458772 MPS458763:MPW458772 MZO458763:MZS458772 NJK458763:NJO458772 NTG458763:NTK458772 ODC458763:ODG458772 OMY458763:ONC458772 OWU458763:OWY458772 PGQ458763:PGU458772 PQM458763:PQQ458772 QAI458763:QAM458772 QKE458763:QKI458772 QUA458763:QUE458772 RDW458763:REA458772 RNS458763:RNW458772 RXO458763:RXS458772 SHK458763:SHO458772 SRG458763:SRK458772 TBC458763:TBG458772 TKY458763:TLC458772 TUU458763:TUY458772 UEQ458763:UEU458772 UOM458763:UOQ458772 UYI458763:UYM458772 VIE458763:VII458772 VSA458763:VSE458772 WBW458763:WCA458772 WLS458763:WLW458772 WVO458763:WVS458772 G524299:K524308 JC524299:JG524308 SY524299:TC524308 ACU524299:ACY524308 AMQ524299:AMU524308 AWM524299:AWQ524308 BGI524299:BGM524308 BQE524299:BQI524308 CAA524299:CAE524308 CJW524299:CKA524308 CTS524299:CTW524308 DDO524299:DDS524308 DNK524299:DNO524308 DXG524299:DXK524308 EHC524299:EHG524308 EQY524299:ERC524308 FAU524299:FAY524308 FKQ524299:FKU524308 FUM524299:FUQ524308 GEI524299:GEM524308 GOE524299:GOI524308 GYA524299:GYE524308 HHW524299:HIA524308 HRS524299:HRW524308 IBO524299:IBS524308 ILK524299:ILO524308 IVG524299:IVK524308 JFC524299:JFG524308 JOY524299:JPC524308 JYU524299:JYY524308 KIQ524299:KIU524308 KSM524299:KSQ524308 LCI524299:LCM524308 LME524299:LMI524308 LWA524299:LWE524308 MFW524299:MGA524308 MPS524299:MPW524308 MZO524299:MZS524308 NJK524299:NJO524308 NTG524299:NTK524308 ODC524299:ODG524308 OMY524299:ONC524308 OWU524299:OWY524308 PGQ524299:PGU524308 PQM524299:PQQ524308 QAI524299:QAM524308 QKE524299:QKI524308 QUA524299:QUE524308 RDW524299:REA524308 RNS524299:RNW524308 RXO524299:RXS524308 SHK524299:SHO524308 SRG524299:SRK524308 TBC524299:TBG524308 TKY524299:TLC524308 TUU524299:TUY524308 UEQ524299:UEU524308 UOM524299:UOQ524308 UYI524299:UYM524308 VIE524299:VII524308 VSA524299:VSE524308 WBW524299:WCA524308 WLS524299:WLW524308 WVO524299:WVS524308 G589835:K589844 JC589835:JG589844 SY589835:TC589844 ACU589835:ACY589844 AMQ589835:AMU589844 AWM589835:AWQ589844 BGI589835:BGM589844 BQE589835:BQI589844 CAA589835:CAE589844 CJW589835:CKA589844 CTS589835:CTW589844 DDO589835:DDS589844 DNK589835:DNO589844 DXG589835:DXK589844 EHC589835:EHG589844 EQY589835:ERC589844 FAU589835:FAY589844 FKQ589835:FKU589844 FUM589835:FUQ589844 GEI589835:GEM589844 GOE589835:GOI589844 GYA589835:GYE589844 HHW589835:HIA589844 HRS589835:HRW589844 IBO589835:IBS589844 ILK589835:ILO589844 IVG589835:IVK589844 JFC589835:JFG589844 JOY589835:JPC589844 JYU589835:JYY589844 KIQ589835:KIU589844 KSM589835:KSQ589844 LCI589835:LCM589844 LME589835:LMI589844 LWA589835:LWE589844 MFW589835:MGA589844 MPS589835:MPW589844 MZO589835:MZS589844 NJK589835:NJO589844 NTG589835:NTK589844 ODC589835:ODG589844 OMY589835:ONC589844 OWU589835:OWY589844 PGQ589835:PGU589844 PQM589835:PQQ589844 QAI589835:QAM589844 QKE589835:QKI589844 QUA589835:QUE589844 RDW589835:REA589844 RNS589835:RNW589844 RXO589835:RXS589844 SHK589835:SHO589844 SRG589835:SRK589844 TBC589835:TBG589844 TKY589835:TLC589844 TUU589835:TUY589844 UEQ589835:UEU589844 UOM589835:UOQ589844 UYI589835:UYM589844 VIE589835:VII589844 VSA589835:VSE589844 WBW589835:WCA589844 WLS589835:WLW589844 WVO589835:WVS589844 G655371:K655380 JC655371:JG655380 SY655371:TC655380 ACU655371:ACY655380 AMQ655371:AMU655380 AWM655371:AWQ655380 BGI655371:BGM655380 BQE655371:BQI655380 CAA655371:CAE655380 CJW655371:CKA655380 CTS655371:CTW655380 DDO655371:DDS655380 DNK655371:DNO655380 DXG655371:DXK655380 EHC655371:EHG655380 EQY655371:ERC655380 FAU655371:FAY655380 FKQ655371:FKU655380 FUM655371:FUQ655380 GEI655371:GEM655380 GOE655371:GOI655380 GYA655371:GYE655380 HHW655371:HIA655380 HRS655371:HRW655380 IBO655371:IBS655380 ILK655371:ILO655380 IVG655371:IVK655380 JFC655371:JFG655380 JOY655371:JPC655380 JYU655371:JYY655380 KIQ655371:KIU655380 KSM655371:KSQ655380 LCI655371:LCM655380 LME655371:LMI655380 LWA655371:LWE655380 MFW655371:MGA655380 MPS655371:MPW655380 MZO655371:MZS655380 NJK655371:NJO655380 NTG655371:NTK655380 ODC655371:ODG655380 OMY655371:ONC655380 OWU655371:OWY655380 PGQ655371:PGU655380 PQM655371:PQQ655380 QAI655371:QAM655380 QKE655371:QKI655380 QUA655371:QUE655380 RDW655371:REA655380 RNS655371:RNW655380 RXO655371:RXS655380 SHK655371:SHO655380 SRG655371:SRK655380 TBC655371:TBG655380 TKY655371:TLC655380 TUU655371:TUY655380 UEQ655371:UEU655380 UOM655371:UOQ655380 UYI655371:UYM655380 VIE655371:VII655380 VSA655371:VSE655380 WBW655371:WCA655380 WLS655371:WLW655380 WVO655371:WVS655380 G720907:K720916 JC720907:JG720916 SY720907:TC720916 ACU720907:ACY720916 AMQ720907:AMU720916 AWM720907:AWQ720916 BGI720907:BGM720916 BQE720907:BQI720916 CAA720907:CAE720916 CJW720907:CKA720916 CTS720907:CTW720916 DDO720907:DDS720916 DNK720907:DNO720916 DXG720907:DXK720916 EHC720907:EHG720916 EQY720907:ERC720916 FAU720907:FAY720916 FKQ720907:FKU720916 FUM720907:FUQ720916 GEI720907:GEM720916 GOE720907:GOI720916 GYA720907:GYE720916 HHW720907:HIA720916 HRS720907:HRW720916 IBO720907:IBS720916 ILK720907:ILO720916 IVG720907:IVK720916 JFC720907:JFG720916 JOY720907:JPC720916 JYU720907:JYY720916 KIQ720907:KIU720916 KSM720907:KSQ720916 LCI720907:LCM720916 LME720907:LMI720916 LWA720907:LWE720916 MFW720907:MGA720916 MPS720907:MPW720916 MZO720907:MZS720916 NJK720907:NJO720916 NTG720907:NTK720916 ODC720907:ODG720916 OMY720907:ONC720916 OWU720907:OWY720916 PGQ720907:PGU720916 PQM720907:PQQ720916 QAI720907:QAM720916 QKE720907:QKI720916 QUA720907:QUE720916 RDW720907:REA720916 RNS720907:RNW720916 RXO720907:RXS720916 SHK720907:SHO720916 SRG720907:SRK720916 TBC720907:TBG720916 TKY720907:TLC720916 TUU720907:TUY720916 UEQ720907:UEU720916 UOM720907:UOQ720916 UYI720907:UYM720916 VIE720907:VII720916 VSA720907:VSE720916 WBW720907:WCA720916 WLS720907:WLW720916 WVO720907:WVS720916 G786443:K786452 JC786443:JG786452 SY786443:TC786452 ACU786443:ACY786452 AMQ786443:AMU786452 AWM786443:AWQ786452 BGI786443:BGM786452 BQE786443:BQI786452 CAA786443:CAE786452 CJW786443:CKA786452 CTS786443:CTW786452 DDO786443:DDS786452 DNK786443:DNO786452 DXG786443:DXK786452 EHC786443:EHG786452 EQY786443:ERC786452 FAU786443:FAY786452 FKQ786443:FKU786452 FUM786443:FUQ786452 GEI786443:GEM786452 GOE786443:GOI786452 GYA786443:GYE786452 HHW786443:HIA786452 HRS786443:HRW786452 IBO786443:IBS786452 ILK786443:ILO786452 IVG786443:IVK786452 JFC786443:JFG786452 JOY786443:JPC786452 JYU786443:JYY786452 KIQ786443:KIU786452 KSM786443:KSQ786452 LCI786443:LCM786452 LME786443:LMI786452 LWA786443:LWE786452 MFW786443:MGA786452 MPS786443:MPW786452 MZO786443:MZS786452 NJK786443:NJO786452 NTG786443:NTK786452 ODC786443:ODG786452 OMY786443:ONC786452 OWU786443:OWY786452 PGQ786443:PGU786452 PQM786443:PQQ786452 QAI786443:QAM786452 QKE786443:QKI786452 QUA786443:QUE786452 RDW786443:REA786452 RNS786443:RNW786452 RXO786443:RXS786452 SHK786443:SHO786452 SRG786443:SRK786452 TBC786443:TBG786452 TKY786443:TLC786452 TUU786443:TUY786452 UEQ786443:UEU786452 UOM786443:UOQ786452 UYI786443:UYM786452 VIE786443:VII786452 VSA786443:VSE786452 WBW786443:WCA786452 WLS786443:WLW786452 WVO786443:WVS786452 G851979:K851988 JC851979:JG851988 SY851979:TC851988 ACU851979:ACY851988 AMQ851979:AMU851988 AWM851979:AWQ851988 BGI851979:BGM851988 BQE851979:BQI851988 CAA851979:CAE851988 CJW851979:CKA851988 CTS851979:CTW851988 DDO851979:DDS851988 DNK851979:DNO851988 DXG851979:DXK851988 EHC851979:EHG851988 EQY851979:ERC851988 FAU851979:FAY851988 FKQ851979:FKU851988 FUM851979:FUQ851988 GEI851979:GEM851988 GOE851979:GOI851988 GYA851979:GYE851988 HHW851979:HIA851988 HRS851979:HRW851988 IBO851979:IBS851988 ILK851979:ILO851988 IVG851979:IVK851988 JFC851979:JFG851988 JOY851979:JPC851988 JYU851979:JYY851988 KIQ851979:KIU851988 KSM851979:KSQ851988 LCI851979:LCM851988 LME851979:LMI851988 LWA851979:LWE851988 MFW851979:MGA851988 MPS851979:MPW851988 MZO851979:MZS851988 NJK851979:NJO851988 NTG851979:NTK851988 ODC851979:ODG851988 OMY851979:ONC851988 OWU851979:OWY851988 PGQ851979:PGU851988 PQM851979:PQQ851988 QAI851979:QAM851988 QKE851979:QKI851988 QUA851979:QUE851988 RDW851979:REA851988 RNS851979:RNW851988 RXO851979:RXS851988 SHK851979:SHO851988 SRG851979:SRK851988 TBC851979:TBG851988 TKY851979:TLC851988 TUU851979:TUY851988 UEQ851979:UEU851988 UOM851979:UOQ851988 UYI851979:UYM851988 VIE851979:VII851988 VSA851979:VSE851988 WBW851979:WCA851988 WLS851979:WLW851988 WVO851979:WVS851988 G917515:K917524 JC917515:JG917524 SY917515:TC917524 ACU917515:ACY917524 AMQ917515:AMU917524 AWM917515:AWQ917524 BGI917515:BGM917524 BQE917515:BQI917524 CAA917515:CAE917524 CJW917515:CKA917524 CTS917515:CTW917524 DDO917515:DDS917524 DNK917515:DNO917524 DXG917515:DXK917524 EHC917515:EHG917524 EQY917515:ERC917524 FAU917515:FAY917524 FKQ917515:FKU917524 FUM917515:FUQ917524 GEI917515:GEM917524 GOE917515:GOI917524 GYA917515:GYE917524 HHW917515:HIA917524 HRS917515:HRW917524 IBO917515:IBS917524 ILK917515:ILO917524 IVG917515:IVK917524 JFC917515:JFG917524 JOY917515:JPC917524 JYU917515:JYY917524 KIQ917515:KIU917524 KSM917515:KSQ917524 LCI917515:LCM917524 LME917515:LMI917524 LWA917515:LWE917524 MFW917515:MGA917524 MPS917515:MPW917524 MZO917515:MZS917524 NJK917515:NJO917524 NTG917515:NTK917524 ODC917515:ODG917524 OMY917515:ONC917524 OWU917515:OWY917524 PGQ917515:PGU917524 PQM917515:PQQ917524 QAI917515:QAM917524 QKE917515:QKI917524 QUA917515:QUE917524 RDW917515:REA917524 RNS917515:RNW917524 RXO917515:RXS917524 SHK917515:SHO917524 SRG917515:SRK917524 TBC917515:TBG917524 TKY917515:TLC917524 TUU917515:TUY917524 UEQ917515:UEU917524 UOM917515:UOQ917524 UYI917515:UYM917524 VIE917515:VII917524 VSA917515:VSE917524 WBW917515:WCA917524 WLS917515:WLW917524 WVO917515:WVS917524 G983051:K983060 JC983051:JG983060 SY983051:TC983060 ACU983051:ACY983060 AMQ983051:AMU983060 AWM983051:AWQ983060 BGI983051:BGM983060 BQE983051:BQI983060 CAA983051:CAE983060 CJW983051:CKA983060 CTS983051:CTW983060 DDO983051:DDS983060 DNK983051:DNO983060 DXG983051:DXK983060 EHC983051:EHG983060 EQY983051:ERC983060 FAU983051:FAY983060 FKQ983051:FKU983060 FUM983051:FUQ983060 GEI983051:GEM983060 GOE983051:GOI983060 GYA983051:GYE983060 HHW983051:HIA983060 HRS983051:HRW983060 IBO983051:IBS983060 ILK983051:ILO983060 IVG983051:IVK983060 JFC983051:JFG983060 JOY983051:JPC983060 JYU983051:JYY983060 KIQ983051:KIU983060 KSM983051:KSQ983060 LCI983051:LCM983060 LME983051:LMI983060 LWA983051:LWE983060 MFW983051:MGA983060 MPS983051:MPW983060 MZO983051:MZS983060 NJK983051:NJO983060 NTG983051:NTK983060 ODC983051:ODG983060 OMY983051:ONC983060 OWU983051:OWY983060 PGQ983051:PGU983060 PQM983051:PQQ983060 QAI983051:QAM983060 QKE983051:QKI983060 QUA983051:QUE983060 RDW983051:REA983060 RNS983051:RNW983060 RXO983051:RXS983060 SHK983051:SHO983060 SRG983051:SRK983060 TBC983051:TBG983060 TKY983051:TLC983060 TUU983051:TUY983060 UEQ983051:UEU983060 UOM983051:UOQ983060 UYI983051:UYM983060 VIE983051:VII983060 VSA983051:VSE983060 WBW983051:WCA983060 WLS983051:WLW983060 WVO983051:WVS983060">
      <formula1>"常勤・専従,常勤・兼務,非常勤・専従,非常勤・兼務"</formula1>
    </dataValidation>
  </dataValidations>
  <pageMargins left="0.70866141732283472" right="0.70866141732283472" top="0.74803149606299213" bottom="0.74803149606299213" header="0.31496062992125984" footer="0.31496062992125984"/>
  <pageSetup paperSize="9" scale="87" orientation="landscape" cellComments="asDisplayed" r:id="rId1"/>
  <colBreaks count="1" manualBreakCount="1">
    <brk id="5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(別紙)平均算定シート</vt:lpstr>
      <vt:lpstr>（別紙2－1）勤務形態一覧表</vt:lpstr>
      <vt:lpstr>指定から６月未満（別紙２－１）</vt:lpstr>
      <vt:lpstr>記入例</vt:lpstr>
      <vt:lpstr>'(別紙)平均算定シート'!Print_Area</vt:lpstr>
      <vt:lpstr>'（別紙2－1）勤務形態一覧表'!Print_Area</vt:lpstr>
      <vt:lpstr>記入例!Print_Area</vt:lpstr>
      <vt:lpstr>'指定から６月未満（別紙２－１）'!Print_Area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ricohuser</dc:creator>
  <cp:lastModifiedBy>00064628</cp:lastModifiedBy>
  <cp:lastPrinted>2023-02-13T00:54:22Z</cp:lastPrinted>
  <dcterms:created xsi:type="dcterms:W3CDTF">2019-01-15T00:34:14Z</dcterms:created>
  <dcterms:modified xsi:type="dcterms:W3CDTF">2023-03-27T07:22:57Z</dcterms:modified>
</cp:coreProperties>
</file>