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041000企画課$\統計担当\05　刊行物\00　統計書等\統計書一般　【10】\R6統計書\04-1.【章ごと】完成データ（HP掲載用）\16章　済\"/>
    </mc:Choice>
  </mc:AlternateContent>
  <bookViews>
    <workbookView xWindow="180" yWindow="4665" windowWidth="12120" windowHeight="8550"/>
  </bookViews>
  <sheets>
    <sheet name="16-1" sheetId="3" r:id="rId1"/>
    <sheet name="16-2" sheetId="4" r:id="rId2"/>
    <sheet name="16-3" sheetId="5" r:id="rId3"/>
    <sheet name="16-4" sheetId="6" r:id="rId4"/>
    <sheet name="16-5" sheetId="7" r:id="rId5"/>
    <sheet name="16-6" sheetId="8" r:id="rId6"/>
    <sheet name="16-7" sheetId="9" r:id="rId7"/>
    <sheet name="16-8" sheetId="10" r:id="rId8"/>
    <sheet name="16-9" sheetId="11" r:id="rId9"/>
    <sheet name="16-10" sheetId="12" r:id="rId10"/>
    <sheet name="16-11" sheetId="13" r:id="rId11"/>
    <sheet name="16-12" sheetId="14" r:id="rId12"/>
    <sheet name="16-13" sheetId="15" r:id="rId13"/>
    <sheet name="16-14" sheetId="16" r:id="rId14"/>
    <sheet name="16-15" sheetId="17" r:id="rId15"/>
    <sheet name="16-16" sheetId="18" r:id="rId16"/>
    <sheet name="16-17" sheetId="19" r:id="rId17"/>
    <sheet name="16-18" sheetId="20" r:id="rId18"/>
    <sheet name="16-19" sheetId="21" r:id="rId19"/>
  </sheets>
  <externalReferences>
    <externalReference r:id="rId20"/>
  </externalReferences>
  <definedNames>
    <definedName name="_xlnm.Print_Area" localSheetId="0">'16-1'!$A$1:$G$42</definedName>
    <definedName name="_xlnm.Print_Area" localSheetId="11">'16-12'!$A$1:$T$38</definedName>
    <definedName name="用途">#REF!</definedName>
  </definedNames>
  <calcPr calcId="162913"/>
</workbook>
</file>

<file path=xl/calcChain.xml><?xml version="1.0" encoding="utf-8"?>
<calcChain xmlns="http://schemas.openxmlformats.org/spreadsheetml/2006/main">
  <c r="G32" i="6" l="1"/>
  <c r="H19" i="6"/>
</calcChain>
</file>

<file path=xl/sharedStrings.xml><?xml version="1.0" encoding="utf-8"?>
<sst xmlns="http://schemas.openxmlformats.org/spreadsheetml/2006/main" count="898" uniqueCount="474">
  <si>
    <t>科目（款）</t>
  </si>
  <si>
    <t>決算額</t>
  </si>
  <si>
    <t>歳入総額</t>
  </si>
  <si>
    <t>歳出総額</t>
  </si>
  <si>
    <t>　地方特例交付金</t>
    <rPh sb="1" eb="3">
      <t>チホウ</t>
    </rPh>
    <rPh sb="3" eb="5">
      <t>トクレイ</t>
    </rPh>
    <rPh sb="5" eb="8">
      <t>コウフキン</t>
    </rPh>
    <phoneticPr fontId="1"/>
  </si>
  <si>
    <t>　衛生環境費</t>
    <rPh sb="3" eb="5">
      <t>カンキョウ</t>
    </rPh>
    <phoneticPr fontId="1"/>
  </si>
  <si>
    <t>　配当割交付金</t>
    <rPh sb="1" eb="3">
      <t>ハイトウ</t>
    </rPh>
    <rPh sb="3" eb="4">
      <t>ワリ</t>
    </rPh>
    <rPh sb="4" eb="7">
      <t>コウフキン</t>
    </rPh>
    <phoneticPr fontId="2"/>
  </si>
  <si>
    <t>　株式等譲渡所得割交付金</t>
    <rPh sb="1" eb="3">
      <t>カブシキ</t>
    </rPh>
    <rPh sb="3" eb="4">
      <t>トウ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2"/>
  </si>
  <si>
    <t>　地方消費税交付金</t>
    <rPh sb="1" eb="3">
      <t>チホウ</t>
    </rPh>
    <rPh sb="3" eb="6">
      <t>ショウヒゼイ</t>
    </rPh>
    <rPh sb="6" eb="9">
      <t>コウフキン</t>
    </rPh>
    <phoneticPr fontId="1"/>
  </si>
  <si>
    <t>各年度3月31日現在（単位：千円）</t>
    <rPh sb="0" eb="3">
      <t>カクネンド</t>
    </rPh>
    <rPh sb="4" eb="5">
      <t>ガツ</t>
    </rPh>
    <rPh sb="7" eb="10">
      <t>ニチゲンザイ</t>
    </rPh>
    <phoneticPr fontId="1"/>
  </si>
  <si>
    <t>16－1　一般会計歳入歳出状況</t>
    <phoneticPr fontId="1"/>
  </si>
  <si>
    <t>構成比(％)</t>
    <phoneticPr fontId="1"/>
  </si>
  <si>
    <t>　市　税</t>
    <phoneticPr fontId="1"/>
  </si>
  <si>
    <t>　地方譲与税</t>
    <phoneticPr fontId="1"/>
  </si>
  <si>
    <t>　利子割交付金</t>
    <phoneticPr fontId="1"/>
  </si>
  <si>
    <t>　ゴルフ場利用税交付金</t>
    <phoneticPr fontId="1"/>
  </si>
  <si>
    <t>　自動車取得税交付金</t>
    <phoneticPr fontId="1"/>
  </si>
  <si>
    <t>　地方交付税</t>
    <phoneticPr fontId="1"/>
  </si>
  <si>
    <t>　交通安全対策特別交付金</t>
    <phoneticPr fontId="1"/>
  </si>
  <si>
    <t>　分担金及び負担金</t>
    <phoneticPr fontId="1"/>
  </si>
  <si>
    <t>　使用料及び手数料</t>
    <phoneticPr fontId="1"/>
  </si>
  <si>
    <t>　国庫支出金</t>
    <phoneticPr fontId="1"/>
  </si>
  <si>
    <t>　県支出金</t>
    <phoneticPr fontId="1"/>
  </si>
  <si>
    <t>　財産収入</t>
    <phoneticPr fontId="1"/>
  </si>
  <si>
    <t>　寄附金</t>
    <phoneticPr fontId="1"/>
  </si>
  <si>
    <t>　繰入金</t>
    <phoneticPr fontId="1"/>
  </si>
  <si>
    <t>　繰越金</t>
    <phoneticPr fontId="1"/>
  </si>
  <si>
    <t>　諸収入</t>
    <phoneticPr fontId="1"/>
  </si>
  <si>
    <t>　市　債</t>
    <phoneticPr fontId="1"/>
  </si>
  <si>
    <t>　議会費</t>
    <phoneticPr fontId="1"/>
  </si>
  <si>
    <t>　総務費</t>
    <phoneticPr fontId="1"/>
  </si>
  <si>
    <t>　民生費</t>
    <phoneticPr fontId="1"/>
  </si>
  <si>
    <t>　労働費</t>
    <phoneticPr fontId="1"/>
  </si>
  <si>
    <t>　農林業費</t>
    <phoneticPr fontId="1"/>
  </si>
  <si>
    <t>　商工観光費</t>
    <phoneticPr fontId="1"/>
  </si>
  <si>
    <t>　土木費</t>
    <phoneticPr fontId="1"/>
  </si>
  <si>
    <t>　消防費</t>
    <phoneticPr fontId="1"/>
  </si>
  <si>
    <t>　教育費</t>
    <phoneticPr fontId="1"/>
  </si>
  <si>
    <t>　災害復旧費</t>
    <phoneticPr fontId="1"/>
  </si>
  <si>
    <t>　公債費</t>
    <phoneticPr fontId="1"/>
  </si>
  <si>
    <t>資料　財政課</t>
    <phoneticPr fontId="1"/>
  </si>
  <si>
    <t>決算額</t>
    <rPh sb="0" eb="2">
      <t>ケッサン</t>
    </rPh>
    <rPh sb="2" eb="3">
      <t>ガク</t>
    </rPh>
    <phoneticPr fontId="2"/>
  </si>
  <si>
    <t>令和元年度</t>
    <rPh sb="0" eb="2">
      <t>レイワ</t>
    </rPh>
    <rPh sb="2" eb="3">
      <t>ガン</t>
    </rPh>
    <phoneticPr fontId="2"/>
  </si>
  <si>
    <t>令和2年度</t>
    <rPh sb="0" eb="2">
      <t>レイワ</t>
    </rPh>
    <phoneticPr fontId="2"/>
  </si>
  <si>
    <t>令和3年度</t>
    <rPh sb="0" eb="2">
      <t>レイワ</t>
    </rPh>
    <phoneticPr fontId="2"/>
  </si>
  <si>
    <t>令和4年度</t>
    <rPh sb="0" eb="2">
      <t>レイワ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</si>
  <si>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</si>
  <si>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16－2　一般会計財源別歳入状況</t>
    <phoneticPr fontId="1"/>
  </si>
  <si>
    <t>財源別</t>
  </si>
  <si>
    <t>令和元年度決算額</t>
    <rPh sb="0" eb="4">
      <t>レイ</t>
    </rPh>
    <rPh sb="4" eb="5">
      <t>ド</t>
    </rPh>
    <phoneticPr fontId="2"/>
  </si>
  <si>
    <t>令和2年度決算額</t>
    <rPh sb="0" eb="2">
      <t>レイワ</t>
    </rPh>
    <rPh sb="3" eb="5">
      <t>ネンド</t>
    </rPh>
    <rPh sb="5" eb="7">
      <t>ケッサン</t>
    </rPh>
    <rPh sb="7" eb="8">
      <t>ガク</t>
    </rPh>
    <phoneticPr fontId="2"/>
  </si>
  <si>
    <t>令和3年度決算額</t>
    <rPh sb="0" eb="2">
      <t>レイワ</t>
    </rPh>
    <rPh sb="3" eb="5">
      <t>ネンド</t>
    </rPh>
    <rPh sb="5" eb="7">
      <t>ケッサン</t>
    </rPh>
    <rPh sb="7" eb="8">
      <t>ガク</t>
    </rPh>
    <phoneticPr fontId="2"/>
  </si>
  <si>
    <t>令和4年度決算額</t>
    <rPh sb="0" eb="2">
      <t>レイワ</t>
    </rPh>
    <rPh sb="3" eb="5">
      <t>ネンド</t>
    </rPh>
    <rPh sb="5" eb="7">
      <t>ケッサン</t>
    </rPh>
    <rPh sb="7" eb="8">
      <t>ガク</t>
    </rPh>
    <phoneticPr fontId="2"/>
  </si>
  <si>
    <t>令和5年度決算額</t>
    <rPh sb="0" eb="2">
      <t>レイワ</t>
    </rPh>
    <rPh sb="3" eb="5">
      <t>ネンド</t>
    </rPh>
    <rPh sb="5" eb="7">
      <t>ケッサン</t>
    </rPh>
    <rPh sb="7" eb="8">
      <t>ガク</t>
    </rPh>
    <phoneticPr fontId="2"/>
  </si>
  <si>
    <t>総　額</t>
  </si>
  <si>
    <t>　自主財源</t>
  </si>
  <si>
    <t>　依存財源</t>
  </si>
  <si>
    <t>　自主財源率（％）</t>
  </si>
  <si>
    <t>（注）　自主財源とは市税、分担金及び負担金、使用料及び手数料、財産収入、寄附金、繰入金、繰越金、</t>
    <rPh sb="4" eb="6">
      <t>ジシュ</t>
    </rPh>
    <rPh sb="6" eb="8">
      <t>ザイゲン</t>
    </rPh>
    <rPh sb="31" eb="33">
      <t>ザイサン</t>
    </rPh>
    <rPh sb="36" eb="38">
      <t>キフ</t>
    </rPh>
    <phoneticPr fontId="1"/>
  </si>
  <si>
    <t>　　　　諸収入をいう。</t>
    <phoneticPr fontId="2"/>
  </si>
  <si>
    <t>16－3　一般会計性質別歳出決算</t>
    <phoneticPr fontId="1"/>
  </si>
  <si>
    <t>各年度3月31日現在（単位：千円）</t>
    <rPh sb="0" eb="3">
      <t>カクネンド</t>
    </rPh>
    <rPh sb="4" eb="5">
      <t>ガツ</t>
    </rPh>
    <rPh sb="7" eb="10">
      <t>ニチゲンザイ</t>
    </rPh>
    <rPh sb="11" eb="13">
      <t>タンイ</t>
    </rPh>
    <phoneticPr fontId="1"/>
  </si>
  <si>
    <t>科　目</t>
    <phoneticPr fontId="2"/>
  </si>
  <si>
    <t>総　額</t>
    <phoneticPr fontId="2"/>
  </si>
  <si>
    <t>　人件費</t>
  </si>
  <si>
    <t>　物件費</t>
  </si>
  <si>
    <t>　維持補修費</t>
  </si>
  <si>
    <t>　扶助費</t>
  </si>
  <si>
    <t>　補助費等</t>
  </si>
  <si>
    <t>　普通建設事業費</t>
  </si>
  <si>
    <t>　　補　助</t>
    <phoneticPr fontId="2"/>
  </si>
  <si>
    <t>　　単　独</t>
    <phoneticPr fontId="2"/>
  </si>
  <si>
    <t>　災害復旧事業費</t>
  </si>
  <si>
    <t>　公債費</t>
  </si>
  <si>
    <t>　積立金</t>
  </si>
  <si>
    <t>　投資及び出資金・貸付金</t>
  </si>
  <si>
    <t>　繰出金</t>
  </si>
  <si>
    <t>16－4　市債の状況(一般会計）</t>
    <phoneticPr fontId="1"/>
  </si>
  <si>
    <t>各年度3月31日現在　（単位：千円）</t>
    <rPh sb="0" eb="3">
      <t>カクネンド</t>
    </rPh>
    <rPh sb="4" eb="5">
      <t>ガツ</t>
    </rPh>
    <rPh sb="7" eb="10">
      <t>ニチゲンザイ</t>
    </rPh>
    <phoneticPr fontId="1"/>
  </si>
  <si>
    <t>区　分</t>
    <phoneticPr fontId="1"/>
  </si>
  <si>
    <t>区　分</t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</si>
  <si>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</si>
  <si>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</si>
  <si>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</si>
  <si>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</si>
  <si>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1"/>
  </si>
  <si>
    <t>残　高</t>
    <rPh sb="0" eb="1">
      <t>ザン</t>
    </rPh>
    <rPh sb="2" eb="3">
      <t>タカ</t>
    </rPh>
    <phoneticPr fontId="3"/>
  </si>
  <si>
    <t>残　高</t>
    <rPh sb="0" eb="1">
      <t>ザン</t>
    </rPh>
    <rPh sb="2" eb="3">
      <t>タカ</t>
    </rPh>
    <phoneticPr fontId="2"/>
  </si>
  <si>
    <t>発行高</t>
  </si>
  <si>
    <t>償還高</t>
  </si>
  <si>
    <t>残　高</t>
    <phoneticPr fontId="2"/>
  </si>
  <si>
    <t>　普通債</t>
  </si>
  <si>
    <t>　　土　木</t>
  </si>
  <si>
    <t>　　農　林</t>
  </si>
  <si>
    <t>　　教　育</t>
  </si>
  <si>
    <t>　　公営住宅</t>
  </si>
  <si>
    <t>-</t>
    <phoneticPr fontId="1"/>
  </si>
  <si>
    <t>-</t>
    <phoneticPr fontId="2"/>
  </si>
  <si>
    <t>　　民　生</t>
  </si>
  <si>
    <t>　　衛　生</t>
  </si>
  <si>
    <t>　　観　光</t>
  </si>
  <si>
    <t>　　消　防</t>
  </si>
  <si>
    <t>　　市民会館</t>
  </si>
  <si>
    <t>　　庁　舎</t>
  </si>
  <si>
    <t>　　防　災</t>
  </si>
  <si>
    <t>　　その他</t>
  </si>
  <si>
    <t>　災害復旧債</t>
  </si>
  <si>
    <t>　　衛　生</t>
    <rPh sb="2" eb="3">
      <t>マモル</t>
    </rPh>
    <rPh sb="4" eb="5">
      <t>ショウ</t>
    </rPh>
    <phoneticPr fontId="2"/>
  </si>
  <si>
    <t xml:space="preserve">    消　防</t>
    <rPh sb="4" eb="5">
      <t>ケ</t>
    </rPh>
    <rPh sb="6" eb="7">
      <t>ボウ</t>
    </rPh>
    <phoneticPr fontId="2"/>
  </si>
  <si>
    <t xml:space="preserve">    民　生</t>
    <rPh sb="4" eb="5">
      <t>タミ</t>
    </rPh>
    <rPh sb="6" eb="7">
      <t>セイ</t>
    </rPh>
    <phoneticPr fontId="2"/>
  </si>
  <si>
    <t xml:space="preserve">    庁　舎</t>
    <rPh sb="4" eb="5">
      <t>チョウ</t>
    </rPh>
    <rPh sb="6" eb="7">
      <t>シャ</t>
    </rPh>
    <phoneticPr fontId="2"/>
  </si>
  <si>
    <t>　その他</t>
  </si>
  <si>
    <t>　　市民税等減税補塡債</t>
    <rPh sb="9" eb="10">
      <t>ウズ</t>
    </rPh>
    <phoneticPr fontId="2"/>
  </si>
  <si>
    <t>　　臨時税収補塡債</t>
    <rPh sb="8" eb="9">
      <t>サイ</t>
    </rPh>
    <phoneticPr fontId="2"/>
  </si>
  <si>
    <t>-</t>
  </si>
  <si>
    <t>　　臨時財政対策債</t>
  </si>
  <si>
    <t>（注）　単位未満を四捨五入しているため、総額と内訳は必ずしも一致しない。</t>
    <rPh sb="1" eb="2">
      <t>チュウ</t>
    </rPh>
    <rPh sb="4" eb="6">
      <t>タンイ</t>
    </rPh>
    <rPh sb="6" eb="8">
      <t>ミマン</t>
    </rPh>
    <rPh sb="9" eb="13">
      <t>シシャゴニュウ</t>
    </rPh>
    <rPh sb="20" eb="22">
      <t>ソウガク</t>
    </rPh>
    <rPh sb="23" eb="25">
      <t>ウチワケ</t>
    </rPh>
    <rPh sb="26" eb="27">
      <t>カナラ</t>
    </rPh>
    <rPh sb="30" eb="32">
      <t>イッチ</t>
    </rPh>
    <phoneticPr fontId="2"/>
  </si>
  <si>
    <t>16－5　特別会計歳入歳出決算状況</t>
  </si>
  <si>
    <t>各年度3月31日現在　（単位：千円）</t>
    <rPh sb="0" eb="3">
      <t>カクネンド</t>
    </rPh>
    <rPh sb="4" eb="5">
      <t>ガツ</t>
    </rPh>
    <rPh sb="7" eb="10">
      <t>ニチゲンザイ</t>
    </rPh>
    <phoneticPr fontId="8"/>
  </si>
  <si>
    <t>会計名</t>
  </si>
  <si>
    <t>令和元年度決算額</t>
    <rPh sb="0" eb="4">
      <t>レイ</t>
    </rPh>
    <rPh sb="4" eb="5">
      <t>ド</t>
    </rPh>
    <phoneticPr fontId="9"/>
  </si>
  <si>
    <t>令和2年度決算額</t>
    <rPh sb="0" eb="2">
      <t>レイワ</t>
    </rPh>
    <rPh sb="3" eb="5">
      <t>ネンド</t>
    </rPh>
    <rPh sb="4" eb="5">
      <t>ド</t>
    </rPh>
    <phoneticPr fontId="9"/>
  </si>
  <si>
    <t>令和3年度決算額</t>
    <rPh sb="0" eb="2">
      <t>レイワ</t>
    </rPh>
    <rPh sb="3" eb="5">
      <t>ネンド</t>
    </rPh>
    <rPh sb="4" eb="5">
      <t>ド</t>
    </rPh>
    <phoneticPr fontId="1"/>
  </si>
  <si>
    <t>令和4年度決算額</t>
    <rPh sb="0" eb="2">
      <t>レイワ</t>
    </rPh>
    <rPh sb="3" eb="5">
      <t>ネンド</t>
    </rPh>
    <rPh sb="4" eb="5">
      <t>ド</t>
    </rPh>
    <phoneticPr fontId="1"/>
  </si>
  <si>
    <t>令和5年度決算額</t>
    <rPh sb="0" eb="2">
      <t>レイワ</t>
    </rPh>
    <rPh sb="3" eb="5">
      <t>ネンド</t>
    </rPh>
    <rPh sb="4" eb="5">
      <t>ド</t>
    </rPh>
    <phoneticPr fontId="1"/>
  </si>
  <si>
    <t>歳　入</t>
  </si>
  <si>
    <t>歳　出</t>
  </si>
  <si>
    <t>　国民健康保険特別会計</t>
  </si>
  <si>
    <t>　住宅新築資金等貸付事業特別会計</t>
  </si>
  <si>
    <t>　駐車場事業特別会計</t>
  </si>
  <si>
    <t>　飯綱高原スキー場事業特別会計</t>
    <rPh sb="1" eb="3">
      <t>イイヅナ</t>
    </rPh>
    <rPh sb="3" eb="5">
      <t>コウゲン</t>
    </rPh>
    <phoneticPr fontId="1"/>
  </si>
  <si>
    <t>　母子父子寡婦福祉資金貸付事業特別会計</t>
    <rPh sb="1" eb="3">
      <t>ボシ</t>
    </rPh>
    <rPh sb="3" eb="5">
      <t>フシ</t>
    </rPh>
    <rPh sb="5" eb="7">
      <t>カフ</t>
    </rPh>
    <rPh sb="7" eb="9">
      <t>フクシ</t>
    </rPh>
    <rPh sb="9" eb="11">
      <t>シキン</t>
    </rPh>
    <rPh sb="11" eb="13">
      <t>カシツケ</t>
    </rPh>
    <rPh sb="13" eb="15">
      <t>ジギョウ</t>
    </rPh>
    <rPh sb="15" eb="17">
      <t>トクベツ</t>
    </rPh>
    <rPh sb="17" eb="19">
      <t>カイケイ</t>
    </rPh>
    <phoneticPr fontId="8"/>
  </si>
  <si>
    <t>　介護保険特別会計</t>
    <rPh sb="1" eb="3">
      <t>カイゴ</t>
    </rPh>
    <rPh sb="3" eb="5">
      <t>ホケン</t>
    </rPh>
    <phoneticPr fontId="8"/>
  </si>
  <si>
    <t>　授産施設特別会計</t>
    <rPh sb="1" eb="3">
      <t>ジュサン</t>
    </rPh>
    <rPh sb="3" eb="5">
      <t>シセツ</t>
    </rPh>
    <rPh sb="5" eb="7">
      <t>トクベツ</t>
    </rPh>
    <rPh sb="7" eb="9">
      <t>カイケイ</t>
    </rPh>
    <phoneticPr fontId="9"/>
  </si>
  <si>
    <t>　鬼無里大岡観光施設事業特別会計</t>
    <rPh sb="1" eb="4">
      <t>キナサ</t>
    </rPh>
    <rPh sb="4" eb="5">
      <t>ダイ</t>
    </rPh>
    <rPh sb="5" eb="6">
      <t>オカ</t>
    </rPh>
    <rPh sb="6" eb="8">
      <t>カンコウ</t>
    </rPh>
    <rPh sb="8" eb="10">
      <t>シセツ</t>
    </rPh>
    <rPh sb="10" eb="12">
      <t>ジギョウ</t>
    </rPh>
    <rPh sb="12" eb="14">
      <t>トクベツ</t>
    </rPh>
    <rPh sb="14" eb="16">
      <t>カイケイ</t>
    </rPh>
    <phoneticPr fontId="9"/>
  </si>
  <si>
    <t>　後期高齢者医療特別会計</t>
    <rPh sb="1" eb="3">
      <t>コウキ</t>
    </rPh>
    <rPh sb="3" eb="6">
      <t>コウレイシャ</t>
    </rPh>
    <rPh sb="6" eb="8">
      <t>イリョウ</t>
    </rPh>
    <rPh sb="8" eb="10">
      <t>トクベツ</t>
    </rPh>
    <rPh sb="10" eb="12">
      <t>カイケイ</t>
    </rPh>
    <phoneticPr fontId="9"/>
  </si>
  <si>
    <t>　病院事業債管理特別会計</t>
    <rPh sb="1" eb="3">
      <t>ビョウイン</t>
    </rPh>
    <rPh sb="3" eb="6">
      <t>ジギョウサイ</t>
    </rPh>
    <rPh sb="6" eb="8">
      <t>カンリ</t>
    </rPh>
    <rPh sb="8" eb="10">
      <t>トクベツ</t>
    </rPh>
    <rPh sb="10" eb="12">
      <t>カイケイ</t>
    </rPh>
    <phoneticPr fontId="1"/>
  </si>
  <si>
    <t>　公共料金等集合支払特別会計</t>
  </si>
  <si>
    <t>（注）1　公共料金等集合支払特別会計については、重複計上となるため合計に含まない。</t>
    <phoneticPr fontId="1"/>
  </si>
  <si>
    <t>　　　2　単位未満を四捨五入しているため、総額と内訳は必ずしも一致しない。</t>
    <rPh sb="5" eb="7">
      <t>タンイ</t>
    </rPh>
    <rPh sb="7" eb="9">
      <t>ミマン</t>
    </rPh>
    <rPh sb="10" eb="14">
      <t>シシャゴニュウ</t>
    </rPh>
    <rPh sb="21" eb="23">
      <t>ソウガク</t>
    </rPh>
    <rPh sb="24" eb="26">
      <t>ウチワケ</t>
    </rPh>
    <rPh sb="27" eb="28">
      <t>カナラ</t>
    </rPh>
    <rPh sb="31" eb="33">
      <t>イッチ</t>
    </rPh>
    <phoneticPr fontId="1"/>
  </si>
  <si>
    <t>資料　財政課</t>
  </si>
  <si>
    <t>16－6　財政力状況</t>
    <phoneticPr fontId="1"/>
  </si>
  <si>
    <t>区　分</t>
  </si>
  <si>
    <t>令和元年度</t>
    <rPh sb="0" eb="2">
      <t>レイワ</t>
    </rPh>
    <rPh sb="2" eb="4">
      <t>ガンネン</t>
    </rPh>
    <rPh sb="4" eb="5">
      <t>ド</t>
    </rPh>
    <phoneticPr fontId="2"/>
  </si>
  <si>
    <t>基準財政需要額</t>
  </si>
  <si>
    <t>基準財政収入額</t>
  </si>
  <si>
    <t>財政力指数</t>
  </si>
  <si>
    <t>標準財政規模</t>
  </si>
  <si>
    <t>（注）　財政力指数とは、基準財政収入額を基準財政需要額で除して得た数値の過去３年間の　</t>
    <rPh sb="1" eb="2">
      <t>チュウ</t>
    </rPh>
    <rPh sb="4" eb="7">
      <t>ザイセイリョク</t>
    </rPh>
    <rPh sb="7" eb="9">
      <t>シスウ</t>
    </rPh>
    <rPh sb="12" eb="14">
      <t>キジュン</t>
    </rPh>
    <rPh sb="14" eb="16">
      <t>ザイセイ</t>
    </rPh>
    <rPh sb="16" eb="18">
      <t>シュウニュウ</t>
    </rPh>
    <rPh sb="18" eb="19">
      <t>ガク</t>
    </rPh>
    <rPh sb="20" eb="22">
      <t>キジュン</t>
    </rPh>
    <rPh sb="22" eb="24">
      <t>ザイセイ</t>
    </rPh>
    <rPh sb="24" eb="26">
      <t>ジュヨウ</t>
    </rPh>
    <rPh sb="26" eb="27">
      <t>ガク</t>
    </rPh>
    <rPh sb="28" eb="29">
      <t>ジョ</t>
    </rPh>
    <rPh sb="31" eb="32">
      <t>エ</t>
    </rPh>
    <rPh sb="33" eb="35">
      <t>スウチ</t>
    </rPh>
    <rPh sb="36" eb="38">
      <t>カコ</t>
    </rPh>
    <phoneticPr fontId="1"/>
  </si>
  <si>
    <t>　　　　平均値である。</t>
    <phoneticPr fontId="2"/>
  </si>
  <si>
    <t>16－7　一般会計・特別会計相互繰入繰出状況</t>
    <phoneticPr fontId="1"/>
  </si>
  <si>
    <t>令和元年度</t>
    <rPh sb="0" eb="2">
      <t>レイワ</t>
    </rPh>
    <rPh sb="2" eb="4">
      <t>ガンネン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</si>
  <si>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</si>
  <si>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</si>
  <si>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</si>
  <si>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</si>
  <si>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一般会計から特別会計へ繰出</t>
  </si>
  <si>
    <t>一般会計へ特別会計から繰入</t>
  </si>
  <si>
    <t>（注）　企業会計は含まない。</t>
    <phoneticPr fontId="1"/>
  </si>
  <si>
    <t>16－8　企業会計収支決算状況</t>
    <phoneticPr fontId="1"/>
  </si>
  <si>
    <t>各年度3月31日現在　（単位：千円）</t>
    <rPh sb="0" eb="3">
      <t>カクネンド</t>
    </rPh>
    <rPh sb="4" eb="5">
      <t>ガツ</t>
    </rPh>
    <rPh sb="7" eb="8">
      <t>ニチ</t>
    </rPh>
    <rPh sb="8" eb="10">
      <t>ゲンザイ</t>
    </rPh>
    <phoneticPr fontId="1"/>
  </si>
  <si>
    <t>令和元年度決算額</t>
    <rPh sb="0" eb="2">
      <t>レイワ</t>
    </rPh>
    <rPh sb="2" eb="3">
      <t>ガン</t>
    </rPh>
    <phoneticPr fontId="2"/>
  </si>
  <si>
    <t>令和2年度決算額</t>
    <rPh sb="0" eb="2">
      <t>レイワ</t>
    </rPh>
    <rPh sb="3" eb="5">
      <t>ネンド</t>
    </rPh>
    <rPh sb="4" eb="5">
      <t>ド</t>
    </rPh>
    <rPh sb="5" eb="7">
      <t>ケッサン</t>
    </rPh>
    <phoneticPr fontId="2"/>
  </si>
  <si>
    <t>令和3年度決算額</t>
    <rPh sb="0" eb="2">
      <t>レイワ</t>
    </rPh>
    <rPh sb="3" eb="5">
      <t>ネンド</t>
    </rPh>
    <rPh sb="4" eb="5">
      <t>ド</t>
    </rPh>
    <rPh sb="5" eb="7">
      <t>ケッサン</t>
    </rPh>
    <phoneticPr fontId="2"/>
  </si>
  <si>
    <t>令和4年度決算額</t>
    <rPh sb="0" eb="2">
      <t>レイワ</t>
    </rPh>
    <rPh sb="3" eb="5">
      <t>ネンド</t>
    </rPh>
    <rPh sb="4" eb="5">
      <t>ド</t>
    </rPh>
    <rPh sb="5" eb="7">
      <t>ケッサン</t>
    </rPh>
    <phoneticPr fontId="2"/>
  </si>
  <si>
    <t>令和5年度決算額</t>
    <rPh sb="0" eb="2">
      <t>レイワ</t>
    </rPh>
    <rPh sb="3" eb="5">
      <t>ネンド</t>
    </rPh>
    <rPh sb="4" eb="5">
      <t>ド</t>
    </rPh>
    <rPh sb="5" eb="7">
      <t>ケッサン</t>
    </rPh>
    <phoneticPr fontId="2"/>
  </si>
  <si>
    <t>収　入</t>
  </si>
  <si>
    <t>支　出</t>
  </si>
  <si>
    <t>水道事業会計</t>
  </si>
  <si>
    <t>　収益的収支</t>
  </si>
  <si>
    <t>　資本的収支</t>
  </si>
  <si>
    <t>下水道事業会計</t>
  </si>
  <si>
    <t>産業団地事業会計</t>
  </si>
  <si>
    <t>戸隠観光施設事業会計</t>
    <rPh sb="0" eb="2">
      <t>トガクシ</t>
    </rPh>
    <rPh sb="2" eb="4">
      <t>カンコウ</t>
    </rPh>
    <rPh sb="4" eb="6">
      <t>シセツ</t>
    </rPh>
    <rPh sb="6" eb="8">
      <t>ジギョウ</t>
    </rPh>
    <rPh sb="8" eb="10">
      <t>カイケイ</t>
    </rPh>
    <phoneticPr fontId="2"/>
  </si>
  <si>
    <t>資料　上下水道局総務課、企業立地課、観光振興課（北部産業振興事務所）</t>
    <rPh sb="3" eb="5">
      <t>ジョウゲ</t>
    </rPh>
    <rPh sb="8" eb="10">
      <t>ソウム</t>
    </rPh>
    <rPh sb="10" eb="11">
      <t>カ</t>
    </rPh>
    <rPh sb="12" eb="14">
      <t>キギョウ</t>
    </rPh>
    <rPh sb="14" eb="16">
      <t>リッチ</t>
    </rPh>
    <rPh sb="16" eb="17">
      <t>カ</t>
    </rPh>
    <rPh sb="18" eb="20">
      <t>カンコウ</t>
    </rPh>
    <rPh sb="20" eb="23">
      <t>シンコウカ</t>
    </rPh>
    <rPh sb="24" eb="26">
      <t>ホクブ</t>
    </rPh>
    <rPh sb="26" eb="33">
      <t>サンギョウシンコウジムショ</t>
    </rPh>
    <phoneticPr fontId="1"/>
  </si>
  <si>
    <t>16－9　市有財産</t>
    <phoneticPr fontId="1"/>
  </si>
  <si>
    <t>各年度3月31日現在</t>
    <rPh sb="0" eb="3">
      <t>カクネンド</t>
    </rPh>
    <rPh sb="4" eb="5">
      <t>ガツ</t>
    </rPh>
    <rPh sb="7" eb="10">
      <t>ニチゲンザイ</t>
    </rPh>
    <phoneticPr fontId="2"/>
  </si>
  <si>
    <t>年　度</t>
    <phoneticPr fontId="1"/>
  </si>
  <si>
    <t>土　地</t>
    <rPh sb="0" eb="1">
      <t>ツチ</t>
    </rPh>
    <rPh sb="2" eb="3">
      <t>チ</t>
    </rPh>
    <phoneticPr fontId="1"/>
  </si>
  <si>
    <t>建　物</t>
    <phoneticPr fontId="1"/>
  </si>
  <si>
    <t>立　木</t>
    <phoneticPr fontId="1"/>
  </si>
  <si>
    <t>物　権</t>
    <phoneticPr fontId="1"/>
  </si>
  <si>
    <t>有価証券</t>
  </si>
  <si>
    <t>出資による権利</t>
  </si>
  <si>
    <t>重要物品</t>
    <phoneticPr fontId="1"/>
  </si>
  <si>
    <t>債　権</t>
    <phoneticPr fontId="1"/>
  </si>
  <si>
    <t>基　金</t>
    <phoneticPr fontId="1"/>
  </si>
  <si>
    <t>物　品</t>
    <phoneticPr fontId="1"/>
  </si>
  <si>
    <t>車両（台）</t>
    <rPh sb="3" eb="4">
      <t>ダイ</t>
    </rPh>
    <phoneticPr fontId="1"/>
  </si>
  <si>
    <r>
      <t>（m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phoneticPr fontId="2"/>
  </si>
  <si>
    <r>
      <t>（m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2"/>
  </si>
  <si>
    <t>（千円）</t>
  </si>
  <si>
    <t>（点）</t>
  </si>
  <si>
    <t>（消防・水道除く）</t>
    <phoneticPr fontId="1"/>
  </si>
  <si>
    <t>令和元年度</t>
    <rPh sb="0" eb="1">
      <t>レイワ</t>
    </rPh>
    <rPh sb="1" eb="3">
      <t>ガンネン</t>
    </rPh>
    <rPh sb="3" eb="4">
      <t>ド</t>
    </rPh>
    <phoneticPr fontId="2"/>
  </si>
  <si>
    <t>資料　管財課、会計課</t>
    <phoneticPr fontId="2"/>
  </si>
  <si>
    <t>16－10　上下水道事業財産</t>
    <phoneticPr fontId="1"/>
  </si>
  <si>
    <t>各年度3月31日現在　（単位：千円）</t>
    <rPh sb="0" eb="3">
      <t>カクネンド</t>
    </rPh>
    <rPh sb="4" eb="5">
      <t>ガツ</t>
    </rPh>
    <rPh sb="7" eb="10">
      <t>ニチゲンザイ</t>
    </rPh>
    <rPh sb="15" eb="17">
      <t>センエン</t>
    </rPh>
    <phoneticPr fontId="1"/>
  </si>
  <si>
    <t>年　度</t>
    <phoneticPr fontId="2"/>
  </si>
  <si>
    <t>総　額</t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</si>
  <si>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</si>
  <si>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</si>
  <si>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立木</t>
    <rPh sb="0" eb="2">
      <t>タチギ</t>
    </rPh>
    <phoneticPr fontId="1"/>
  </si>
  <si>
    <t>構築物</t>
  </si>
  <si>
    <t>機械及び</t>
  </si>
  <si>
    <t>車両運搬具</t>
  </si>
  <si>
    <t>工　具・</t>
    <phoneticPr fontId="2"/>
  </si>
  <si>
    <t>建　設</t>
    <phoneticPr fontId="2"/>
  </si>
  <si>
    <t>無形固定</t>
  </si>
  <si>
    <t>投　資</t>
    <phoneticPr fontId="2"/>
  </si>
  <si>
    <t>数　量</t>
  </si>
  <si>
    <t>評価額</t>
    <rPh sb="0" eb="2">
      <t>ヒョウカ</t>
    </rPh>
    <rPh sb="2" eb="3">
      <t>ガク</t>
    </rPh>
    <phoneticPr fontId="1"/>
  </si>
  <si>
    <t>評価額</t>
  </si>
  <si>
    <t>数量</t>
  </si>
  <si>
    <t>器　具・</t>
    <rPh sb="0" eb="1">
      <t>ウツワ</t>
    </rPh>
    <rPh sb="2" eb="3">
      <t>グ</t>
    </rPh>
    <phoneticPr fontId="2"/>
  </si>
  <si>
    <t>（m2）</t>
  </si>
  <si>
    <t>（m3）</t>
    <phoneticPr fontId="1"/>
  </si>
  <si>
    <t>装　置</t>
    <phoneticPr fontId="2"/>
  </si>
  <si>
    <t>（台）</t>
  </si>
  <si>
    <t>備　品</t>
    <rPh sb="0" eb="1">
      <t>ソナエ</t>
    </rPh>
    <rPh sb="2" eb="3">
      <t>シナ</t>
    </rPh>
    <phoneticPr fontId="2"/>
  </si>
  <si>
    <t>仮勘定</t>
  </si>
  <si>
    <t>資　産</t>
    <phoneticPr fontId="2"/>
  </si>
  <si>
    <t>上水道事業</t>
  </si>
  <si>
    <t>令和元年度</t>
    <rPh sb="0" eb="1">
      <t>レイワ</t>
    </rPh>
    <rPh sb="1" eb="3">
      <t>ガンネン</t>
    </rPh>
    <rPh sb="3" eb="4">
      <t>ド</t>
    </rPh>
    <phoneticPr fontId="1"/>
  </si>
  <si>
    <t>下水道事業</t>
  </si>
  <si>
    <t>（注）　単位未満を四捨五入してあるため、総数と内訳が一致しない。</t>
    <rPh sb="1" eb="2">
      <t>チュウ</t>
    </rPh>
    <rPh sb="4" eb="8">
      <t>タンイミマン</t>
    </rPh>
    <rPh sb="9" eb="13">
      <t>シシャゴニュウ</t>
    </rPh>
    <rPh sb="20" eb="22">
      <t>ソウスウ</t>
    </rPh>
    <rPh sb="23" eb="25">
      <t>ウチワケ</t>
    </rPh>
    <rPh sb="26" eb="28">
      <t>イッチ</t>
    </rPh>
    <phoneticPr fontId="1"/>
  </si>
  <si>
    <t>資料　上下水道局総務課</t>
    <rPh sb="3" eb="5">
      <t>ジョウゲ</t>
    </rPh>
    <rPh sb="8" eb="10">
      <t>ソウム</t>
    </rPh>
    <rPh sb="10" eb="11">
      <t>カ</t>
    </rPh>
    <phoneticPr fontId="1"/>
  </si>
  <si>
    <t>16－11　市税の収入状況</t>
    <rPh sb="11" eb="12">
      <t>ジョウ</t>
    </rPh>
    <phoneticPr fontId="1"/>
  </si>
  <si>
    <t>（単位：円・％）</t>
    <rPh sb="1" eb="3">
      <t>タンイ</t>
    </rPh>
    <rPh sb="4" eb="5">
      <t>エン</t>
    </rPh>
    <phoneticPr fontId="2"/>
  </si>
  <si>
    <t>令和4年度</t>
    <rPh sb="0" eb="2">
      <t>レイワ</t>
    </rPh>
    <phoneticPr fontId="1"/>
  </si>
  <si>
    <t>令和5年度</t>
    <rPh sb="0" eb="2">
      <t>レイワ</t>
    </rPh>
    <rPh sb="3" eb="5">
      <t>ネンド</t>
    </rPh>
    <phoneticPr fontId="1"/>
  </si>
  <si>
    <t>調定額</t>
    <phoneticPr fontId="1"/>
  </si>
  <si>
    <t>収入額</t>
    <phoneticPr fontId="1"/>
  </si>
  <si>
    <t>不納欠損額</t>
  </si>
  <si>
    <t>収入未済額</t>
  </si>
  <si>
    <t>不納欠損額</t>
    <phoneticPr fontId="1"/>
  </si>
  <si>
    <t>収入未済額</t>
    <phoneticPr fontId="1"/>
  </si>
  <si>
    <t>対前年比</t>
    <phoneticPr fontId="1"/>
  </si>
  <si>
    <t>収　入</t>
    <rPh sb="0" eb="1">
      <t>オサム</t>
    </rPh>
    <rPh sb="2" eb="3">
      <t>イリ</t>
    </rPh>
    <phoneticPr fontId="1"/>
  </si>
  <si>
    <t>調　定</t>
    <phoneticPr fontId="1"/>
  </si>
  <si>
    <t>収　入</t>
    <phoneticPr fontId="1"/>
  </si>
  <si>
    <t>歩　合</t>
    <phoneticPr fontId="1"/>
  </si>
  <si>
    <t>（円）</t>
    <rPh sb="1" eb="2">
      <t>エン</t>
    </rPh>
    <phoneticPr fontId="1"/>
  </si>
  <si>
    <t>（％）</t>
  </si>
  <si>
    <t>市　税</t>
    <phoneticPr fontId="1"/>
  </si>
  <si>
    <t>　現年課税分</t>
    <phoneticPr fontId="1"/>
  </si>
  <si>
    <t>　滞納繰越分</t>
    <phoneticPr fontId="1"/>
  </si>
  <si>
    <t>市民税</t>
  </si>
  <si>
    <t>　個　人</t>
    <phoneticPr fontId="1"/>
  </si>
  <si>
    <t>　　現年課税分</t>
    <phoneticPr fontId="1"/>
  </si>
  <si>
    <t>　　滞納繰越分</t>
    <phoneticPr fontId="1"/>
  </si>
  <si>
    <t>　法　人</t>
    <phoneticPr fontId="1"/>
  </si>
  <si>
    <t>固定資産税</t>
  </si>
  <si>
    <t>　固定資産税</t>
    <phoneticPr fontId="1"/>
  </si>
  <si>
    <t>　交付金</t>
    <rPh sb="1" eb="4">
      <t>コウフキン</t>
    </rPh>
    <phoneticPr fontId="1"/>
  </si>
  <si>
    <t>軽自動車税</t>
  </si>
  <si>
    <t>　軽自動車税種別割</t>
    <rPh sb="1" eb="5">
      <t>ケイジドウシャ</t>
    </rPh>
    <rPh sb="5" eb="6">
      <t>ゼイ</t>
    </rPh>
    <rPh sb="6" eb="8">
      <t>シュベツ</t>
    </rPh>
    <rPh sb="8" eb="9">
      <t>ワリ</t>
    </rPh>
    <phoneticPr fontId="1"/>
  </si>
  <si>
    <t>　軽自動車税環境性能割</t>
    <rPh sb="1" eb="5">
      <t>ケイジドウシャ</t>
    </rPh>
    <rPh sb="5" eb="6">
      <t>ゼイ</t>
    </rPh>
    <rPh sb="6" eb="8">
      <t>カンキョウ</t>
    </rPh>
    <rPh sb="8" eb="10">
      <t>セイノウ</t>
    </rPh>
    <rPh sb="10" eb="11">
      <t>ワリ</t>
    </rPh>
    <phoneticPr fontId="1"/>
  </si>
  <si>
    <t>市たばこ税</t>
  </si>
  <si>
    <t>特別土地保有税</t>
  </si>
  <si>
    <t>入湯税</t>
  </si>
  <si>
    <t>事業所税</t>
    <phoneticPr fontId="1"/>
  </si>
  <si>
    <t>都市計画税</t>
  </si>
  <si>
    <t>資料　市民税課『令和６年度市税概要』</t>
    <rPh sb="3" eb="6">
      <t>シミンゼイ</t>
    </rPh>
    <rPh sb="6" eb="7">
      <t>カ</t>
    </rPh>
    <rPh sb="8" eb="10">
      <t>レイワ</t>
    </rPh>
    <rPh sb="11" eb="13">
      <t>ネンド</t>
    </rPh>
    <rPh sb="13" eb="15">
      <t>シゼイ</t>
    </rPh>
    <phoneticPr fontId="1"/>
  </si>
  <si>
    <t>16－12　土地の概況</t>
    <phoneticPr fontId="1"/>
  </si>
  <si>
    <t>年　度</t>
    <rPh sb="0" eb="1">
      <t>トシ</t>
    </rPh>
    <rPh sb="2" eb="3">
      <t>ド</t>
    </rPh>
    <phoneticPr fontId="1"/>
  </si>
  <si>
    <r>
      <t>地　　積（m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phoneticPr fontId="1"/>
  </si>
  <si>
    <t>決定価格（千円）</t>
  </si>
  <si>
    <t>課税標準額（千円）</t>
    <rPh sb="0" eb="2">
      <t>カゼイ</t>
    </rPh>
    <rPh sb="2" eb="4">
      <t>ヒョウジュン</t>
    </rPh>
    <rPh sb="4" eb="5">
      <t>ガク</t>
    </rPh>
    <rPh sb="6" eb="8">
      <t>センエン</t>
    </rPh>
    <phoneticPr fontId="1"/>
  </si>
  <si>
    <t>筆　　数（筆）</t>
    <phoneticPr fontId="1"/>
  </si>
  <si>
    <r>
      <t>単位当たり価格（円／m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phoneticPr fontId="1"/>
  </si>
  <si>
    <t>非課税地積</t>
  </si>
  <si>
    <t>評価総地積</t>
  </si>
  <si>
    <t>法定免税点</t>
  </si>
  <si>
    <t>総　額</t>
    <rPh sb="0" eb="1">
      <t>フサ</t>
    </rPh>
    <rPh sb="2" eb="3">
      <t>ガク</t>
    </rPh>
    <phoneticPr fontId="1"/>
  </si>
  <si>
    <t>非課税地</t>
  </si>
  <si>
    <t>評　価</t>
    <phoneticPr fontId="1"/>
  </si>
  <si>
    <t>平均価格</t>
  </si>
  <si>
    <t>最高価格</t>
  </si>
  <si>
    <t>地　目</t>
    <rPh sb="0" eb="1">
      <t>チ</t>
    </rPh>
    <rPh sb="2" eb="3">
      <t>メ</t>
    </rPh>
    <phoneticPr fontId="1"/>
  </si>
  <si>
    <t>未満のもの</t>
  </si>
  <si>
    <t>以上のもの</t>
  </si>
  <si>
    <t>筆　　数</t>
    <phoneticPr fontId="1"/>
  </si>
  <si>
    <t>総筆数</t>
  </si>
  <si>
    <t>令和2年度</t>
    <rPh sb="0" eb="1">
      <t>レイワ</t>
    </rPh>
    <rPh sb="3" eb="4">
      <t>ド</t>
    </rPh>
    <phoneticPr fontId="1"/>
  </si>
  <si>
    <t>…</t>
  </si>
  <si>
    <t>田</t>
    <rPh sb="0" eb="1">
      <t>タ</t>
    </rPh>
    <phoneticPr fontId="1"/>
  </si>
  <si>
    <t>一般田</t>
    <phoneticPr fontId="1"/>
  </si>
  <si>
    <t>介在田・市街化区域田</t>
    <rPh sb="0" eb="2">
      <t>カイザイ</t>
    </rPh>
    <phoneticPr fontId="1"/>
  </si>
  <si>
    <t>畑</t>
    <rPh sb="0" eb="1">
      <t>ハタケ</t>
    </rPh>
    <phoneticPr fontId="1"/>
  </si>
  <si>
    <t>一般畑</t>
    <phoneticPr fontId="1"/>
  </si>
  <si>
    <t>介在畑・市街化区域畑</t>
    <rPh sb="0" eb="2">
      <t>カイザイ</t>
    </rPh>
    <rPh sb="2" eb="3">
      <t>ハタケ</t>
    </rPh>
    <rPh sb="9" eb="10">
      <t>ハタケ</t>
    </rPh>
    <phoneticPr fontId="1"/>
  </si>
  <si>
    <t>宅地</t>
    <rPh sb="0" eb="2">
      <t>タクチ</t>
    </rPh>
    <phoneticPr fontId="1"/>
  </si>
  <si>
    <t>小規模住宅用地</t>
    <rPh sb="3" eb="5">
      <t>ジュウタク</t>
    </rPh>
    <rPh sb="5" eb="7">
      <t>ヨウチ</t>
    </rPh>
    <phoneticPr fontId="1"/>
  </si>
  <si>
    <t>…</t>
    <phoneticPr fontId="2"/>
  </si>
  <si>
    <t>一般住宅用地</t>
    <rPh sb="2" eb="4">
      <t>ジュウタク</t>
    </rPh>
    <rPh sb="4" eb="6">
      <t>ヨウチ</t>
    </rPh>
    <phoneticPr fontId="1"/>
  </si>
  <si>
    <t>住宅用地以外の宅地</t>
    <rPh sb="0" eb="2">
      <t>ジュウタク</t>
    </rPh>
    <rPh sb="2" eb="4">
      <t>ヨウチ</t>
    </rPh>
    <rPh sb="4" eb="6">
      <t>イガイ</t>
    </rPh>
    <rPh sb="7" eb="9">
      <t>タクチ</t>
    </rPh>
    <phoneticPr fontId="1"/>
  </si>
  <si>
    <t>計</t>
    <rPh sb="0" eb="1">
      <t>ケイ</t>
    </rPh>
    <phoneticPr fontId="1"/>
  </si>
  <si>
    <t>塩　田</t>
    <phoneticPr fontId="1"/>
  </si>
  <si>
    <t>鉱泉地</t>
  </si>
  <si>
    <t>池　沼</t>
    <phoneticPr fontId="1"/>
  </si>
  <si>
    <t>山林</t>
    <rPh sb="0" eb="2">
      <t>サンリン</t>
    </rPh>
    <phoneticPr fontId="1"/>
  </si>
  <si>
    <t>一般山林</t>
    <phoneticPr fontId="1"/>
  </si>
  <si>
    <t>介在山林</t>
    <phoneticPr fontId="1"/>
  </si>
  <si>
    <t>牧　場</t>
    <phoneticPr fontId="1"/>
  </si>
  <si>
    <t>原　野</t>
    <phoneticPr fontId="1"/>
  </si>
  <si>
    <t>雑種地</t>
    <rPh sb="0" eb="2">
      <t>ザッシュ</t>
    </rPh>
    <rPh sb="2" eb="3">
      <t>チ</t>
    </rPh>
    <phoneticPr fontId="1"/>
  </si>
  <si>
    <t>ゴルフ場用地</t>
    <phoneticPr fontId="1"/>
  </si>
  <si>
    <t>遊園地等の用地</t>
    <phoneticPr fontId="1"/>
  </si>
  <si>
    <t>鉄軌道用地</t>
    <phoneticPr fontId="1"/>
  </si>
  <si>
    <t>単体利用</t>
    <rPh sb="0" eb="2">
      <t>タンタイ</t>
    </rPh>
    <rPh sb="2" eb="4">
      <t>リヨウ</t>
    </rPh>
    <phoneticPr fontId="1"/>
  </si>
  <si>
    <t>複合利用</t>
    <rPh sb="0" eb="2">
      <t>フクゴウ</t>
    </rPh>
    <rPh sb="2" eb="4">
      <t>リヨウ</t>
    </rPh>
    <phoneticPr fontId="1"/>
  </si>
  <si>
    <t>小規模住宅用地</t>
    <rPh sb="0" eb="3">
      <t>ショウキボ</t>
    </rPh>
    <rPh sb="3" eb="5">
      <t>ジュウタク</t>
    </rPh>
    <rPh sb="5" eb="7">
      <t>ヨウチ</t>
    </rPh>
    <phoneticPr fontId="1"/>
  </si>
  <si>
    <t>一般住宅用地</t>
    <rPh sb="0" eb="2">
      <t>イッパン</t>
    </rPh>
    <rPh sb="2" eb="4">
      <t>ジュウタク</t>
    </rPh>
    <rPh sb="4" eb="6">
      <t>ヨウチ</t>
    </rPh>
    <phoneticPr fontId="1"/>
  </si>
  <si>
    <t>住宅用地以外</t>
    <rPh sb="0" eb="2">
      <t>ジュウタク</t>
    </rPh>
    <rPh sb="2" eb="4">
      <t>ヨウチ</t>
    </rPh>
    <rPh sb="4" eb="6">
      <t>イガイ</t>
    </rPh>
    <phoneticPr fontId="1"/>
  </si>
  <si>
    <t>その他の雑種地</t>
    <phoneticPr fontId="1"/>
  </si>
  <si>
    <t>その他</t>
  </si>
  <si>
    <t>資料　資産税課『令和６年度固定資産概要調書』</t>
    <rPh sb="3" eb="6">
      <t>シサンゼイ</t>
    </rPh>
    <rPh sb="6" eb="7">
      <t>カ</t>
    </rPh>
    <rPh sb="8" eb="10">
      <t>レイワ</t>
    </rPh>
    <rPh sb="11" eb="12">
      <t>ネン</t>
    </rPh>
    <rPh sb="12" eb="13">
      <t>ド</t>
    </rPh>
    <phoneticPr fontId="1"/>
  </si>
  <si>
    <t>16－13　宅地の概況</t>
    <phoneticPr fontId="1"/>
  </si>
  <si>
    <t>区　　　分</t>
    <phoneticPr fontId="1"/>
  </si>
  <si>
    <r>
      <t>地　積（m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rPh sb="0" eb="1">
      <t>チ</t>
    </rPh>
    <rPh sb="2" eb="3">
      <t>セキ</t>
    </rPh>
    <phoneticPr fontId="1"/>
  </si>
  <si>
    <t>個　人</t>
    <rPh sb="0" eb="1">
      <t>コ</t>
    </rPh>
    <rPh sb="2" eb="3">
      <t>ジン</t>
    </rPh>
    <phoneticPr fontId="1"/>
  </si>
  <si>
    <t>法　人</t>
    <rPh sb="0" eb="1">
      <t>ホウ</t>
    </rPh>
    <rPh sb="2" eb="3">
      <t>ジン</t>
    </rPh>
    <phoneticPr fontId="1"/>
  </si>
  <si>
    <t>平均価格</t>
    <phoneticPr fontId="1"/>
  </si>
  <si>
    <t>最高価格</t>
    <phoneticPr fontId="1"/>
  </si>
  <si>
    <t>総　数</t>
    <phoneticPr fontId="1"/>
  </si>
  <si>
    <t>商業地区</t>
    <rPh sb="0" eb="2">
      <t>ショウギョウ</t>
    </rPh>
    <rPh sb="2" eb="4">
      <t>チク</t>
    </rPh>
    <phoneticPr fontId="1"/>
  </si>
  <si>
    <t>繁華街</t>
    <phoneticPr fontId="1"/>
  </si>
  <si>
    <t>高度商業地区Ⅰ</t>
    <phoneticPr fontId="1"/>
  </si>
  <si>
    <t>高度商業地区Ⅱ</t>
    <phoneticPr fontId="1"/>
  </si>
  <si>
    <t>普通商業地区</t>
    <phoneticPr fontId="1"/>
  </si>
  <si>
    <t>住宅地区</t>
    <rPh sb="0" eb="2">
      <t>ジュウタク</t>
    </rPh>
    <rPh sb="2" eb="4">
      <t>チク</t>
    </rPh>
    <phoneticPr fontId="1"/>
  </si>
  <si>
    <t>併用住宅地区</t>
    <phoneticPr fontId="1"/>
  </si>
  <si>
    <t>高級住宅地区</t>
    <phoneticPr fontId="1"/>
  </si>
  <si>
    <t>普通住宅地区</t>
    <phoneticPr fontId="1"/>
  </si>
  <si>
    <t>工業地区</t>
    <rPh sb="0" eb="2">
      <t>コウギョウ</t>
    </rPh>
    <rPh sb="2" eb="4">
      <t>チク</t>
    </rPh>
    <phoneticPr fontId="1"/>
  </si>
  <si>
    <t>大工場地区</t>
    <phoneticPr fontId="1"/>
  </si>
  <si>
    <t>中小工場地区</t>
    <phoneticPr fontId="1"/>
  </si>
  <si>
    <t>家内工業地区</t>
    <phoneticPr fontId="1"/>
  </si>
  <si>
    <t>村落地区</t>
    <rPh sb="0" eb="2">
      <t>ソンラク</t>
    </rPh>
    <rPh sb="2" eb="4">
      <t>チク</t>
    </rPh>
    <phoneticPr fontId="1"/>
  </si>
  <si>
    <t>集団地区</t>
    <phoneticPr fontId="1"/>
  </si>
  <si>
    <t>村落地区</t>
    <phoneticPr fontId="1"/>
  </si>
  <si>
    <t>観光地区</t>
    <phoneticPr fontId="1"/>
  </si>
  <si>
    <t>農業用施設の用に供する宅地</t>
    <rPh sb="0" eb="3">
      <t>ノウギョウヨウ</t>
    </rPh>
    <rPh sb="3" eb="5">
      <t>シセツ</t>
    </rPh>
    <rPh sb="6" eb="7">
      <t>ヨウ</t>
    </rPh>
    <rPh sb="8" eb="9">
      <t>キョウ</t>
    </rPh>
    <rPh sb="11" eb="13">
      <t>タクチ</t>
    </rPh>
    <phoneticPr fontId="1"/>
  </si>
  <si>
    <t>生産緑地地区内の宅地</t>
    <rPh sb="0" eb="2">
      <t>セイサン</t>
    </rPh>
    <rPh sb="2" eb="4">
      <t>リョクチ</t>
    </rPh>
    <rPh sb="4" eb="6">
      <t>チク</t>
    </rPh>
    <rPh sb="6" eb="7">
      <t>ナイ</t>
    </rPh>
    <rPh sb="8" eb="10">
      <t>タクチ</t>
    </rPh>
    <phoneticPr fontId="1"/>
  </si>
  <si>
    <t>16－14　家屋の概況</t>
    <phoneticPr fontId="1"/>
  </si>
  <si>
    <t>納税義務者数</t>
    <rPh sb="0" eb="4">
      <t>ノウゼイギム</t>
    </rPh>
    <rPh sb="4" eb="5">
      <t>シャ</t>
    </rPh>
    <rPh sb="5" eb="6">
      <t>スウ</t>
    </rPh>
    <phoneticPr fontId="1"/>
  </si>
  <si>
    <t>棟　数</t>
    <phoneticPr fontId="1"/>
  </si>
  <si>
    <t>床面積</t>
  </si>
  <si>
    <t>決定価格</t>
  </si>
  <si>
    <t>単位当たり</t>
    <phoneticPr fontId="1"/>
  </si>
  <si>
    <t>個人が所有する家屋</t>
    <rPh sb="0" eb="2">
      <t>コジン</t>
    </rPh>
    <rPh sb="3" eb="5">
      <t>ショユウ</t>
    </rPh>
    <rPh sb="7" eb="9">
      <t>カオク</t>
    </rPh>
    <phoneticPr fontId="1"/>
  </si>
  <si>
    <t>法人が所有する家屋</t>
    <rPh sb="0" eb="2">
      <t>ホウジン</t>
    </rPh>
    <rPh sb="3" eb="5">
      <t>ショユウ</t>
    </rPh>
    <rPh sb="7" eb="9">
      <t>カオク</t>
    </rPh>
    <phoneticPr fontId="1"/>
  </si>
  <si>
    <t>価　格</t>
    <phoneticPr fontId="1"/>
  </si>
  <si>
    <t>棟　数</t>
    <rPh sb="0" eb="1">
      <t>ムネ</t>
    </rPh>
    <rPh sb="2" eb="3">
      <t>スウ</t>
    </rPh>
    <phoneticPr fontId="1"/>
  </si>
  <si>
    <t>床面積</t>
    <rPh sb="0" eb="3">
      <t>ユカメンセキ</t>
    </rPh>
    <phoneticPr fontId="1"/>
  </si>
  <si>
    <t>決定価格</t>
    <rPh sb="0" eb="2">
      <t>ケッテイ</t>
    </rPh>
    <rPh sb="2" eb="4">
      <t>カカク</t>
    </rPh>
    <phoneticPr fontId="1"/>
  </si>
  <si>
    <t>（人）</t>
  </si>
  <si>
    <t>（棟）</t>
  </si>
  <si>
    <t>（㎡）</t>
    <phoneticPr fontId="1"/>
  </si>
  <si>
    <t>　（円）</t>
    <phoneticPr fontId="1"/>
  </si>
  <si>
    <t>（棟）</t>
    <rPh sb="1" eb="2">
      <t>ムネ</t>
    </rPh>
    <phoneticPr fontId="1"/>
  </si>
  <si>
    <t>（千円）</t>
    <rPh sb="1" eb="3">
      <t>センエン</t>
    </rPh>
    <phoneticPr fontId="1"/>
  </si>
  <si>
    <t>令和2年度</t>
    <rPh sb="0" eb="2">
      <t>レイワ</t>
    </rPh>
    <rPh sb="3" eb="4">
      <t>ド</t>
    </rPh>
    <phoneticPr fontId="2"/>
  </si>
  <si>
    <t>法定免税点未満のもの</t>
  </si>
  <si>
    <t>法定免税点以上のもの</t>
  </si>
  <si>
    <t>　木造</t>
    <phoneticPr fontId="1"/>
  </si>
  <si>
    <t>　　法定免税点未満のもの</t>
    <phoneticPr fontId="1"/>
  </si>
  <si>
    <t>　　法定免税点以上のもの</t>
    <phoneticPr fontId="1"/>
  </si>
  <si>
    <t>　木造以外</t>
    <phoneticPr fontId="1"/>
  </si>
  <si>
    <t>非課税家屋</t>
    <phoneticPr fontId="1"/>
  </si>
  <si>
    <t>資料　資産税課『令和６年度固定資産概要調書』</t>
    <rPh sb="3" eb="6">
      <t>シサンゼイ</t>
    </rPh>
    <rPh sb="6" eb="7">
      <t>カ</t>
    </rPh>
    <rPh sb="8" eb="10">
      <t>レイワ</t>
    </rPh>
    <rPh sb="11" eb="13">
      <t>ネンド</t>
    </rPh>
    <rPh sb="13" eb="15">
      <t>コテイ</t>
    </rPh>
    <phoneticPr fontId="1"/>
  </si>
  <si>
    <t>16－15　家屋（種類別）の概況</t>
    <phoneticPr fontId="1"/>
  </si>
  <si>
    <t>種　　　　　別</t>
    <phoneticPr fontId="1"/>
  </si>
  <si>
    <t>単位当たり価格</t>
    <rPh sb="5" eb="7">
      <t>カカク</t>
    </rPh>
    <phoneticPr fontId="1"/>
  </si>
  <si>
    <t>（円）</t>
    <phoneticPr fontId="1"/>
  </si>
  <si>
    <t>　木造家屋</t>
    <phoneticPr fontId="1"/>
  </si>
  <si>
    <t>　　専用住宅</t>
    <phoneticPr fontId="1"/>
  </si>
  <si>
    <t>　　共同住宅・寄宿舎</t>
    <phoneticPr fontId="1"/>
  </si>
  <si>
    <t>　　併用住宅</t>
    <phoneticPr fontId="1"/>
  </si>
  <si>
    <t>　　旅館・料亭・ホテル</t>
    <phoneticPr fontId="1"/>
  </si>
  <si>
    <t>　　事務所・銀行・店舗</t>
    <rPh sb="9" eb="11">
      <t>テンポ</t>
    </rPh>
    <phoneticPr fontId="1"/>
  </si>
  <si>
    <t>　　劇場・病院</t>
    <rPh sb="5" eb="7">
      <t>ビョウイン</t>
    </rPh>
    <phoneticPr fontId="1"/>
  </si>
  <si>
    <t>　　工場・倉庫</t>
    <rPh sb="5" eb="7">
      <t>ソウコ</t>
    </rPh>
    <phoneticPr fontId="1"/>
  </si>
  <si>
    <t>　　附属家</t>
    <phoneticPr fontId="1"/>
  </si>
  <si>
    <t>　木造以外の家屋</t>
    <phoneticPr fontId="1"/>
  </si>
  <si>
    <t>　　事務所、店舗、百貨店</t>
    <phoneticPr fontId="1"/>
  </si>
  <si>
    <t>　　住宅、アパート</t>
    <phoneticPr fontId="1"/>
  </si>
  <si>
    <t>　　病院、ホテル</t>
    <phoneticPr fontId="1"/>
  </si>
  <si>
    <t>　　工場、倉庫、市場</t>
    <rPh sb="8" eb="10">
      <t>イチバ</t>
    </rPh>
    <phoneticPr fontId="1"/>
  </si>
  <si>
    <t>　　その他</t>
    <phoneticPr fontId="1"/>
  </si>
  <si>
    <t>資料　資産税課『令和６年度固定資産概要調書』</t>
    <rPh sb="3" eb="6">
      <t>シサンゼイ</t>
    </rPh>
    <rPh sb="6" eb="7">
      <t>カ</t>
    </rPh>
    <rPh sb="8" eb="10">
      <t>レイワ</t>
    </rPh>
    <rPh sb="11" eb="12">
      <t>ネン</t>
    </rPh>
    <rPh sb="12" eb="13">
      <t>ド</t>
    </rPh>
    <rPh sb="13" eb="15">
      <t>コテイ</t>
    </rPh>
    <rPh sb="15" eb="17">
      <t>シサン</t>
    </rPh>
    <phoneticPr fontId="1"/>
  </si>
  <si>
    <t>16－16　木造以外の家屋の構造別状況</t>
    <phoneticPr fontId="1"/>
  </si>
  <si>
    <t>種　別</t>
    <phoneticPr fontId="1"/>
  </si>
  <si>
    <t>床面積</t>
    <phoneticPr fontId="1"/>
  </si>
  <si>
    <t>　鉄骨鉄筋コンクリート造</t>
    <phoneticPr fontId="1"/>
  </si>
  <si>
    <t>　鉄筋コンクリート造</t>
    <phoneticPr fontId="1"/>
  </si>
  <si>
    <t>　鉄骨造</t>
    <phoneticPr fontId="1"/>
  </si>
  <si>
    <t>　軽量鉄骨造</t>
    <phoneticPr fontId="1"/>
  </si>
  <si>
    <t>　れんが・コンクリートブロック造</t>
    <phoneticPr fontId="1"/>
  </si>
  <si>
    <t>　その他</t>
    <rPh sb="3" eb="4">
      <t>タ</t>
    </rPh>
    <phoneticPr fontId="1"/>
  </si>
  <si>
    <t>16－17　償却資産の概況</t>
    <phoneticPr fontId="1"/>
  </si>
  <si>
    <t>（単位：千円）</t>
    <rPh sb="1" eb="3">
      <t>タンイ</t>
    </rPh>
    <rPh sb="4" eb="6">
      <t>センエン</t>
    </rPh>
    <phoneticPr fontId="1"/>
  </si>
  <si>
    <t>課税標準額</t>
  </si>
  <si>
    <t>課税標準額の内訳</t>
  </si>
  <si>
    <t>課税標準の特</t>
    <phoneticPr fontId="1"/>
  </si>
  <si>
    <t>左以外のもの</t>
  </si>
  <si>
    <t>種　別</t>
    <rPh sb="0" eb="1">
      <t>タネ</t>
    </rPh>
    <rPh sb="2" eb="3">
      <t>ベツ</t>
    </rPh>
    <phoneticPr fontId="1"/>
  </si>
  <si>
    <t>例規定の適用</t>
    <phoneticPr fontId="1"/>
  </si>
  <si>
    <t>を受けるもの</t>
    <phoneticPr fontId="1"/>
  </si>
  <si>
    <t>市町村長が価格等を決定したもの</t>
    <rPh sb="1" eb="2">
      <t>マチ</t>
    </rPh>
    <rPh sb="2" eb="3">
      <t>ムラ</t>
    </rPh>
    <phoneticPr fontId="1"/>
  </si>
  <si>
    <t>　構築物</t>
    <phoneticPr fontId="1"/>
  </si>
  <si>
    <t>　機械及び装置</t>
    <rPh sb="3" eb="4">
      <t>オヨ</t>
    </rPh>
    <phoneticPr fontId="1"/>
  </si>
  <si>
    <t>　船舶</t>
    <phoneticPr fontId="1"/>
  </si>
  <si>
    <t>　航空機</t>
    <phoneticPr fontId="1"/>
  </si>
  <si>
    <t>　車両及び運搬具</t>
    <rPh sb="3" eb="4">
      <t>オヨ</t>
    </rPh>
    <phoneticPr fontId="1"/>
  </si>
  <si>
    <t>　工具、器具及び備品</t>
    <rPh sb="6" eb="7">
      <t>オヨ</t>
    </rPh>
    <phoneticPr fontId="1"/>
  </si>
  <si>
    <t>法第389条関係</t>
    <rPh sb="0" eb="1">
      <t>ホウ</t>
    </rPh>
    <rPh sb="1" eb="2">
      <t>ダイ</t>
    </rPh>
    <rPh sb="5" eb="6">
      <t>ジョウ</t>
    </rPh>
    <rPh sb="6" eb="8">
      <t>カンケイ</t>
    </rPh>
    <phoneticPr fontId="1"/>
  </si>
  <si>
    <t>　総務大臣が価格等を決定し、配分したもの</t>
    <rPh sb="1" eb="3">
      <t>ソウム</t>
    </rPh>
    <rPh sb="3" eb="5">
      <t>ダイジン</t>
    </rPh>
    <rPh sb="8" eb="9">
      <t>トウ</t>
    </rPh>
    <rPh sb="14" eb="16">
      <t>ハイブン</t>
    </rPh>
    <phoneticPr fontId="1"/>
  </si>
  <si>
    <t>　道府県知事が価格等を決定し、配分したもの</t>
    <rPh sb="1" eb="4">
      <t>ドウフケン</t>
    </rPh>
    <rPh sb="4" eb="6">
      <t>チジ</t>
    </rPh>
    <rPh sb="9" eb="10">
      <t>トウ</t>
    </rPh>
    <rPh sb="15" eb="17">
      <t>ハイブン</t>
    </rPh>
    <phoneticPr fontId="1"/>
  </si>
  <si>
    <t>16－18　都市計画税の概況</t>
    <phoneticPr fontId="1"/>
  </si>
  <si>
    <t>土地の地積</t>
  </si>
  <si>
    <t>家屋の床面積</t>
  </si>
  <si>
    <t>土地の筆数</t>
  </si>
  <si>
    <t>家屋の棟数</t>
  </si>
  <si>
    <t>区　分</t>
    <rPh sb="0" eb="1">
      <t>ク</t>
    </rPh>
    <rPh sb="2" eb="3">
      <t>ブン</t>
    </rPh>
    <phoneticPr fontId="1"/>
  </si>
  <si>
    <r>
      <t>（千m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phoneticPr fontId="1"/>
  </si>
  <si>
    <r>
      <t>（m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phoneticPr fontId="1"/>
  </si>
  <si>
    <t>（筆）</t>
  </si>
  <si>
    <t>土　地</t>
    <phoneticPr fontId="1"/>
  </si>
  <si>
    <t>　宅地等</t>
    <phoneticPr fontId="1"/>
  </si>
  <si>
    <t>　　宅　地</t>
    <phoneticPr fontId="1"/>
  </si>
  <si>
    <t xml:space="preserve">    その他</t>
    <phoneticPr fontId="1"/>
  </si>
  <si>
    <t>　農　地</t>
    <phoneticPr fontId="1"/>
  </si>
  <si>
    <t>家　屋</t>
    <phoneticPr fontId="1"/>
  </si>
  <si>
    <t>　木造以外の家屋</t>
    <rPh sb="3" eb="5">
      <t>イガイ</t>
    </rPh>
    <phoneticPr fontId="1"/>
  </si>
  <si>
    <t>16－19　主要地点の地価公示価格</t>
    <rPh sb="15" eb="17">
      <t>カカク</t>
    </rPh>
    <phoneticPr fontId="1"/>
  </si>
  <si>
    <t>各年1月1日現在　（単位：円）</t>
    <phoneticPr fontId="1"/>
  </si>
  <si>
    <t>用途区分</t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</si>
  <si>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</si>
  <si>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</si>
  <si>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</si>
  <si>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</si>
  <si>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</si>
  <si>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標準地の所在及び地番並びに住居表示</t>
    <rPh sb="0" eb="2">
      <t>ヒョウジュン</t>
    </rPh>
    <rPh sb="2" eb="3">
      <t>チ</t>
    </rPh>
    <rPh sb="10" eb="11">
      <t>ナラ</t>
    </rPh>
    <rPh sb="13" eb="15">
      <t>ジュウキョ</t>
    </rPh>
    <rPh sb="15" eb="17">
      <t>ヒョウジ</t>
    </rPh>
    <phoneticPr fontId="1"/>
  </si>
  <si>
    <t>第一種低層住居専用地域</t>
    <rPh sb="1" eb="2">
      <t>イチ</t>
    </rPh>
    <rPh sb="3" eb="5">
      <t>テイソウ</t>
    </rPh>
    <phoneticPr fontId="1"/>
  </si>
  <si>
    <t>伊勢宮2丁目2460番276「伊勢宮2-19-11」</t>
    <rPh sb="0" eb="3">
      <t>イセミヤ</t>
    </rPh>
    <rPh sb="4" eb="6">
      <t>チョウメ</t>
    </rPh>
    <rPh sb="10" eb="11">
      <t>バン</t>
    </rPh>
    <rPh sb="15" eb="18">
      <t>イセミヤ</t>
    </rPh>
    <phoneticPr fontId="1"/>
  </si>
  <si>
    <t>第二種低層住居専用地域</t>
    <rPh sb="1" eb="2">
      <t>ニ</t>
    </rPh>
    <phoneticPr fontId="1"/>
  </si>
  <si>
    <t>第一種中高層住居専用地域</t>
    <rPh sb="1" eb="2">
      <t>イチ</t>
    </rPh>
    <rPh sb="3" eb="4">
      <t>チュウ</t>
    </rPh>
    <rPh sb="4" eb="5">
      <t>コウ</t>
    </rPh>
    <rPh sb="5" eb="6">
      <t>テイソウ</t>
    </rPh>
    <phoneticPr fontId="1"/>
  </si>
  <si>
    <t>北条町45番5</t>
    <rPh sb="0" eb="3">
      <t>キタジョウマチ</t>
    </rPh>
    <rPh sb="5" eb="6">
      <t>バン</t>
    </rPh>
    <phoneticPr fontId="1"/>
  </si>
  <si>
    <t>第二種中高層住居専用地域</t>
    <rPh sb="1" eb="2">
      <t>ニ</t>
    </rPh>
    <rPh sb="3" eb="4">
      <t>チュウ</t>
    </rPh>
    <rPh sb="4" eb="5">
      <t>コウ</t>
    </rPh>
    <rPh sb="5" eb="6">
      <t>テイソウ</t>
    </rPh>
    <phoneticPr fontId="1"/>
  </si>
  <si>
    <t>若宮1丁目3番23</t>
    <rPh sb="0" eb="2">
      <t>ワカミヤ</t>
    </rPh>
    <rPh sb="3" eb="5">
      <t>チョウメ</t>
    </rPh>
    <rPh sb="6" eb="7">
      <t>バン</t>
    </rPh>
    <phoneticPr fontId="1"/>
  </si>
  <si>
    <t>第一種住居地域</t>
    <rPh sb="1" eb="2">
      <t>イチ</t>
    </rPh>
    <phoneticPr fontId="1"/>
  </si>
  <si>
    <t>大字栗田字西番場1611番</t>
    <rPh sb="0" eb="2">
      <t>オオアザ</t>
    </rPh>
    <rPh sb="2" eb="4">
      <t>クリタ</t>
    </rPh>
    <rPh sb="4" eb="5">
      <t>アザ</t>
    </rPh>
    <rPh sb="5" eb="6">
      <t>ニシ</t>
    </rPh>
    <rPh sb="6" eb="8">
      <t>バンバ</t>
    </rPh>
    <rPh sb="12" eb="13">
      <t>バン</t>
    </rPh>
    <phoneticPr fontId="1"/>
  </si>
  <si>
    <t>第二種住居地域</t>
    <rPh sb="1" eb="2">
      <t>ニ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</si>
  <si>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</si>
  <si>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稲里町中央3丁目1番3</t>
    <rPh sb="0" eb="3">
      <t>イナサトマチ</t>
    </rPh>
    <rPh sb="3" eb="5">
      <t>チュウオウ</t>
    </rPh>
    <rPh sb="6" eb="8">
      <t>チョウメ</t>
    </rPh>
    <rPh sb="9" eb="10">
      <t>バン</t>
    </rPh>
    <phoneticPr fontId="1"/>
  </si>
  <si>
    <t>近隣商業地域</t>
  </si>
  <si>
    <t>大字鶴賀字舎利田566番2外</t>
    <rPh sb="0" eb="2">
      <t>オオアザ</t>
    </rPh>
    <rPh sb="2" eb="4">
      <t>ツルガ</t>
    </rPh>
    <rPh sb="4" eb="5">
      <t>アザ</t>
    </rPh>
    <rPh sb="5" eb="6">
      <t>シャ</t>
    </rPh>
    <rPh sb="6" eb="7">
      <t>トシ</t>
    </rPh>
    <rPh sb="7" eb="8">
      <t>デン</t>
    </rPh>
    <rPh sb="11" eb="12">
      <t>バン</t>
    </rPh>
    <rPh sb="13" eb="14">
      <t>ホカ</t>
    </rPh>
    <phoneticPr fontId="1"/>
  </si>
  <si>
    <t>商業地域</t>
  </si>
  <si>
    <t>大字南長野字石堂東沖1970番1外</t>
    <rPh sb="0" eb="2">
      <t>オオアザ</t>
    </rPh>
    <rPh sb="2" eb="3">
      <t>ミナミ</t>
    </rPh>
    <rPh sb="3" eb="5">
      <t>ナガノ</t>
    </rPh>
    <rPh sb="5" eb="6">
      <t>アザ</t>
    </rPh>
    <rPh sb="6" eb="8">
      <t>イシドウ</t>
    </rPh>
    <rPh sb="8" eb="9">
      <t>ヒガシ</t>
    </rPh>
    <rPh sb="9" eb="10">
      <t>オキ</t>
    </rPh>
    <rPh sb="14" eb="15">
      <t>バン</t>
    </rPh>
    <rPh sb="16" eb="17">
      <t>ホカ</t>
    </rPh>
    <phoneticPr fontId="1"/>
  </si>
  <si>
    <t>準工業地域</t>
  </si>
  <si>
    <t>東鶴賀町49番2</t>
    <rPh sb="0" eb="1">
      <t>ヒガシ</t>
    </rPh>
    <rPh sb="1" eb="3">
      <t>ツルガ</t>
    </rPh>
    <rPh sb="3" eb="4">
      <t>マチ</t>
    </rPh>
    <rPh sb="6" eb="7">
      <t>バン</t>
    </rPh>
    <phoneticPr fontId="1"/>
  </si>
  <si>
    <t>工業地域</t>
  </si>
  <si>
    <t>大字柳原字下返町2551番16</t>
    <rPh sb="0" eb="2">
      <t>オオアザ</t>
    </rPh>
    <rPh sb="2" eb="4">
      <t>ヤナギハラ</t>
    </rPh>
    <rPh sb="4" eb="5">
      <t>アザ</t>
    </rPh>
    <rPh sb="5" eb="6">
      <t>シタ</t>
    </rPh>
    <rPh sb="6" eb="7">
      <t>ヘン</t>
    </rPh>
    <rPh sb="7" eb="8">
      <t>マチ</t>
    </rPh>
    <rPh sb="12" eb="13">
      <t>バン</t>
    </rPh>
    <phoneticPr fontId="1"/>
  </si>
  <si>
    <t>工業専用地域</t>
  </si>
  <si>
    <t>篠ノ井岡田字西中条457番1</t>
    <rPh sb="0" eb="3">
      <t>シノノイ</t>
    </rPh>
    <rPh sb="3" eb="5">
      <t>オカダ</t>
    </rPh>
    <rPh sb="5" eb="6">
      <t>アザ</t>
    </rPh>
    <rPh sb="6" eb="7">
      <t>ニシ</t>
    </rPh>
    <rPh sb="7" eb="9">
      <t>ナカジョウ</t>
    </rPh>
    <rPh sb="12" eb="13">
      <t>バン</t>
    </rPh>
    <phoneticPr fontId="1"/>
  </si>
  <si>
    <t>防火地域</t>
  </si>
  <si>
    <t>準防火地域</t>
  </si>
  <si>
    <t>大字南長野字石堂南1282番16</t>
    <rPh sb="0" eb="2">
      <t>オオアザ</t>
    </rPh>
    <rPh sb="2" eb="3">
      <t>ミナミ</t>
    </rPh>
    <rPh sb="3" eb="5">
      <t>ナガノ</t>
    </rPh>
    <rPh sb="5" eb="6">
      <t>アザ</t>
    </rPh>
    <rPh sb="6" eb="8">
      <t>イシドウ</t>
    </rPh>
    <rPh sb="8" eb="9">
      <t>ミナミ</t>
    </rPh>
    <rPh sb="13" eb="14">
      <t>バン</t>
    </rPh>
    <phoneticPr fontId="1"/>
  </si>
  <si>
    <t>市街化調整区域</t>
  </si>
  <si>
    <t>大字北長池字南長池境2098番1外</t>
    <rPh sb="0" eb="2">
      <t>オオアザ</t>
    </rPh>
    <rPh sb="2" eb="5">
      <t>キタナガイケ</t>
    </rPh>
    <rPh sb="5" eb="6">
      <t>アザ</t>
    </rPh>
    <rPh sb="6" eb="7">
      <t>ミナミ</t>
    </rPh>
    <rPh sb="7" eb="9">
      <t>ナガイケ</t>
    </rPh>
    <rPh sb="9" eb="10">
      <t>サカイ</t>
    </rPh>
    <rPh sb="14" eb="15">
      <t>バン</t>
    </rPh>
    <rPh sb="16" eb="17">
      <t>ホカ</t>
    </rPh>
    <phoneticPr fontId="1"/>
  </si>
  <si>
    <t>（注）　価格は１㎡当たりである｡この地価公示価格は、用途地域における最高価格地である｡</t>
    <phoneticPr fontId="1"/>
  </si>
  <si>
    <t>資料　県企画振興部総合政策課『長野県地価調査書』</t>
    <rPh sb="3" eb="4">
      <t>ケン</t>
    </rPh>
    <rPh sb="4" eb="6">
      <t>キカク</t>
    </rPh>
    <rPh sb="6" eb="8">
      <t>シンコウ</t>
    </rPh>
    <rPh sb="8" eb="9">
      <t>ブ</t>
    </rPh>
    <rPh sb="9" eb="11">
      <t>ソウゴウ</t>
    </rPh>
    <rPh sb="11" eb="13">
      <t>セイサク</t>
    </rPh>
    <rPh sb="13" eb="14">
      <t>カ</t>
    </rPh>
    <rPh sb="15" eb="17">
      <t>ナガノ</t>
    </rPh>
    <rPh sb="17" eb="18">
      <t>ケン</t>
    </rPh>
    <rPh sb="18" eb="20">
      <t>チカ</t>
    </rPh>
    <rPh sb="20" eb="22">
      <t>チョウサ</t>
    </rPh>
    <rPh sb="22" eb="2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</si>
</sst>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[Red]#,##0"/>
    <numFmt numFmtId="177" formatCode="\(#,##0\)"/>
    <numFmt numFmtId="178" formatCode="#,##0.0;[Red]#,##0.0"/>
    <numFmt numFmtId="179" formatCode="#,##0_);\(#,##0\)"/>
    <numFmt numFmtId="180" formatCode="#,##0.0_);\(#,##0.0\)"/>
    <numFmt numFmtId="181" formatCode="#,##0.00;[Red]#,##0.00"/>
    <numFmt numFmtId="182" formatCode="#,##0,"/>
    <numFmt numFmtId="183" formatCode="#,##0;[Red]\-#,##0;\-"/>
    <numFmt numFmtId="184" formatCode="#,##0;[Red]#,##0;\-"/>
  </numFmts>
  <fonts count="14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.5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74">
    <xf numFmtId="0" fontId="0" fillId="0" borderId="0" xfId="0"/>
    <xf numFmtId="176" fontId="4" fillId="0" borderId="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horizontal="center" vertical="center"/>
    </xf>
    <xf numFmtId="178" fontId="0" fillId="0" borderId="4" xfId="0" applyNumberFormat="1" applyFont="1" applyFill="1" applyBorder="1" applyAlignment="1" applyProtection="1">
      <alignment horizontal="center" vertical="center"/>
    </xf>
    <xf numFmtId="177" fontId="0" fillId="0" borderId="0" xfId="0" applyNumberFormat="1" applyFont="1" applyFill="1" applyAlignment="1">
      <alignment horizontal="right" vertical="center"/>
    </xf>
    <xf numFmtId="176" fontId="0" fillId="0" borderId="5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4" fillId="0" borderId="5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left" vertical="center"/>
    </xf>
    <xf numFmtId="176" fontId="4" fillId="0" borderId="6" xfId="0" applyNumberFormat="1" applyFont="1" applyFill="1" applyBorder="1" applyAlignment="1" applyProtection="1">
      <alignment horizontal="left" vertical="center"/>
    </xf>
    <xf numFmtId="178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 applyProtection="1">
      <alignment horizontal="left" vertical="center"/>
    </xf>
    <xf numFmtId="178" fontId="0" fillId="0" borderId="0" xfId="0" applyNumberFormat="1" applyFont="1" applyFill="1" applyAlignment="1">
      <alignment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9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6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179" fontId="4" fillId="0" borderId="7" xfId="0" applyNumberFormat="1" applyFont="1" applyFill="1" applyBorder="1" applyAlignment="1" applyProtection="1">
      <alignment horizontal="center" vertical="center"/>
    </xf>
    <xf numFmtId="179" fontId="4" fillId="0" borderId="11" xfId="0" applyNumberFormat="1" applyFont="1" applyFill="1" applyBorder="1" applyAlignment="1" applyProtection="1">
      <alignment horizontal="center" vertical="center"/>
    </xf>
    <xf numFmtId="179" fontId="0" fillId="0" borderId="8" xfId="0" applyNumberFormat="1" applyFont="1" applyFill="1" applyBorder="1" applyAlignment="1" applyProtection="1">
      <alignment horizontal="center" vertical="center"/>
    </xf>
    <xf numFmtId="179" fontId="0" fillId="0" borderId="9" xfId="0" applyNumberFormat="1" applyFont="1" applyFill="1" applyBorder="1" applyAlignment="1" applyProtection="1">
      <alignment horizontal="center" vertical="center"/>
    </xf>
    <xf numFmtId="179" fontId="4" fillId="0" borderId="6" xfId="0" applyNumberFormat="1" applyFont="1" applyFill="1" applyBorder="1" applyAlignment="1" applyProtection="1">
      <alignment horizontal="center" vertical="center"/>
    </xf>
    <xf numFmtId="179" fontId="4" fillId="0" borderId="3" xfId="0" applyNumberFormat="1" applyFont="1" applyFill="1" applyBorder="1" applyAlignment="1" applyProtection="1">
      <alignment horizontal="center" vertical="center"/>
    </xf>
    <xf numFmtId="179" fontId="4" fillId="0" borderId="4" xfId="0" applyNumberFormat="1" applyFont="1" applyFill="1" applyBorder="1" applyAlignment="1" applyProtection="1">
      <alignment horizontal="center" vertical="center"/>
    </xf>
    <xf numFmtId="179" fontId="0" fillId="0" borderId="8" xfId="0" applyNumberFormat="1" applyFont="1" applyFill="1" applyBorder="1" applyAlignment="1" applyProtection="1">
      <alignment horizontal="center" vertical="center"/>
    </xf>
    <xf numFmtId="179" fontId="0" fillId="0" borderId="5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4" fillId="0" borderId="5" xfId="0" applyNumberFormat="1" applyFont="1" applyFill="1" applyBorder="1" applyAlignment="1" applyProtection="1">
      <alignment vertical="center"/>
    </xf>
    <xf numFmtId="180" fontId="4" fillId="0" borderId="0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8" fontId="0" fillId="0" borderId="1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0" fillId="0" borderId="7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right"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4" fillId="0" borderId="0" xfId="2" applyFont="1" applyBorder="1">
      <alignment vertical="center"/>
    </xf>
    <xf numFmtId="0" fontId="4" fillId="0" borderId="1" xfId="2" applyFont="1" applyBorder="1" applyAlignment="1">
      <alignment horizontal="right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>
      <alignment vertical="center"/>
    </xf>
    <xf numFmtId="176" fontId="5" fillId="0" borderId="0" xfId="2" applyNumberFormat="1" applyFont="1" applyBorder="1">
      <alignment vertical="center"/>
    </xf>
    <xf numFmtId="176" fontId="5" fillId="0" borderId="0" xfId="2" applyNumberFormat="1" applyFont="1" applyFill="1" applyBorder="1">
      <alignment vertical="center"/>
    </xf>
    <xf numFmtId="0" fontId="5" fillId="0" borderId="0" xfId="2" applyFont="1">
      <alignment vertical="center"/>
    </xf>
    <xf numFmtId="0" fontId="4" fillId="0" borderId="5" xfId="2" applyFont="1" applyBorder="1">
      <alignment vertical="center"/>
    </xf>
    <xf numFmtId="176" fontId="4" fillId="0" borderId="0" xfId="2" applyNumberFormat="1" applyFont="1" applyBorder="1">
      <alignment vertical="center"/>
    </xf>
    <xf numFmtId="176" fontId="4" fillId="0" borderId="0" xfId="2" applyNumberFormat="1" applyFont="1" applyFill="1" applyBorder="1">
      <alignment vertical="center"/>
    </xf>
    <xf numFmtId="176" fontId="4" fillId="0" borderId="0" xfId="2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/>
    </xf>
    <xf numFmtId="0" fontId="10" fillId="0" borderId="5" xfId="2" applyFont="1" applyBorder="1">
      <alignment vertical="center"/>
    </xf>
    <xf numFmtId="0" fontId="4" fillId="0" borderId="6" xfId="2" applyFont="1" applyBorder="1">
      <alignment vertical="center"/>
    </xf>
    <xf numFmtId="176" fontId="4" fillId="0" borderId="1" xfId="2" applyNumberFormat="1" applyFont="1" applyBorder="1">
      <alignment vertical="center"/>
    </xf>
    <xf numFmtId="176" fontId="5" fillId="0" borderId="1" xfId="2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vertical="center"/>
    </xf>
    <xf numFmtId="181" fontId="4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/>
    </xf>
    <xf numFmtId="181" fontId="4" fillId="0" borderId="0" xfId="0" applyNumberFormat="1" applyFont="1" applyFill="1" applyAlignment="1">
      <alignment vertical="center"/>
    </xf>
    <xf numFmtId="176" fontId="4" fillId="0" borderId="13" xfId="0" applyNumberFormat="1" applyFont="1" applyFill="1" applyBorder="1" applyAlignment="1" applyProtection="1">
      <alignment horizontal="center" vertical="center"/>
    </xf>
    <xf numFmtId="176" fontId="0" fillId="0" borderId="1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Alignment="1">
      <alignment vertical="center"/>
    </xf>
    <xf numFmtId="38" fontId="0" fillId="0" borderId="0" xfId="0" applyNumberFormat="1" applyFont="1" applyAlignment="1">
      <alignment vertical="center"/>
    </xf>
    <xf numFmtId="176" fontId="4" fillId="0" borderId="1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>
      <alignment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82" fontId="0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center" vertical="center" shrinkToFit="1"/>
    </xf>
    <xf numFmtId="176" fontId="4" fillId="0" borderId="5" xfId="0" quotePrefix="1" applyNumberFormat="1" applyFont="1" applyFill="1" applyBorder="1" applyAlignment="1" applyProtection="1">
      <alignment horizontal="center" vertical="center"/>
    </xf>
    <xf numFmtId="0" fontId="4" fillId="0" borderId="5" xfId="0" quotePrefix="1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Alignment="1">
      <alignment vertical="center"/>
    </xf>
    <xf numFmtId="0" fontId="0" fillId="0" borderId="6" xfId="0" quotePrefix="1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4" fillId="0" borderId="15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right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0" fillId="0" borderId="5" xfId="0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82" fontId="0" fillId="0" borderId="0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 applyProtection="1">
      <alignment horizontal="right" vertical="center"/>
    </xf>
    <xf numFmtId="182" fontId="0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center"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horizontal="center" vertical="center"/>
    </xf>
    <xf numFmtId="176" fontId="0" fillId="0" borderId="1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176" fontId="0" fillId="0" borderId="15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181" fontId="0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181" fontId="4" fillId="0" borderId="0" xfId="0" applyNumberFormat="1" applyFont="1" applyFill="1" applyAlignment="1" applyProtection="1">
      <alignment horizontal="right" vertical="center"/>
    </xf>
    <xf numFmtId="176" fontId="3" fillId="0" borderId="14" xfId="0" applyNumberFormat="1" applyFont="1" applyFill="1" applyBorder="1" applyAlignment="1">
      <alignment vertical="center"/>
    </xf>
    <xf numFmtId="181" fontId="4" fillId="0" borderId="14" xfId="0" applyNumberFormat="1" applyFont="1" applyFill="1" applyBorder="1" applyAlignment="1">
      <alignment vertical="center"/>
    </xf>
    <xf numFmtId="176" fontId="3" fillId="2" borderId="0" xfId="0" applyNumberFormat="1" applyFont="1" applyFill="1" applyAlignment="1" applyProtection="1">
      <alignment horizontal="left" vertical="center"/>
    </xf>
    <xf numFmtId="176" fontId="4" fillId="2" borderId="0" xfId="0" applyNumberFormat="1" applyFont="1" applyFill="1" applyAlignment="1">
      <alignment vertical="center" shrinkToFit="1"/>
    </xf>
    <xf numFmtId="176" fontId="4" fillId="2" borderId="1" xfId="0" applyNumberFormat="1" applyFont="1" applyFill="1" applyBorder="1" applyAlignment="1">
      <alignment vertical="center" shrinkToFit="1"/>
    </xf>
    <xf numFmtId="176" fontId="4" fillId="2" borderId="14" xfId="0" applyNumberFormat="1" applyFont="1" applyFill="1" applyBorder="1" applyAlignment="1" applyProtection="1">
      <alignment horizontal="center" vertical="center" shrinkToFit="1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176" fontId="4" fillId="2" borderId="9" xfId="0" quotePrefix="1" applyNumberFormat="1" applyFont="1" applyFill="1" applyBorder="1" applyAlignment="1" applyProtection="1">
      <alignment horizontal="center" vertical="center" shrinkToFit="1"/>
    </xf>
    <xf numFmtId="176" fontId="4" fillId="2" borderId="10" xfId="0" quotePrefix="1" applyNumberFormat="1" applyFont="1" applyFill="1" applyBorder="1" applyAlignment="1" applyProtection="1">
      <alignment horizontal="center" vertical="center" shrinkToFit="1"/>
    </xf>
    <xf numFmtId="176" fontId="4" fillId="2" borderId="8" xfId="0" quotePrefix="1" applyNumberFormat="1" applyFont="1" applyFill="1" applyBorder="1" applyAlignment="1" applyProtection="1">
      <alignment horizontal="center" vertical="center" shrinkToFit="1"/>
    </xf>
    <xf numFmtId="176" fontId="4" fillId="2" borderId="9" xfId="0" applyNumberFormat="1" applyFont="1" applyFill="1" applyBorder="1" applyAlignment="1">
      <alignment horizontal="center" vertical="center" shrinkToFit="1"/>
    </xf>
    <xf numFmtId="176" fontId="4" fillId="2" borderId="10" xfId="0" applyNumberFormat="1" applyFont="1" applyFill="1" applyBorder="1" applyAlignment="1">
      <alignment horizontal="center" vertical="center" shrinkToFit="1"/>
    </xf>
    <xf numFmtId="176" fontId="4" fillId="2" borderId="9" xfId="0" applyNumberFormat="1" applyFont="1" applyFill="1" applyBorder="1" applyAlignment="1" applyProtection="1">
      <alignment horizontal="center" vertical="center" shrinkToFit="1"/>
    </xf>
    <xf numFmtId="176" fontId="4" fillId="2" borderId="0" xfId="0" applyNumberFormat="1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13" xfId="0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13" xfId="0" applyNumberFormat="1" applyFont="1" applyFill="1" applyBorder="1" applyAlignment="1" applyProtection="1">
      <alignment horizontal="center" vertical="center" shrinkToFit="1"/>
    </xf>
    <xf numFmtId="176" fontId="4" fillId="2" borderId="11" xfId="0" applyNumberFormat="1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6" xfId="0" applyNumberFormat="1" applyFont="1" applyFill="1" applyBorder="1" applyAlignment="1" applyProtection="1">
      <alignment horizontal="center" vertical="center" shrinkToFit="1"/>
    </xf>
    <xf numFmtId="176" fontId="4" fillId="2" borderId="3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3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0" xfId="0" quotePrefix="1" applyNumberFormat="1" applyFont="1" applyFill="1" applyAlignment="1" applyProtection="1">
      <alignment horizontal="center" vertical="center" shrinkToFit="1"/>
    </xf>
    <xf numFmtId="176" fontId="4" fillId="2" borderId="5" xfId="0" quotePrefix="1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right" vertical="center" shrinkToFit="1"/>
    </xf>
    <xf numFmtId="176" fontId="4" fillId="2" borderId="0" xfId="0" applyNumberFormat="1" applyFont="1" applyFill="1" applyBorder="1" applyAlignment="1" applyProtection="1">
      <alignment horizontal="right" vertical="center" shrinkToFit="1"/>
    </xf>
    <xf numFmtId="176" fontId="4" fillId="2" borderId="0" xfId="0" applyNumberFormat="1" applyFont="1" applyFill="1" applyAlignment="1" applyProtection="1">
      <alignment horizontal="right" vertical="center" shrinkToFit="1"/>
    </xf>
    <xf numFmtId="176" fontId="5" fillId="2" borderId="0" xfId="0" applyNumberFormat="1" applyFont="1" applyFill="1" applyAlignment="1">
      <alignment vertical="center" shrinkToFit="1"/>
    </xf>
    <xf numFmtId="176" fontId="0" fillId="2" borderId="0" xfId="0" quotePrefix="1" applyNumberFormat="1" applyFont="1" applyFill="1" applyAlignment="1" applyProtection="1">
      <alignment horizontal="center" vertical="center" shrinkToFit="1"/>
    </xf>
    <xf numFmtId="176" fontId="0" fillId="2" borderId="5" xfId="0" quotePrefix="1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right" vertical="center" shrinkToFit="1"/>
    </xf>
    <xf numFmtId="176" fontId="0" fillId="0" borderId="0" xfId="0" applyNumberFormat="1" applyFont="1" applyFill="1" applyBorder="1" applyAlignment="1" applyProtection="1">
      <alignment horizontal="right" vertical="center" shrinkToFit="1"/>
    </xf>
    <xf numFmtId="176" fontId="4" fillId="0" borderId="2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Border="1" applyAlignment="1">
      <alignment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 applyProtection="1">
      <alignment horizontal="left" vertical="center" shrinkToFit="1"/>
    </xf>
    <xf numFmtId="176" fontId="4" fillId="2" borderId="14" xfId="0" applyNumberFormat="1" applyFont="1" applyFill="1" applyBorder="1" applyAlignment="1" applyProtection="1">
      <alignment horizontal="left" vertical="center" shrinkToFit="1"/>
    </xf>
    <xf numFmtId="176" fontId="4" fillId="2" borderId="7" xfId="0" applyNumberFormat="1" applyFont="1" applyFill="1" applyBorder="1" applyAlignment="1" applyProtection="1">
      <alignment horizontal="left" vertical="center" shrinkToFit="1"/>
    </xf>
    <xf numFmtId="183" fontId="4" fillId="0" borderId="2" xfId="0" applyNumberFormat="1" applyFont="1" applyFill="1" applyBorder="1" applyAlignment="1" applyProtection="1">
      <alignment horizontal="right" vertical="center" shrinkToFit="1"/>
    </xf>
    <xf numFmtId="183" fontId="4" fillId="0" borderId="0" xfId="0" applyNumberFormat="1" applyFont="1" applyFill="1" applyBorder="1" applyAlignment="1" applyProtection="1">
      <alignment horizontal="right" vertical="center" shrinkToFit="1"/>
    </xf>
    <xf numFmtId="183" fontId="4" fillId="0" borderId="0" xfId="0" applyNumberFormat="1" applyFont="1" applyFill="1" applyAlignment="1" applyProtection="1">
      <alignment horizontal="right" vertical="center" shrinkToFit="1"/>
    </xf>
    <xf numFmtId="176" fontId="4" fillId="2" borderId="6" xfId="0" applyNumberFormat="1" applyFont="1" applyFill="1" applyBorder="1" applyAlignment="1">
      <alignment horizontal="center" vertical="center" shrinkToFit="1"/>
    </xf>
    <xf numFmtId="176" fontId="12" fillId="2" borderId="4" xfId="0" applyNumberFormat="1" applyFont="1" applyFill="1" applyBorder="1" applyAlignment="1" applyProtection="1">
      <alignment horizontal="left" vertical="center" shrinkToFit="1"/>
    </xf>
    <xf numFmtId="176" fontId="12" fillId="2" borderId="1" xfId="0" applyNumberFormat="1" applyFont="1" applyFill="1" applyBorder="1" applyAlignment="1" applyProtection="1">
      <alignment horizontal="left" vertical="center" shrinkToFit="1"/>
    </xf>
    <xf numFmtId="176" fontId="12" fillId="2" borderId="6" xfId="0" applyNumberFormat="1" applyFont="1" applyFill="1" applyBorder="1" applyAlignment="1" applyProtection="1">
      <alignment horizontal="left" vertical="center" shrinkToFit="1"/>
    </xf>
    <xf numFmtId="176" fontId="4" fillId="2" borderId="7" xfId="0" applyNumberFormat="1" applyFont="1" applyFill="1" applyBorder="1" applyAlignment="1">
      <alignment horizontal="center" vertical="center" textRotation="255" shrinkToFit="1"/>
    </xf>
    <xf numFmtId="183" fontId="4" fillId="0" borderId="0" xfId="0" applyNumberFormat="1" applyFont="1" applyFill="1" applyBorder="1" applyAlignment="1">
      <alignment horizontal="right" vertical="center" shrinkToFit="1"/>
    </xf>
    <xf numFmtId="176" fontId="4" fillId="2" borderId="5" xfId="0" applyNumberFormat="1" applyFont="1" applyFill="1" applyBorder="1" applyAlignment="1">
      <alignment horizontal="center" vertical="center" textRotation="255" shrinkToFit="1"/>
    </xf>
    <xf numFmtId="176" fontId="4" fillId="2" borderId="15" xfId="0" applyNumberFormat="1" applyFont="1" applyFill="1" applyBorder="1" applyAlignment="1" applyProtection="1">
      <alignment horizontal="left" vertical="center" shrinkToFit="1"/>
    </xf>
    <xf numFmtId="176" fontId="4" fillId="2" borderId="6" xfId="0" applyNumberFormat="1" applyFont="1" applyFill="1" applyBorder="1" applyAlignment="1">
      <alignment horizontal="center" vertical="center" textRotation="255" shrinkToFit="1"/>
    </xf>
    <xf numFmtId="176" fontId="4" fillId="2" borderId="3" xfId="0" applyNumberFormat="1" applyFont="1" applyFill="1" applyBorder="1" applyAlignment="1" applyProtection="1">
      <alignment horizontal="left" vertical="center" shrinkToFit="1"/>
    </xf>
    <xf numFmtId="176" fontId="4" fillId="2" borderId="0" xfId="0" applyNumberFormat="1" applyFont="1" applyFill="1" applyBorder="1" applyAlignment="1" applyProtection="1">
      <alignment horizontal="left" vertical="center" shrinkToFit="1"/>
    </xf>
    <xf numFmtId="176" fontId="4" fillId="2" borderId="5" xfId="0" applyNumberFormat="1" applyFont="1" applyFill="1" applyBorder="1" applyAlignment="1" applyProtection="1">
      <alignment horizontal="left" vertical="center" shrinkToFit="1"/>
    </xf>
    <xf numFmtId="176" fontId="4" fillId="2" borderId="1" xfId="0" applyNumberFormat="1" applyFont="1" applyFill="1" applyBorder="1" applyAlignment="1" applyProtection="1">
      <alignment horizontal="left" vertical="center" shrinkToFit="1"/>
    </xf>
    <xf numFmtId="176" fontId="4" fillId="2" borderId="6" xfId="0" applyNumberFormat="1" applyFont="1" applyFill="1" applyBorder="1" applyAlignment="1" applyProtection="1">
      <alignment horizontal="left" vertical="center" shrinkToFit="1"/>
    </xf>
    <xf numFmtId="176" fontId="4" fillId="2" borderId="13" xfId="0" applyNumberFormat="1" applyFont="1" applyFill="1" applyBorder="1" applyAlignment="1" applyProtection="1">
      <alignment horizontal="left" vertical="center" shrinkToFit="1"/>
    </xf>
    <xf numFmtId="176" fontId="4" fillId="2" borderId="4" xfId="0" applyNumberFormat="1" applyFont="1" applyFill="1" applyBorder="1" applyAlignment="1" applyProtection="1">
      <alignment horizontal="left" vertical="center" shrinkToFit="1"/>
    </xf>
    <xf numFmtId="176" fontId="4" fillId="2" borderId="13" xfId="0" applyNumberFormat="1" applyFont="1" applyFill="1" applyBorder="1" applyAlignment="1">
      <alignment horizontal="center" vertical="center" textRotation="255" shrinkToFit="1"/>
    </xf>
    <xf numFmtId="176" fontId="4" fillId="2" borderId="8" xfId="0" applyNumberFormat="1" applyFont="1" applyFill="1" applyBorder="1" applyAlignment="1">
      <alignment horizontal="left" vertical="center" shrinkToFit="1"/>
    </xf>
    <xf numFmtId="176" fontId="4" fillId="2" borderId="10" xfId="0" applyNumberFormat="1" applyFont="1" applyFill="1" applyBorder="1" applyAlignment="1">
      <alignment horizontal="left" vertical="center" shrinkToFit="1"/>
    </xf>
    <xf numFmtId="176" fontId="4" fillId="2" borderId="15" xfId="0" applyNumberFormat="1" applyFont="1" applyFill="1" applyBorder="1" applyAlignment="1">
      <alignment horizontal="center" vertical="center" textRotation="255" shrinkToFit="1"/>
    </xf>
    <xf numFmtId="176" fontId="12" fillId="2" borderId="13" xfId="0" applyNumberFormat="1" applyFont="1" applyFill="1" applyBorder="1" applyAlignment="1" applyProtection="1">
      <alignment vertical="center" shrinkToFit="1"/>
    </xf>
    <xf numFmtId="176" fontId="4" fillId="2" borderId="15" xfId="0" applyNumberFormat="1" applyFont="1" applyFill="1" applyBorder="1" applyAlignment="1" applyProtection="1">
      <alignment vertical="center" shrinkToFit="1"/>
    </xf>
    <xf numFmtId="176" fontId="4" fillId="2" borderId="3" xfId="0" applyNumberFormat="1" applyFont="1" applyFill="1" applyBorder="1" applyAlignment="1">
      <alignment horizontal="center" vertical="center" textRotation="255" shrinkToFit="1"/>
    </xf>
    <xf numFmtId="176" fontId="4" fillId="2" borderId="3" xfId="0" applyNumberFormat="1" applyFont="1" applyFill="1" applyBorder="1" applyAlignment="1" applyProtection="1">
      <alignment vertical="center" shrinkToFit="1"/>
    </xf>
    <xf numFmtId="176" fontId="4" fillId="2" borderId="9" xfId="0" applyNumberFormat="1" applyFont="1" applyFill="1" applyBorder="1" applyAlignment="1" applyProtection="1">
      <alignment horizontal="left" vertical="center" shrinkToFit="1"/>
    </xf>
    <xf numFmtId="176" fontId="4" fillId="2" borderId="10" xfId="0" applyNumberFormat="1" applyFont="1" applyFill="1" applyBorder="1" applyAlignment="1" applyProtection="1">
      <alignment horizontal="left" vertical="center" shrinkToFit="1"/>
    </xf>
    <xf numFmtId="183" fontId="4" fillId="0" borderId="4" xfId="0" applyNumberFormat="1" applyFont="1" applyFill="1" applyBorder="1" applyAlignment="1" applyProtection="1">
      <alignment horizontal="right" vertical="center" shrinkToFit="1"/>
    </xf>
    <xf numFmtId="183" fontId="4" fillId="0" borderId="1" xfId="0" applyNumberFormat="1" applyFont="1" applyFill="1" applyBorder="1" applyAlignment="1" applyProtection="1">
      <alignment horizontal="right" vertical="center" shrinkToFit="1"/>
    </xf>
    <xf numFmtId="176" fontId="4" fillId="2" borderId="0" xfId="0" applyNumberFormat="1" applyFont="1" applyFill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 shrinkToFit="1"/>
    </xf>
    <xf numFmtId="176" fontId="3" fillId="0" borderId="0" xfId="0" applyNumberFormat="1" applyFont="1" applyFill="1" applyAlignment="1" applyProtection="1">
      <alignment vertical="center" shrinkToFit="1"/>
    </xf>
    <xf numFmtId="176" fontId="4" fillId="0" borderId="0" xfId="0" applyNumberFormat="1" applyFont="1" applyFill="1" applyAlignment="1" applyProtection="1">
      <alignment vertical="center" shrinkToFit="1"/>
    </xf>
    <xf numFmtId="176" fontId="4" fillId="0" borderId="0" xfId="0" applyNumberFormat="1" applyFont="1" applyFill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 applyProtection="1">
      <alignment vertical="center" shrinkToFit="1"/>
    </xf>
    <xf numFmtId="176" fontId="4" fillId="0" borderId="14" xfId="0" applyNumberFormat="1" applyFont="1" applyFill="1" applyBorder="1" applyAlignment="1" applyProtection="1">
      <alignment horizontal="center" vertical="center" shrinkToFit="1"/>
    </xf>
    <xf numFmtId="176" fontId="4" fillId="0" borderId="7" xfId="0" applyNumberFormat="1" applyFont="1" applyFill="1" applyBorder="1" applyAlignment="1" applyProtection="1">
      <alignment horizontal="center" vertical="center" shrinkToFit="1"/>
    </xf>
    <xf numFmtId="176" fontId="4" fillId="0" borderId="11" xfId="0" applyNumberFormat="1" applyFont="1" applyFill="1" applyBorder="1" applyAlignment="1" applyProtection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176" fontId="4" fillId="0" borderId="5" xfId="0" applyNumberFormat="1" applyFont="1" applyFill="1" applyBorder="1" applyAlignment="1" applyProtection="1">
      <alignment horizontal="center" vertical="center" shrinkToFit="1"/>
    </xf>
    <xf numFmtId="176" fontId="4" fillId="0" borderId="12" xfId="0" applyNumberFormat="1" applyFont="1" applyFill="1" applyBorder="1" applyAlignment="1">
      <alignment horizontal="center" vertical="center" shrinkToFit="1"/>
    </xf>
    <xf numFmtId="176" fontId="4" fillId="0" borderId="7" xfId="0" quotePrefix="1" applyNumberFormat="1" applyFont="1" applyFill="1" applyBorder="1" applyAlignment="1" applyProtection="1">
      <alignment horizontal="center" vertical="center" shrinkToFit="1"/>
    </xf>
    <xf numFmtId="176" fontId="4" fillId="0" borderId="14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176" fontId="4" fillId="0" borderId="6" xfId="0" applyNumberFormat="1" applyFont="1" applyFill="1" applyBorder="1" applyAlignment="1" applyProtection="1">
      <alignment horizontal="center" vertical="center" shrinkToFit="1"/>
    </xf>
    <xf numFmtId="176" fontId="4" fillId="0" borderId="12" xfId="0" applyNumberFormat="1" applyFont="1" applyFill="1" applyBorder="1" applyAlignment="1" applyProtection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176" fontId="0" fillId="0" borderId="9" xfId="0" applyNumberFormat="1" applyFont="1" applyFill="1" applyBorder="1" applyAlignment="1" applyProtection="1">
      <alignment horizontal="left" vertical="center" shrinkToFit="1"/>
    </xf>
    <xf numFmtId="176" fontId="0" fillId="0" borderId="10" xfId="0" applyNumberFormat="1" applyFont="1" applyFill="1" applyBorder="1" applyAlignment="1" applyProtection="1">
      <alignment horizontal="left" vertical="center" shrinkToFit="1"/>
    </xf>
    <xf numFmtId="184" fontId="0" fillId="0" borderId="11" xfId="0" applyNumberFormat="1" applyFont="1" applyFill="1" applyBorder="1" applyAlignment="1" applyProtection="1">
      <alignment horizontal="right" vertical="center" shrinkToFit="1"/>
    </xf>
    <xf numFmtId="184" fontId="0" fillId="0" borderId="14" xfId="0" applyNumberFormat="1" applyFont="1" applyFill="1" applyBorder="1" applyAlignment="1" applyProtection="1">
      <alignment horizontal="right" vertical="center" shrinkToFit="1"/>
    </xf>
    <xf numFmtId="176" fontId="5" fillId="0" borderId="0" xfId="0" applyNumberFormat="1" applyFont="1" applyFill="1" applyAlignment="1">
      <alignment vertical="center" shrinkToFit="1"/>
    </xf>
    <xf numFmtId="176" fontId="4" fillId="0" borderId="10" xfId="0" applyNumberFormat="1" applyFont="1" applyFill="1" applyBorder="1" applyAlignment="1">
      <alignment horizontal="center" vertical="center" textRotation="255" shrinkToFit="1"/>
    </xf>
    <xf numFmtId="176" fontId="4" fillId="0" borderId="13" xfId="0" applyNumberFormat="1" applyFont="1" applyFill="1" applyBorder="1" applyAlignment="1" applyProtection="1">
      <alignment vertical="center" shrinkToFit="1"/>
    </xf>
    <xf numFmtId="184" fontId="4" fillId="0" borderId="2" xfId="0" applyNumberFormat="1" applyFont="1" applyFill="1" applyBorder="1" applyAlignment="1" applyProtection="1">
      <alignment horizontal="right" vertical="center" shrinkToFit="1"/>
    </xf>
    <xf numFmtId="184" fontId="4" fillId="0" borderId="0" xfId="0" applyNumberFormat="1" applyFont="1" applyFill="1" applyBorder="1" applyAlignment="1" applyProtection="1">
      <alignment horizontal="right" vertical="center" shrinkToFit="1"/>
    </xf>
    <xf numFmtId="176" fontId="4" fillId="0" borderId="15" xfId="0" applyNumberFormat="1" applyFont="1" applyFill="1" applyBorder="1" applyAlignment="1" applyProtection="1">
      <alignment vertical="center" shrinkToFit="1"/>
    </xf>
    <xf numFmtId="176" fontId="4" fillId="0" borderId="3" xfId="0" applyNumberFormat="1" applyFont="1" applyFill="1" applyBorder="1" applyAlignment="1" applyProtection="1">
      <alignment vertical="center" shrinkToFit="1"/>
    </xf>
    <xf numFmtId="176" fontId="4" fillId="0" borderId="7" xfId="0" applyNumberFormat="1" applyFont="1" applyFill="1" applyBorder="1" applyAlignment="1">
      <alignment horizontal="left" vertical="center" shrinkToFit="1"/>
    </xf>
    <xf numFmtId="176" fontId="4" fillId="0" borderId="13" xfId="0" applyNumberFormat="1" applyFont="1" applyFill="1" applyBorder="1" applyAlignment="1">
      <alignment horizontal="left" vertical="center" shrinkToFit="1"/>
    </xf>
    <xf numFmtId="184" fontId="4" fillId="0" borderId="2" xfId="0" applyNumberFormat="1" applyFont="1" applyFill="1" applyBorder="1" applyAlignment="1">
      <alignment horizontal="right" vertical="center" shrinkToFit="1"/>
    </xf>
    <xf numFmtId="184" fontId="4" fillId="0" borderId="0" xfId="0" applyNumberFormat="1" applyFont="1" applyFill="1" applyBorder="1" applyAlignment="1">
      <alignment horizontal="right" vertical="center" shrinkToFit="1"/>
    </xf>
    <xf numFmtId="176" fontId="4" fillId="0" borderId="5" xfId="0" applyNumberFormat="1" applyFont="1" applyFill="1" applyBorder="1" applyAlignment="1">
      <alignment horizontal="left" vertical="center"/>
    </xf>
    <xf numFmtId="176" fontId="4" fillId="0" borderId="15" xfId="0" applyNumberFormat="1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 applyProtection="1">
      <alignment horizontal="left" vertical="center" shrinkToFit="1"/>
    </xf>
    <xf numFmtId="176" fontId="4" fillId="0" borderId="3" xfId="0" applyNumberFormat="1" applyFont="1" applyFill="1" applyBorder="1" applyAlignment="1" applyProtection="1">
      <alignment horizontal="left" vertical="center" shrinkToFit="1"/>
    </xf>
    <xf numFmtId="184" fontId="4" fillId="0" borderId="4" xfId="0" applyNumberFormat="1" applyFont="1" applyFill="1" applyBorder="1" applyAlignment="1" applyProtection="1">
      <alignment horizontal="right" vertical="center" shrinkToFit="1"/>
    </xf>
    <xf numFmtId="184" fontId="4" fillId="0" borderId="1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Alignment="1" applyProtection="1">
      <alignment horizontal="center" vertical="center"/>
    </xf>
    <xf numFmtId="176" fontId="4" fillId="0" borderId="0" xfId="0" quotePrefix="1" applyNumberFormat="1" applyFont="1" applyFill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0" fillId="0" borderId="0" xfId="0" quotePrefix="1" applyNumberFormat="1" applyFont="1" applyFill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3" fontId="0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6" fontId="4" fillId="0" borderId="1" xfId="0" quotePrefix="1" applyNumberFormat="1" applyFont="1" applyFill="1" applyBorder="1" applyAlignment="1" applyProtection="1">
      <alignment vertical="center"/>
    </xf>
    <xf numFmtId="176" fontId="12" fillId="0" borderId="11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vertical="center"/>
    </xf>
    <xf numFmtId="176" fontId="0" fillId="0" borderId="11" xfId="0" applyNumberFormat="1" applyFont="1" applyFill="1" applyBorder="1" applyAlignment="1" applyProtection="1">
      <alignment vertical="center"/>
    </xf>
    <xf numFmtId="176" fontId="0" fillId="0" borderId="14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horizontal="left" vertical="center"/>
    </xf>
    <xf numFmtId="176" fontId="0" fillId="0" borderId="2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176" fontId="0" fillId="0" borderId="14" xfId="0" applyNumberFormat="1" applyFont="1" applyFill="1" applyBorder="1" applyAlignment="1" applyProtection="1">
      <alignment horizontal="right" vertical="center"/>
    </xf>
    <xf numFmtId="176" fontId="4" fillId="0" borderId="0" xfId="0" quotePrefix="1" applyNumberFormat="1" applyFont="1" applyFill="1" applyAlignment="1" applyProtection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84" fontId="0" fillId="0" borderId="2" xfId="0" applyNumberFormat="1" applyFont="1" applyFill="1" applyBorder="1" applyAlignment="1" applyProtection="1">
      <alignment horizontal="right" vertical="center"/>
    </xf>
    <xf numFmtId="184" fontId="0" fillId="0" borderId="0" xfId="0" applyNumberFormat="1" applyFont="1" applyFill="1" applyBorder="1" applyAlignment="1" applyProtection="1">
      <alignment horizontal="right" vertical="center"/>
    </xf>
    <xf numFmtId="184" fontId="4" fillId="0" borderId="2" xfId="0" applyNumberFormat="1" applyFont="1" applyFill="1" applyBorder="1" applyAlignment="1" applyProtection="1">
      <alignment horizontal="right" vertical="center"/>
    </xf>
    <xf numFmtId="184" fontId="4" fillId="0" borderId="0" xfId="0" applyNumberFormat="1" applyFont="1" applyFill="1" applyBorder="1" applyAlignment="1" applyProtection="1">
      <alignment horizontal="right" vertical="center"/>
    </xf>
    <xf numFmtId="184" fontId="4" fillId="0" borderId="0" xfId="0" applyNumberFormat="1" applyFont="1" applyFill="1" applyAlignment="1" applyProtection="1">
      <alignment horizontal="right" vertical="center"/>
    </xf>
    <xf numFmtId="176" fontId="4" fillId="0" borderId="5" xfId="0" quotePrefix="1" applyNumberFormat="1" applyFont="1" applyFill="1" applyBorder="1" applyAlignment="1" applyProtection="1">
      <alignment horizontal="center" vertical="center"/>
      <protection locked="0"/>
    </xf>
    <xf numFmtId="176" fontId="0" fillId="0" borderId="5" xfId="0" quotePrefix="1" applyNumberFormat="1" applyFont="1" applyFill="1" applyBorder="1" applyAlignment="1" applyProtection="1">
      <alignment horizontal="center" vertical="center"/>
      <protection locked="0"/>
    </xf>
    <xf numFmtId="176" fontId="4" fillId="0" borderId="5" xfId="0" quotePrefix="1" applyNumberFormat="1" applyFont="1" applyFill="1" applyBorder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horizontal="left" vertical="center"/>
    </xf>
    <xf numFmtId="176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/>
    <xf numFmtId="176" fontId="4" fillId="0" borderId="1" xfId="0" applyNumberFormat="1" applyFont="1" applyBorder="1" applyAlignment="1">
      <alignment vertical="center"/>
    </xf>
    <xf numFmtId="176" fontId="4" fillId="0" borderId="0" xfId="0" applyNumberFormat="1" applyFont="1" applyAlignment="1" applyProtection="1">
      <alignment horizontal="right" vertical="center"/>
    </xf>
    <xf numFmtId="176" fontId="4" fillId="0" borderId="7" xfId="0" applyNumberFormat="1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>
      <alignment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0" fontId="4" fillId="0" borderId="14" xfId="0" applyFont="1" applyFill="1" applyBorder="1" applyAlignment="1">
      <alignment horizontal="left" vertical="center" wrapText="1" indent="1"/>
    </xf>
    <xf numFmtId="176" fontId="4" fillId="0" borderId="0" xfId="0" applyNumberFormat="1" applyFont="1" applyAlignment="1" applyProtection="1">
      <alignment horizontal="left" vertical="center" indent="1"/>
    </xf>
    <xf numFmtId="0" fontId="4" fillId="0" borderId="0" xfId="0" applyFont="1" applyFill="1" applyBorder="1" applyAlignment="1">
      <alignment horizontal="left" vertical="center" wrapText="1" indent="1"/>
    </xf>
    <xf numFmtId="176" fontId="4" fillId="0" borderId="0" xfId="0" applyNumberFormat="1" applyFont="1" applyBorder="1" applyAlignment="1" applyProtection="1">
      <alignment horizontal="left" vertical="center" indent="1"/>
    </xf>
    <xf numFmtId="176" fontId="13" fillId="0" borderId="0" xfId="0" applyNumberFormat="1" applyFont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 wrapText="1" indent="1"/>
    </xf>
    <xf numFmtId="176" fontId="4" fillId="0" borderId="0" xfId="0" applyNumberFormat="1" applyFont="1" applyAlignment="1" applyProtection="1">
      <alignment vertical="center"/>
    </xf>
    <xf numFmtId="0" fontId="4" fillId="0" borderId="0" xfId="0" applyNumberFormat="1" applyFont="1" applyBorder="1" applyAlignment="1" applyProtection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5285;&#24403;/05&#12288;&#21002;&#34892;&#29289;/00&#12288;&#32113;&#35336;&#26360;&#31561;/&#32113;&#35336;&#26360;&#19968;&#33324;&#12288;&#12304;10&#12305;/R6&#32113;&#35336;&#26360;/04.&#23436;&#25104;&#12487;&#12540;&#12479;&#65288;HP&#25522;&#36617;&#29992;&#65289;/16&#31456;&#12288;&#28168;/6tk16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-19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Normal="100" zoomScaleSheetLayoutView="100" workbookViewId="0"/>
  </sheetViews>
  <sheetFormatPr defaultColWidth="18.5" defaultRowHeight="13.5" x14ac:dyDescent="0.15"/>
  <cols>
    <col min="1" max="1" width="28.125" style="3" customWidth="1"/>
    <col min="2" max="6" width="14.625" style="3" customWidth="1"/>
    <col min="7" max="7" width="11.625" style="6" bestFit="1" customWidth="1"/>
    <col min="8" max="9" width="18.5" style="3"/>
    <col min="10" max="10" width="18.5" style="6"/>
    <col min="11" max="16384" width="18.5" style="3"/>
  </cols>
  <sheetData>
    <row r="1" spans="1:10" x14ac:dyDescent="0.15">
      <c r="A1" s="7" t="s">
        <v>10</v>
      </c>
      <c r="B1" s="1"/>
      <c r="C1" s="1"/>
      <c r="D1" s="1"/>
      <c r="E1" s="1"/>
      <c r="F1" s="1"/>
      <c r="G1" s="2"/>
    </row>
    <row r="2" spans="1:10" x14ac:dyDescent="0.15">
      <c r="A2" s="9"/>
      <c r="B2" s="10"/>
      <c r="C2" s="40" t="s">
        <v>9</v>
      </c>
      <c r="D2" s="40"/>
      <c r="E2" s="40"/>
      <c r="F2" s="40"/>
      <c r="G2" s="40"/>
      <c r="H2" s="4"/>
    </row>
    <row r="3" spans="1:10" x14ac:dyDescent="0.15">
      <c r="A3" s="41" t="s">
        <v>0</v>
      </c>
      <c r="B3" s="11" t="s">
        <v>42</v>
      </c>
      <c r="C3" s="11" t="s">
        <v>43</v>
      </c>
      <c r="D3" s="11" t="s">
        <v>44</v>
      </c>
      <c r="E3" s="11" t="s">
        <v>45</v>
      </c>
      <c r="F3" s="43" t="s">
        <v>46</v>
      </c>
      <c r="G3" s="44"/>
      <c r="H3" s="5"/>
    </row>
    <row r="4" spans="1:10" x14ac:dyDescent="0.15">
      <c r="A4" s="42"/>
      <c r="B4" s="12" t="s">
        <v>41</v>
      </c>
      <c r="C4" s="12" t="s">
        <v>41</v>
      </c>
      <c r="D4" s="28" t="s">
        <v>41</v>
      </c>
      <c r="E4" s="28" t="s">
        <v>41</v>
      </c>
      <c r="F4" s="13" t="s">
        <v>1</v>
      </c>
      <c r="G4" s="14" t="s">
        <v>11</v>
      </c>
    </row>
    <row r="5" spans="1:10" s="8" customFormat="1" ht="13.5" customHeight="1" x14ac:dyDescent="0.15">
      <c r="A5" s="16" t="s">
        <v>2</v>
      </c>
      <c r="B5" s="17">
        <v>165718001</v>
      </c>
      <c r="C5" s="17">
        <v>220248201</v>
      </c>
      <c r="D5" s="17">
        <v>175963785</v>
      </c>
      <c r="E5" s="17">
        <v>170641762</v>
      </c>
      <c r="F5" s="17">
        <v>166739459</v>
      </c>
      <c r="G5" s="31">
        <v>100</v>
      </c>
      <c r="J5" s="27"/>
    </row>
    <row r="6" spans="1:10" ht="13.5" customHeight="1" x14ac:dyDescent="0.15">
      <c r="A6" s="18" t="s">
        <v>12</v>
      </c>
      <c r="B6" s="19">
        <v>58631007</v>
      </c>
      <c r="C6" s="19">
        <v>58093977</v>
      </c>
      <c r="D6" s="19">
        <v>58263038</v>
      </c>
      <c r="E6" s="19">
        <v>59736362</v>
      </c>
      <c r="F6" s="32">
        <v>60897916</v>
      </c>
      <c r="G6" s="31">
        <v>36.5</v>
      </c>
    </row>
    <row r="7" spans="1:10" ht="13.5" customHeight="1" x14ac:dyDescent="0.15">
      <c r="A7" s="18" t="s">
        <v>13</v>
      </c>
      <c r="B7" s="19">
        <v>1334808</v>
      </c>
      <c r="C7" s="19">
        <v>1368779</v>
      </c>
      <c r="D7" s="19">
        <v>1393240</v>
      </c>
      <c r="E7" s="19">
        <v>1414905</v>
      </c>
      <c r="F7" s="32">
        <v>1426704</v>
      </c>
      <c r="G7" s="31">
        <v>0.9</v>
      </c>
    </row>
    <row r="8" spans="1:10" ht="13.5" customHeight="1" x14ac:dyDescent="0.15">
      <c r="A8" s="18" t="s">
        <v>14</v>
      </c>
      <c r="B8" s="19">
        <v>49085</v>
      </c>
      <c r="C8" s="19">
        <v>46518</v>
      </c>
      <c r="D8" s="19">
        <v>37566</v>
      </c>
      <c r="E8" s="19">
        <v>20981</v>
      </c>
      <c r="F8" s="32">
        <v>16968</v>
      </c>
      <c r="G8" s="31">
        <v>0</v>
      </c>
    </row>
    <row r="9" spans="1:10" ht="13.5" customHeight="1" x14ac:dyDescent="0.15">
      <c r="A9" s="18" t="s">
        <v>6</v>
      </c>
      <c r="B9" s="19">
        <v>215917</v>
      </c>
      <c r="C9" s="19">
        <v>204963</v>
      </c>
      <c r="D9" s="19">
        <v>291081</v>
      </c>
      <c r="E9" s="19">
        <v>253638</v>
      </c>
      <c r="F9" s="32">
        <v>311150</v>
      </c>
      <c r="G9" s="31">
        <v>0.2</v>
      </c>
    </row>
    <row r="10" spans="1:10" ht="13.5" customHeight="1" x14ac:dyDescent="0.15">
      <c r="A10" s="18" t="s">
        <v>7</v>
      </c>
      <c r="B10" s="19">
        <v>123989</v>
      </c>
      <c r="C10" s="19">
        <v>236318</v>
      </c>
      <c r="D10" s="19">
        <v>312726</v>
      </c>
      <c r="E10" s="19">
        <v>183370</v>
      </c>
      <c r="F10" s="32">
        <v>310101</v>
      </c>
      <c r="G10" s="31">
        <v>0.2</v>
      </c>
    </row>
    <row r="11" spans="1:10" ht="13.5" customHeight="1" x14ac:dyDescent="0.15">
      <c r="A11" s="18" t="s">
        <v>8</v>
      </c>
      <c r="B11" s="19">
        <v>7275660</v>
      </c>
      <c r="C11" s="19">
        <v>8832706</v>
      </c>
      <c r="D11" s="19">
        <v>9614842</v>
      </c>
      <c r="E11" s="19">
        <v>10038221</v>
      </c>
      <c r="F11" s="32">
        <v>9996572</v>
      </c>
      <c r="G11" s="31">
        <v>6</v>
      </c>
    </row>
    <row r="12" spans="1:10" ht="13.5" customHeight="1" x14ac:dyDescent="0.15">
      <c r="A12" s="18" t="s">
        <v>15</v>
      </c>
      <c r="B12" s="19">
        <v>48290</v>
      </c>
      <c r="C12" s="19">
        <v>39770</v>
      </c>
      <c r="D12" s="19">
        <v>49221</v>
      </c>
      <c r="E12" s="19">
        <v>51216</v>
      </c>
      <c r="F12" s="32">
        <v>49382</v>
      </c>
      <c r="G12" s="31">
        <v>0</v>
      </c>
    </row>
    <row r="13" spans="1:10" ht="13.5" customHeight="1" x14ac:dyDescent="0.15">
      <c r="A13" s="18" t="s">
        <v>16</v>
      </c>
      <c r="B13" s="19">
        <v>226192</v>
      </c>
      <c r="C13" s="19">
        <v>88278</v>
      </c>
      <c r="D13" s="19">
        <v>95657</v>
      </c>
      <c r="E13" s="19">
        <v>92007</v>
      </c>
      <c r="F13" s="32">
        <v>116385</v>
      </c>
      <c r="G13" s="31">
        <v>0.1</v>
      </c>
    </row>
    <row r="14" spans="1:10" ht="13.5" customHeight="1" x14ac:dyDescent="0.15">
      <c r="A14" s="20" t="s">
        <v>4</v>
      </c>
      <c r="B14" s="21">
        <v>843787</v>
      </c>
      <c r="C14" s="21">
        <v>927262</v>
      </c>
      <c r="D14" s="21">
        <v>1973725</v>
      </c>
      <c r="E14" s="21">
        <v>1455589</v>
      </c>
      <c r="F14" s="33">
        <v>1347313</v>
      </c>
      <c r="G14" s="31">
        <v>0.8</v>
      </c>
    </row>
    <row r="15" spans="1:10" ht="13.5" customHeight="1" x14ac:dyDescent="0.15">
      <c r="A15" s="18" t="s">
        <v>17</v>
      </c>
      <c r="B15" s="19">
        <v>23520951</v>
      </c>
      <c r="C15" s="19">
        <v>19823047</v>
      </c>
      <c r="D15" s="19">
        <v>23591576</v>
      </c>
      <c r="E15" s="19">
        <v>22635817</v>
      </c>
      <c r="F15" s="32">
        <v>23045466</v>
      </c>
      <c r="G15" s="31">
        <v>13.8</v>
      </c>
    </row>
    <row r="16" spans="1:10" ht="13.5" customHeight="1" x14ac:dyDescent="0.15">
      <c r="A16" s="18" t="s">
        <v>18</v>
      </c>
      <c r="B16" s="19">
        <v>62644</v>
      </c>
      <c r="C16" s="19">
        <v>67221</v>
      </c>
      <c r="D16" s="19">
        <v>65668</v>
      </c>
      <c r="E16" s="19">
        <v>61941</v>
      </c>
      <c r="F16" s="32">
        <v>55721</v>
      </c>
      <c r="G16" s="31">
        <v>0</v>
      </c>
    </row>
    <row r="17" spans="1:10" ht="13.5" customHeight="1" x14ac:dyDescent="0.15">
      <c r="A17" s="18" t="s">
        <v>19</v>
      </c>
      <c r="B17" s="19">
        <v>778510</v>
      </c>
      <c r="C17" s="19">
        <v>759205</v>
      </c>
      <c r="D17" s="19">
        <v>765200</v>
      </c>
      <c r="E17" s="19">
        <v>797247</v>
      </c>
      <c r="F17" s="32">
        <v>825014</v>
      </c>
      <c r="G17" s="31">
        <v>0.5</v>
      </c>
    </row>
    <row r="18" spans="1:10" ht="13.5" customHeight="1" x14ac:dyDescent="0.15">
      <c r="A18" s="18" t="s">
        <v>20</v>
      </c>
      <c r="B18" s="19">
        <v>3126057</v>
      </c>
      <c r="C18" s="19">
        <v>2535870</v>
      </c>
      <c r="D18" s="19">
        <v>2547530</v>
      </c>
      <c r="E18" s="19">
        <v>2624816</v>
      </c>
      <c r="F18" s="32">
        <v>2572324</v>
      </c>
      <c r="G18" s="31">
        <v>1.5</v>
      </c>
    </row>
    <row r="19" spans="1:10" ht="13.5" customHeight="1" x14ac:dyDescent="0.15">
      <c r="A19" s="18" t="s">
        <v>21</v>
      </c>
      <c r="B19" s="19">
        <v>25378173</v>
      </c>
      <c r="C19" s="19">
        <v>68674814</v>
      </c>
      <c r="D19" s="19">
        <v>38681267</v>
      </c>
      <c r="E19" s="19">
        <v>31163992</v>
      </c>
      <c r="F19" s="32">
        <v>29799574</v>
      </c>
      <c r="G19" s="31">
        <v>17.899999999999999</v>
      </c>
    </row>
    <row r="20" spans="1:10" ht="13.5" customHeight="1" x14ac:dyDescent="0.15">
      <c r="A20" s="18" t="s">
        <v>22</v>
      </c>
      <c r="B20" s="19">
        <v>9574411</v>
      </c>
      <c r="C20" s="19">
        <v>17591933</v>
      </c>
      <c r="D20" s="19">
        <v>11063248</v>
      </c>
      <c r="E20" s="19">
        <v>10519115</v>
      </c>
      <c r="F20" s="32">
        <v>10433036</v>
      </c>
      <c r="G20" s="31">
        <v>6.3</v>
      </c>
    </row>
    <row r="21" spans="1:10" ht="13.5" customHeight="1" x14ac:dyDescent="0.15">
      <c r="A21" s="18" t="s">
        <v>23</v>
      </c>
      <c r="B21" s="19">
        <v>674842</v>
      </c>
      <c r="C21" s="19">
        <v>965759</v>
      </c>
      <c r="D21" s="19">
        <v>589192</v>
      </c>
      <c r="E21" s="19">
        <v>682188</v>
      </c>
      <c r="F21" s="32">
        <v>1035128</v>
      </c>
      <c r="G21" s="31">
        <v>0.6</v>
      </c>
    </row>
    <row r="22" spans="1:10" ht="13.5" customHeight="1" x14ac:dyDescent="0.15">
      <c r="A22" s="18" t="s">
        <v>24</v>
      </c>
      <c r="B22" s="19">
        <v>1162111</v>
      </c>
      <c r="C22" s="19">
        <v>971020</v>
      </c>
      <c r="D22" s="19">
        <v>1270128</v>
      </c>
      <c r="E22" s="19">
        <v>973518</v>
      </c>
      <c r="F22" s="32">
        <v>1289451</v>
      </c>
      <c r="G22" s="31">
        <v>0.8</v>
      </c>
    </row>
    <row r="23" spans="1:10" ht="13.5" customHeight="1" x14ac:dyDescent="0.15">
      <c r="A23" s="18" t="s">
        <v>25</v>
      </c>
      <c r="B23" s="19">
        <v>3532001</v>
      </c>
      <c r="C23" s="19">
        <v>840855</v>
      </c>
      <c r="D23" s="19">
        <v>333025</v>
      </c>
      <c r="E23" s="19">
        <v>588179</v>
      </c>
      <c r="F23" s="32">
        <v>2219735</v>
      </c>
      <c r="G23" s="31">
        <v>1.3</v>
      </c>
    </row>
    <row r="24" spans="1:10" ht="13.5" customHeight="1" x14ac:dyDescent="0.15">
      <c r="A24" s="18" t="s">
        <v>26</v>
      </c>
      <c r="B24" s="19">
        <v>3701796</v>
      </c>
      <c r="C24" s="19">
        <v>1960510</v>
      </c>
      <c r="D24" s="19">
        <v>2359413</v>
      </c>
      <c r="E24" s="19">
        <v>3858548</v>
      </c>
      <c r="F24" s="32">
        <v>3624890</v>
      </c>
      <c r="G24" s="31">
        <v>2.2000000000000002</v>
      </c>
    </row>
    <row r="25" spans="1:10" ht="13.5" customHeight="1" x14ac:dyDescent="0.15">
      <c r="A25" s="18" t="s">
        <v>27</v>
      </c>
      <c r="B25" s="19">
        <v>7980870</v>
      </c>
      <c r="C25" s="19">
        <v>19819996</v>
      </c>
      <c r="D25" s="19">
        <v>10866342</v>
      </c>
      <c r="E25" s="19">
        <v>17319812</v>
      </c>
      <c r="F25" s="32">
        <v>9021529</v>
      </c>
      <c r="G25" s="31">
        <v>5.4</v>
      </c>
    </row>
    <row r="26" spans="1:10" ht="13.5" customHeight="1" x14ac:dyDescent="0.15">
      <c r="A26" s="18" t="s">
        <v>28</v>
      </c>
      <c r="B26" s="19">
        <v>17476900</v>
      </c>
      <c r="C26" s="19">
        <v>16399400</v>
      </c>
      <c r="D26" s="19">
        <v>11800100</v>
      </c>
      <c r="E26" s="19">
        <v>6170300</v>
      </c>
      <c r="F26" s="32">
        <v>8345100</v>
      </c>
      <c r="G26" s="31">
        <v>5</v>
      </c>
    </row>
    <row r="27" spans="1:10" s="8" customFormat="1" ht="13.5" customHeight="1" x14ac:dyDescent="0.15">
      <c r="A27" s="22"/>
      <c r="B27" s="15"/>
      <c r="C27" s="15"/>
      <c r="D27" s="15"/>
      <c r="E27" s="15"/>
      <c r="F27" s="15"/>
      <c r="G27" s="31"/>
      <c r="J27" s="27"/>
    </row>
    <row r="28" spans="1:10" s="8" customFormat="1" ht="13.5" customHeight="1" x14ac:dyDescent="0.15">
      <c r="A28" s="23" t="s">
        <v>3</v>
      </c>
      <c r="B28" s="17">
        <v>163647738</v>
      </c>
      <c r="C28" s="17">
        <v>214416434</v>
      </c>
      <c r="D28" s="17">
        <v>170089751</v>
      </c>
      <c r="E28" s="17">
        <v>165119939</v>
      </c>
      <c r="F28" s="17">
        <v>160589255</v>
      </c>
      <c r="G28" s="31">
        <v>100</v>
      </c>
      <c r="J28" s="27"/>
    </row>
    <row r="29" spans="1:10" ht="13.5" customHeight="1" x14ac:dyDescent="0.15">
      <c r="A29" s="18" t="s">
        <v>29</v>
      </c>
      <c r="B29" s="19">
        <v>671932</v>
      </c>
      <c r="C29" s="19">
        <v>706742</v>
      </c>
      <c r="D29" s="19">
        <v>701547</v>
      </c>
      <c r="E29" s="19">
        <v>697115</v>
      </c>
      <c r="F29" s="32">
        <v>657898</v>
      </c>
      <c r="G29" s="31">
        <v>0.4</v>
      </c>
    </row>
    <row r="30" spans="1:10" ht="13.5" customHeight="1" x14ac:dyDescent="0.15">
      <c r="A30" s="18" t="s">
        <v>30</v>
      </c>
      <c r="B30" s="19">
        <v>17921795</v>
      </c>
      <c r="C30" s="19">
        <v>54275101</v>
      </c>
      <c r="D30" s="19">
        <v>18132158</v>
      </c>
      <c r="E30" s="19">
        <v>15720414</v>
      </c>
      <c r="F30" s="32">
        <v>14689220</v>
      </c>
      <c r="G30" s="31">
        <v>9.1</v>
      </c>
    </row>
    <row r="31" spans="1:10" ht="13.5" customHeight="1" x14ac:dyDescent="0.15">
      <c r="A31" s="18" t="s">
        <v>31</v>
      </c>
      <c r="B31" s="19">
        <v>54742645</v>
      </c>
      <c r="C31" s="19">
        <v>56584698</v>
      </c>
      <c r="D31" s="19">
        <v>63872617</v>
      </c>
      <c r="E31" s="19">
        <v>59751104</v>
      </c>
      <c r="F31" s="32">
        <v>63878420</v>
      </c>
      <c r="G31" s="31">
        <v>39.799999999999997</v>
      </c>
      <c r="H31" s="5"/>
      <c r="I31" s="5"/>
    </row>
    <row r="32" spans="1:10" ht="13.5" customHeight="1" x14ac:dyDescent="0.15">
      <c r="A32" s="18" t="s">
        <v>5</v>
      </c>
      <c r="B32" s="19">
        <v>16957977</v>
      </c>
      <c r="C32" s="19">
        <v>19521899</v>
      </c>
      <c r="D32" s="19">
        <v>17918749</v>
      </c>
      <c r="E32" s="19">
        <v>13612979</v>
      </c>
      <c r="F32" s="32">
        <v>12968445</v>
      </c>
      <c r="G32" s="31">
        <v>8.1</v>
      </c>
      <c r="H32" s="5"/>
      <c r="I32" s="5"/>
    </row>
    <row r="33" spans="1:9" ht="13.5" customHeight="1" x14ac:dyDescent="0.15">
      <c r="A33" s="18" t="s">
        <v>32</v>
      </c>
      <c r="B33" s="19">
        <v>197868</v>
      </c>
      <c r="C33" s="19">
        <v>185288</v>
      </c>
      <c r="D33" s="19">
        <v>200574</v>
      </c>
      <c r="E33" s="19">
        <v>239000</v>
      </c>
      <c r="F33" s="32">
        <v>424769</v>
      </c>
      <c r="G33" s="31">
        <v>0.3</v>
      </c>
      <c r="H33" s="5"/>
      <c r="I33" s="5"/>
    </row>
    <row r="34" spans="1:9" ht="13.5" customHeight="1" x14ac:dyDescent="0.15">
      <c r="A34" s="18" t="s">
        <v>33</v>
      </c>
      <c r="B34" s="19">
        <v>1859670</v>
      </c>
      <c r="C34" s="19">
        <v>6299690</v>
      </c>
      <c r="D34" s="19">
        <v>2052030</v>
      </c>
      <c r="E34" s="19">
        <v>2229489</v>
      </c>
      <c r="F34" s="32">
        <v>2233241</v>
      </c>
      <c r="G34" s="31">
        <v>1.4</v>
      </c>
      <c r="H34" s="5"/>
      <c r="I34" s="5"/>
    </row>
    <row r="35" spans="1:9" ht="13.5" customHeight="1" x14ac:dyDescent="0.15">
      <c r="A35" s="18" t="s">
        <v>34</v>
      </c>
      <c r="B35" s="19">
        <v>8996147</v>
      </c>
      <c r="C35" s="19">
        <v>18198888</v>
      </c>
      <c r="D35" s="19">
        <v>12603892</v>
      </c>
      <c r="E35" s="19">
        <v>20624809</v>
      </c>
      <c r="F35" s="32">
        <v>9494690</v>
      </c>
      <c r="G35" s="31">
        <v>5.9</v>
      </c>
      <c r="H35" s="5"/>
      <c r="I35" s="5"/>
    </row>
    <row r="36" spans="1:9" ht="13.5" customHeight="1" x14ac:dyDescent="0.15">
      <c r="A36" s="18" t="s">
        <v>35</v>
      </c>
      <c r="B36" s="19">
        <v>17716455</v>
      </c>
      <c r="C36" s="19">
        <v>17371356</v>
      </c>
      <c r="D36" s="19">
        <v>18338441</v>
      </c>
      <c r="E36" s="19">
        <v>16314029</v>
      </c>
      <c r="F36" s="32">
        <v>17338914</v>
      </c>
      <c r="G36" s="31">
        <v>10.8</v>
      </c>
      <c r="H36" s="5"/>
      <c r="I36" s="5"/>
    </row>
    <row r="37" spans="1:9" ht="13.5" customHeight="1" x14ac:dyDescent="0.15">
      <c r="A37" s="18" t="s">
        <v>36</v>
      </c>
      <c r="B37" s="19">
        <v>4648142</v>
      </c>
      <c r="C37" s="19">
        <v>4561899</v>
      </c>
      <c r="D37" s="19">
        <v>4744225</v>
      </c>
      <c r="E37" s="19">
        <v>4844290</v>
      </c>
      <c r="F37" s="32">
        <v>5197476</v>
      </c>
      <c r="G37" s="31">
        <v>3.2</v>
      </c>
    </row>
    <row r="38" spans="1:9" ht="13.5" customHeight="1" x14ac:dyDescent="0.15">
      <c r="A38" s="18" t="s">
        <v>37</v>
      </c>
      <c r="B38" s="19">
        <v>16869642</v>
      </c>
      <c r="C38" s="19">
        <v>14068120</v>
      </c>
      <c r="D38" s="19">
        <v>12634286</v>
      </c>
      <c r="E38" s="19">
        <v>13257931</v>
      </c>
      <c r="F38" s="32">
        <v>15418517</v>
      </c>
      <c r="G38" s="31">
        <v>9.6</v>
      </c>
    </row>
    <row r="39" spans="1:9" ht="13.5" customHeight="1" x14ac:dyDescent="0.15">
      <c r="A39" s="18" t="s">
        <v>38</v>
      </c>
      <c r="B39" s="19">
        <v>7053764</v>
      </c>
      <c r="C39" s="19">
        <v>6600962</v>
      </c>
      <c r="D39" s="19">
        <v>2702543</v>
      </c>
      <c r="E39" s="19">
        <v>1321778</v>
      </c>
      <c r="F39" s="32">
        <v>1373180</v>
      </c>
      <c r="G39" s="31">
        <v>0.9</v>
      </c>
    </row>
    <row r="40" spans="1:9" ht="13.5" customHeight="1" x14ac:dyDescent="0.15">
      <c r="A40" s="24" t="s">
        <v>39</v>
      </c>
      <c r="B40" s="29">
        <v>16011701</v>
      </c>
      <c r="C40" s="29">
        <v>16041791</v>
      </c>
      <c r="D40" s="29">
        <v>16188689</v>
      </c>
      <c r="E40" s="30">
        <v>16507001</v>
      </c>
      <c r="F40" s="34">
        <v>16914485</v>
      </c>
      <c r="G40" s="35">
        <v>10.5</v>
      </c>
    </row>
    <row r="41" spans="1:9" ht="13.5" customHeight="1" x14ac:dyDescent="0.15">
      <c r="A41" s="5"/>
      <c r="B41" s="5"/>
      <c r="C41" s="5"/>
      <c r="D41" s="5"/>
      <c r="E41" s="5"/>
      <c r="F41" s="5"/>
      <c r="G41" s="25"/>
      <c r="H41" s="5"/>
    </row>
    <row r="42" spans="1:9" x14ac:dyDescent="0.15">
      <c r="A42" s="26" t="s">
        <v>40</v>
      </c>
    </row>
  </sheetData>
  <mergeCells count="3">
    <mergeCell ref="C2:G2"/>
    <mergeCell ref="A3:A4"/>
    <mergeCell ref="F3:G3"/>
  </mergeCells>
  <phoneticPr fontId="2"/>
  <pageMargins left="0.78740157480314965" right="0.78740157480314965" top="0.98425196850393704" bottom="0.98425196850393704" header="0" footer="0"/>
  <pageSetup paperSize="9" scale="87" fitToWidth="0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zoomScaleSheetLayoutView="100" workbookViewId="0"/>
  </sheetViews>
  <sheetFormatPr defaultColWidth="14.625" defaultRowHeight="13.5" x14ac:dyDescent="0.15"/>
  <cols>
    <col min="1" max="1" width="12.625" style="3" bestFit="1" customWidth="1"/>
    <col min="2" max="2" width="17.25" style="3" bestFit="1" customWidth="1"/>
    <col min="3" max="3" width="11.625" style="3" customWidth="1"/>
    <col min="4" max="4" width="12" style="3" bestFit="1" customWidth="1"/>
    <col min="5" max="5" width="12" style="3" customWidth="1"/>
    <col min="6" max="6" width="15" style="3" bestFit="1" customWidth="1"/>
    <col min="7" max="7" width="9.5" style="3" customWidth="1"/>
    <col min="8" max="8" width="7.5" style="3" bestFit="1" customWidth="1"/>
    <col min="9" max="9" width="12.75" style="3" bestFit="1" customWidth="1"/>
    <col min="10" max="10" width="13.25" style="3" bestFit="1" customWidth="1"/>
    <col min="11" max="11" width="7.5" style="3" bestFit="1" customWidth="1"/>
    <col min="12" max="12" width="8.5" style="3" bestFit="1" customWidth="1"/>
    <col min="13" max="13" width="9.625" style="3" bestFit="1" customWidth="1"/>
    <col min="14" max="14" width="12" style="3" bestFit="1" customWidth="1"/>
    <col min="15" max="15" width="12" style="3" customWidth="1"/>
    <col min="16" max="16" width="7.5" style="3" bestFit="1" customWidth="1"/>
    <col min="17" max="17" width="36.875" style="3" customWidth="1"/>
    <col min="18" max="16384" width="14.625" style="3"/>
  </cols>
  <sheetData>
    <row r="1" spans="1:16" x14ac:dyDescent="0.15">
      <c r="A1" s="124" t="s">
        <v>196</v>
      </c>
      <c r="B1" s="124"/>
      <c r="C1" s="124"/>
      <c r="O1" s="46"/>
      <c r="P1" s="46"/>
    </row>
    <row r="2" spans="1:16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0" t="s">
        <v>197</v>
      </c>
      <c r="N2" s="40"/>
      <c r="O2" s="40"/>
      <c r="P2" s="40"/>
    </row>
    <row r="3" spans="1:16" x14ac:dyDescent="0.15">
      <c r="A3" s="150" t="s">
        <v>198</v>
      </c>
      <c r="B3" s="131" t="s">
        <v>199</v>
      </c>
      <c r="C3" s="151" t="s">
        <v>200</v>
      </c>
      <c r="D3" s="152"/>
      <c r="E3" s="153" t="s">
        <v>201</v>
      </c>
      <c r="F3" s="154"/>
      <c r="G3" s="153" t="s">
        <v>202</v>
      </c>
      <c r="H3" s="155"/>
      <c r="I3" s="134" t="s">
        <v>203</v>
      </c>
      <c r="J3" s="118" t="s">
        <v>204</v>
      </c>
      <c r="K3" s="151" t="s">
        <v>205</v>
      </c>
      <c r="L3" s="156"/>
      <c r="M3" s="78" t="s">
        <v>206</v>
      </c>
      <c r="N3" s="78" t="s">
        <v>207</v>
      </c>
      <c r="O3" s="78" t="s">
        <v>208</v>
      </c>
      <c r="P3" s="134" t="s">
        <v>209</v>
      </c>
    </row>
    <row r="4" spans="1:16" x14ac:dyDescent="0.15">
      <c r="A4" s="157"/>
      <c r="B4" s="136"/>
      <c r="C4" s="158" t="s">
        <v>210</v>
      </c>
      <c r="D4" s="159" t="s">
        <v>211</v>
      </c>
      <c r="E4" s="160" t="s">
        <v>210</v>
      </c>
      <c r="F4" s="133" t="s">
        <v>212</v>
      </c>
      <c r="G4" s="160" t="s">
        <v>210</v>
      </c>
      <c r="H4" s="133" t="s">
        <v>212</v>
      </c>
      <c r="I4" s="139"/>
      <c r="J4" s="161"/>
      <c r="K4" s="11" t="s">
        <v>213</v>
      </c>
      <c r="L4" s="133" t="s">
        <v>212</v>
      </c>
      <c r="M4" s="11" t="s">
        <v>214</v>
      </c>
      <c r="N4" s="11"/>
      <c r="O4" s="11"/>
      <c r="P4" s="139"/>
    </row>
    <row r="5" spans="1:16" x14ac:dyDescent="0.15">
      <c r="A5" s="162"/>
      <c r="B5" s="163"/>
      <c r="C5" s="164" t="s">
        <v>215</v>
      </c>
      <c r="D5" s="165"/>
      <c r="E5" s="166" t="s">
        <v>215</v>
      </c>
      <c r="F5" s="167"/>
      <c r="G5" s="166" t="s">
        <v>216</v>
      </c>
      <c r="H5" s="167"/>
      <c r="I5" s="168"/>
      <c r="J5" s="12" t="s">
        <v>217</v>
      </c>
      <c r="K5" s="28" t="s">
        <v>218</v>
      </c>
      <c r="L5" s="167"/>
      <c r="M5" s="169" t="s">
        <v>219</v>
      </c>
      <c r="N5" s="28" t="s">
        <v>220</v>
      </c>
      <c r="O5" s="28" t="s">
        <v>221</v>
      </c>
      <c r="P5" s="168"/>
    </row>
    <row r="6" spans="1:16" x14ac:dyDescent="0.15">
      <c r="A6" s="113" t="s">
        <v>222</v>
      </c>
      <c r="B6" s="21"/>
      <c r="C6" s="21"/>
      <c r="D6" s="21"/>
      <c r="E6" s="21"/>
      <c r="F6" s="21"/>
      <c r="G6" s="21"/>
      <c r="H6" s="21"/>
      <c r="I6" s="21"/>
      <c r="J6" s="170"/>
      <c r="K6" s="170"/>
      <c r="L6" s="170"/>
      <c r="M6" s="170"/>
      <c r="N6" s="170"/>
      <c r="O6" s="170"/>
      <c r="P6" s="170"/>
    </row>
    <row r="7" spans="1:16" x14ac:dyDescent="0.15">
      <c r="A7" s="171" t="s">
        <v>223</v>
      </c>
      <c r="B7" s="19">
        <v>124012929</v>
      </c>
      <c r="C7" s="19">
        <v>2390717</v>
      </c>
      <c r="D7" s="21">
        <v>2300424</v>
      </c>
      <c r="E7" s="21">
        <v>25108</v>
      </c>
      <c r="F7" s="21">
        <v>2348743</v>
      </c>
      <c r="G7" s="21">
        <v>677</v>
      </c>
      <c r="H7" s="21">
        <v>1841</v>
      </c>
      <c r="I7" s="21">
        <v>97671390</v>
      </c>
      <c r="J7" s="170">
        <v>16773964</v>
      </c>
      <c r="K7" s="172">
        <v>68</v>
      </c>
      <c r="L7" s="172">
        <v>145060</v>
      </c>
      <c r="M7" s="170">
        <v>304813</v>
      </c>
      <c r="N7" s="170">
        <v>3259684</v>
      </c>
      <c r="O7" s="170">
        <v>1207011</v>
      </c>
      <c r="P7" s="170" t="s">
        <v>114</v>
      </c>
    </row>
    <row r="8" spans="1:16" x14ac:dyDescent="0.15">
      <c r="A8" s="144">
        <v>2</v>
      </c>
      <c r="B8" s="19">
        <v>127492637</v>
      </c>
      <c r="C8" s="19">
        <v>2390695</v>
      </c>
      <c r="D8" s="21">
        <v>2300372</v>
      </c>
      <c r="E8" s="21">
        <v>25186</v>
      </c>
      <c r="F8" s="21">
        <v>2384830</v>
      </c>
      <c r="G8" s="21">
        <v>677</v>
      </c>
      <c r="H8" s="21">
        <v>1841</v>
      </c>
      <c r="I8" s="21">
        <v>99969625</v>
      </c>
      <c r="J8" s="170">
        <v>17634131</v>
      </c>
      <c r="K8" s="172">
        <v>68</v>
      </c>
      <c r="L8" s="172">
        <v>145480</v>
      </c>
      <c r="M8" s="170">
        <v>305762</v>
      </c>
      <c r="N8" s="170">
        <v>3609445</v>
      </c>
      <c r="O8" s="170">
        <v>1141152</v>
      </c>
      <c r="P8" s="21" t="s">
        <v>114</v>
      </c>
    </row>
    <row r="9" spans="1:16" x14ac:dyDescent="0.15">
      <c r="A9" s="144">
        <v>3</v>
      </c>
      <c r="B9" s="19">
        <v>130678442</v>
      </c>
      <c r="C9" s="19">
        <v>2390695</v>
      </c>
      <c r="D9" s="21">
        <v>2300372</v>
      </c>
      <c r="E9" s="21">
        <v>25349</v>
      </c>
      <c r="F9" s="21">
        <v>2420212</v>
      </c>
      <c r="G9" s="21">
        <v>677</v>
      </c>
      <c r="H9" s="21">
        <v>1841</v>
      </c>
      <c r="I9" s="21">
        <v>101909436</v>
      </c>
      <c r="J9" s="21">
        <v>18121847</v>
      </c>
      <c r="K9" s="173">
        <v>66</v>
      </c>
      <c r="L9" s="173">
        <v>147276</v>
      </c>
      <c r="M9" s="21">
        <v>312826</v>
      </c>
      <c r="N9" s="21">
        <v>4389339</v>
      </c>
      <c r="O9" s="21">
        <v>1075294</v>
      </c>
      <c r="P9" s="21" t="s">
        <v>114</v>
      </c>
    </row>
    <row r="10" spans="1:16" x14ac:dyDescent="0.15">
      <c r="A10" s="144">
        <v>4</v>
      </c>
      <c r="B10" s="19">
        <v>134635186</v>
      </c>
      <c r="C10" s="19">
        <v>2391941</v>
      </c>
      <c r="D10" s="21">
        <v>2315263</v>
      </c>
      <c r="E10" s="21">
        <v>25587</v>
      </c>
      <c r="F10" s="21">
        <v>2590007</v>
      </c>
      <c r="G10" s="21">
        <v>677</v>
      </c>
      <c r="H10" s="21">
        <v>1841</v>
      </c>
      <c r="I10" s="21">
        <v>103666386</v>
      </c>
      <c r="J10" s="21">
        <v>18717462</v>
      </c>
      <c r="K10" s="173">
        <v>67</v>
      </c>
      <c r="L10" s="173">
        <v>151870</v>
      </c>
      <c r="M10" s="21">
        <v>344200</v>
      </c>
      <c r="N10" s="21">
        <v>5797177</v>
      </c>
      <c r="O10" s="21">
        <v>1050979</v>
      </c>
      <c r="P10" s="21" t="s">
        <v>114</v>
      </c>
    </row>
    <row r="11" spans="1:16" s="8" customFormat="1" x14ac:dyDescent="0.15">
      <c r="A11" s="174">
        <v>5</v>
      </c>
      <c r="B11" s="32">
        <v>136908901</v>
      </c>
      <c r="C11" s="32">
        <v>2391893</v>
      </c>
      <c r="D11" s="33">
        <v>2315261</v>
      </c>
      <c r="E11" s="33">
        <v>25587</v>
      </c>
      <c r="F11" s="33">
        <v>2590007</v>
      </c>
      <c r="G11" s="33">
        <v>677</v>
      </c>
      <c r="H11" s="33">
        <v>1841</v>
      </c>
      <c r="I11" s="33">
        <v>104942319</v>
      </c>
      <c r="J11" s="33">
        <v>19302862</v>
      </c>
      <c r="K11" s="175">
        <v>67</v>
      </c>
      <c r="L11" s="175">
        <v>162457</v>
      </c>
      <c r="M11" s="33">
        <v>344859</v>
      </c>
      <c r="N11" s="33">
        <v>6249681</v>
      </c>
      <c r="O11" s="33">
        <v>999615</v>
      </c>
      <c r="P11" s="176" t="s">
        <v>96</v>
      </c>
    </row>
    <row r="12" spans="1:16" x14ac:dyDescent="0.15">
      <c r="A12" s="50" t="s">
        <v>224</v>
      </c>
      <c r="B12" s="21"/>
      <c r="C12" s="21"/>
      <c r="D12" s="21"/>
      <c r="E12" s="21"/>
      <c r="F12" s="21"/>
      <c r="G12" s="21"/>
      <c r="H12" s="21"/>
      <c r="I12" s="21"/>
      <c r="J12" s="21"/>
      <c r="K12" s="173"/>
      <c r="L12" s="173"/>
      <c r="M12" s="21"/>
      <c r="N12" s="21"/>
      <c r="O12" s="21"/>
      <c r="P12" s="21"/>
    </row>
    <row r="13" spans="1:16" x14ac:dyDescent="0.15">
      <c r="A13" s="171" t="s">
        <v>223</v>
      </c>
      <c r="B13" s="19">
        <v>338810851</v>
      </c>
      <c r="C13" s="19">
        <v>2390717</v>
      </c>
      <c r="D13" s="21">
        <v>3327363</v>
      </c>
      <c r="E13" s="21">
        <v>36456</v>
      </c>
      <c r="F13" s="21">
        <v>10600064</v>
      </c>
      <c r="G13" s="21" t="s">
        <v>114</v>
      </c>
      <c r="H13" s="21" t="s">
        <v>114</v>
      </c>
      <c r="I13" s="21">
        <v>296028090</v>
      </c>
      <c r="J13" s="21">
        <v>16714779</v>
      </c>
      <c r="K13" s="173">
        <v>27</v>
      </c>
      <c r="L13" s="173">
        <v>95659</v>
      </c>
      <c r="M13" s="21">
        <v>103359</v>
      </c>
      <c r="N13" s="21">
        <v>757400</v>
      </c>
      <c r="O13" s="21">
        <v>11184138</v>
      </c>
      <c r="P13" s="21" t="s">
        <v>114</v>
      </c>
    </row>
    <row r="14" spans="1:16" x14ac:dyDescent="0.15">
      <c r="A14" s="144">
        <v>2</v>
      </c>
      <c r="B14" s="19">
        <v>342467224</v>
      </c>
      <c r="C14" s="19">
        <v>2390695</v>
      </c>
      <c r="D14" s="21">
        <v>3328076</v>
      </c>
      <c r="E14" s="21">
        <v>36456</v>
      </c>
      <c r="F14" s="21">
        <v>10600064</v>
      </c>
      <c r="G14" s="21" t="s">
        <v>114</v>
      </c>
      <c r="H14" s="21" t="s">
        <v>114</v>
      </c>
      <c r="I14" s="21">
        <v>298022313</v>
      </c>
      <c r="J14" s="21">
        <v>17447615</v>
      </c>
      <c r="K14" s="173">
        <v>28</v>
      </c>
      <c r="L14" s="173">
        <v>97348</v>
      </c>
      <c r="M14" s="21">
        <v>114058</v>
      </c>
      <c r="N14" s="21">
        <v>1141189</v>
      </c>
      <c r="O14" s="21">
        <v>11716561</v>
      </c>
      <c r="P14" s="21" t="s">
        <v>114</v>
      </c>
    </row>
    <row r="15" spans="1:16" x14ac:dyDescent="0.15">
      <c r="A15" s="144">
        <v>3</v>
      </c>
      <c r="B15" s="19">
        <v>345658861</v>
      </c>
      <c r="C15" s="19">
        <v>2390695</v>
      </c>
      <c r="D15" s="21">
        <v>3328076</v>
      </c>
      <c r="E15" s="21">
        <v>36456</v>
      </c>
      <c r="F15" s="21">
        <v>10600064</v>
      </c>
      <c r="G15" s="21" t="s">
        <v>114</v>
      </c>
      <c r="H15" s="21" t="s">
        <v>114</v>
      </c>
      <c r="I15" s="21">
        <v>301194592</v>
      </c>
      <c r="J15" s="21">
        <v>16978561</v>
      </c>
      <c r="K15" s="173">
        <v>28</v>
      </c>
      <c r="L15" s="173">
        <v>97621</v>
      </c>
      <c r="M15" s="21">
        <v>112823</v>
      </c>
      <c r="N15" s="21">
        <v>1458671</v>
      </c>
      <c r="O15" s="21">
        <v>11888454</v>
      </c>
      <c r="P15" s="21" t="s">
        <v>114</v>
      </c>
    </row>
    <row r="16" spans="1:16" x14ac:dyDescent="0.15">
      <c r="A16" s="144">
        <v>4</v>
      </c>
      <c r="B16" s="19">
        <v>348678118</v>
      </c>
      <c r="C16" s="19">
        <v>2391941</v>
      </c>
      <c r="D16" s="21">
        <v>3335906</v>
      </c>
      <c r="E16" s="21">
        <v>36456</v>
      </c>
      <c r="F16" s="21">
        <v>10600064</v>
      </c>
      <c r="G16" s="21" t="s">
        <v>114</v>
      </c>
      <c r="H16" s="21" t="s">
        <v>114</v>
      </c>
      <c r="I16" s="21">
        <v>304148468</v>
      </c>
      <c r="J16" s="21">
        <v>17042127</v>
      </c>
      <c r="K16" s="173">
        <v>28</v>
      </c>
      <c r="L16" s="173">
        <v>98000</v>
      </c>
      <c r="M16" s="21">
        <v>116569</v>
      </c>
      <c r="N16" s="21">
        <v>1285137</v>
      </c>
      <c r="O16" s="21">
        <v>12051847</v>
      </c>
      <c r="P16" s="21" t="s">
        <v>114</v>
      </c>
    </row>
    <row r="17" spans="1:16" s="8" customFormat="1" x14ac:dyDescent="0.15">
      <c r="A17" s="174">
        <v>5</v>
      </c>
      <c r="B17" s="177">
        <v>351842771</v>
      </c>
      <c r="C17" s="34">
        <v>2391941</v>
      </c>
      <c r="D17" s="81">
        <v>3335907</v>
      </c>
      <c r="E17" s="81">
        <v>36456</v>
      </c>
      <c r="F17" s="81">
        <v>10784096</v>
      </c>
      <c r="G17" s="178" t="s">
        <v>96</v>
      </c>
      <c r="H17" s="178" t="s">
        <v>96</v>
      </c>
      <c r="I17" s="81">
        <v>306119183</v>
      </c>
      <c r="J17" s="81">
        <v>18054384</v>
      </c>
      <c r="K17" s="179">
        <v>28</v>
      </c>
      <c r="L17" s="179">
        <v>107911</v>
      </c>
      <c r="M17" s="81">
        <v>118879</v>
      </c>
      <c r="N17" s="81">
        <v>1151709</v>
      </c>
      <c r="O17" s="81">
        <v>12170704</v>
      </c>
      <c r="P17" s="178" t="s">
        <v>96</v>
      </c>
    </row>
    <row r="18" spans="1:16" x14ac:dyDescent="0.15">
      <c r="A18" s="180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15">
      <c r="A19" s="5" t="s">
        <v>225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15">
      <c r="A20" s="1" t="s">
        <v>226</v>
      </c>
      <c r="B20" s="1"/>
      <c r="C20" s="1"/>
      <c r="D20" s="5"/>
      <c r="E20" s="5"/>
      <c r="F20" s="5"/>
      <c r="G20" s="5"/>
      <c r="H20" s="5"/>
      <c r="I20" s="5"/>
    </row>
    <row r="21" spans="1:16" x14ac:dyDescent="0.15">
      <c r="A21" s="5"/>
      <c r="B21" s="5"/>
      <c r="C21" s="5"/>
      <c r="D21" s="5"/>
      <c r="E21" s="5"/>
      <c r="F21" s="5"/>
      <c r="G21" s="5"/>
      <c r="H21" s="5"/>
      <c r="I21" s="5"/>
    </row>
  </sheetData>
  <mergeCells count="13">
    <mergeCell ref="F4:F5"/>
    <mergeCell ref="H4:H5"/>
    <mergeCell ref="L4:L5"/>
    <mergeCell ref="M2:P2"/>
    <mergeCell ref="A3:A5"/>
    <mergeCell ref="B3:B5"/>
    <mergeCell ref="C3:D3"/>
    <mergeCell ref="E3:F3"/>
    <mergeCell ref="G3:H3"/>
    <mergeCell ref="I3:I5"/>
    <mergeCell ref="K3:L3"/>
    <mergeCell ref="P3:P5"/>
    <mergeCell ref="D4:D5"/>
  </mergeCells>
  <phoneticPr fontId="2"/>
  <pageMargins left="0.78740157480314965" right="0.12" top="0.98425196850393704" bottom="0.98425196850393704" header="0" footer="0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Normal="100" workbookViewId="0"/>
  </sheetViews>
  <sheetFormatPr defaultColWidth="14.625" defaultRowHeight="13.5" x14ac:dyDescent="0.15"/>
  <cols>
    <col min="1" max="1" width="23.25" style="3" customWidth="1"/>
    <col min="2" max="5" width="17.375" style="3" customWidth="1"/>
    <col min="6" max="7" width="16.75" style="3" customWidth="1"/>
    <col min="8" max="9" width="15.75" style="3" customWidth="1"/>
    <col min="10" max="12" width="9.375" style="3" customWidth="1"/>
    <col min="13" max="16384" width="14.625" style="3"/>
  </cols>
  <sheetData>
    <row r="1" spans="1:12" x14ac:dyDescent="0.15">
      <c r="A1" s="110" t="s">
        <v>227</v>
      </c>
    </row>
    <row r="2" spans="1:12" x14ac:dyDescent="0.15">
      <c r="A2" s="47"/>
      <c r="B2" s="47"/>
      <c r="C2" s="47"/>
      <c r="D2" s="47"/>
      <c r="E2" s="47"/>
      <c r="F2" s="47"/>
      <c r="G2" s="47"/>
      <c r="H2" s="47"/>
      <c r="I2" s="47"/>
      <c r="J2" s="181" t="s">
        <v>228</v>
      </c>
      <c r="K2" s="182"/>
      <c r="L2" s="182"/>
    </row>
    <row r="3" spans="1:12" x14ac:dyDescent="0.15">
      <c r="A3" s="41" t="s">
        <v>79</v>
      </c>
      <c r="B3" s="125" t="s">
        <v>229</v>
      </c>
      <c r="C3" s="183"/>
      <c r="D3" s="183"/>
      <c r="E3" s="126"/>
      <c r="F3" s="43" t="s">
        <v>230</v>
      </c>
      <c r="G3" s="44"/>
      <c r="H3" s="44"/>
      <c r="I3" s="44"/>
      <c r="J3" s="44"/>
      <c r="K3" s="44"/>
      <c r="L3" s="44"/>
    </row>
    <row r="4" spans="1:12" x14ac:dyDescent="0.15">
      <c r="A4" s="184"/>
      <c r="B4" s="133" t="s">
        <v>231</v>
      </c>
      <c r="C4" s="133" t="s">
        <v>232</v>
      </c>
      <c r="D4" s="133" t="s">
        <v>233</v>
      </c>
      <c r="E4" s="133" t="s">
        <v>234</v>
      </c>
      <c r="F4" s="185" t="s">
        <v>231</v>
      </c>
      <c r="G4" s="185" t="s">
        <v>232</v>
      </c>
      <c r="H4" s="185" t="s">
        <v>235</v>
      </c>
      <c r="I4" s="185" t="s">
        <v>236</v>
      </c>
      <c r="J4" s="43" t="s">
        <v>237</v>
      </c>
      <c r="K4" s="186"/>
      <c r="L4" s="187" t="s">
        <v>238</v>
      </c>
    </row>
    <row r="5" spans="1:12" x14ac:dyDescent="0.15">
      <c r="A5" s="184"/>
      <c r="B5" s="138"/>
      <c r="C5" s="138"/>
      <c r="D5" s="138"/>
      <c r="E5" s="138"/>
      <c r="F5" s="188"/>
      <c r="G5" s="188"/>
      <c r="H5" s="188"/>
      <c r="I5" s="188"/>
      <c r="J5" s="189" t="s">
        <v>239</v>
      </c>
      <c r="K5" s="189" t="s">
        <v>240</v>
      </c>
      <c r="L5" s="189" t="s">
        <v>241</v>
      </c>
    </row>
    <row r="6" spans="1:12" s="5" customFormat="1" x14ac:dyDescent="0.15">
      <c r="A6" s="42"/>
      <c r="B6" s="142" t="s">
        <v>242</v>
      </c>
      <c r="C6" s="142" t="s">
        <v>242</v>
      </c>
      <c r="D6" s="142" t="s">
        <v>242</v>
      </c>
      <c r="E6" s="142" t="s">
        <v>242</v>
      </c>
      <c r="F6" s="190" t="s">
        <v>242</v>
      </c>
      <c r="G6" s="190" t="s">
        <v>242</v>
      </c>
      <c r="H6" s="190" t="s">
        <v>242</v>
      </c>
      <c r="I6" s="190" t="s">
        <v>242</v>
      </c>
      <c r="J6" s="177" t="s">
        <v>243</v>
      </c>
      <c r="K6" s="177" t="s">
        <v>243</v>
      </c>
      <c r="L6" s="177" t="s">
        <v>243</v>
      </c>
    </row>
    <row r="7" spans="1:12" s="8" customFormat="1" x14ac:dyDescent="0.15">
      <c r="A7" s="79" t="s">
        <v>244</v>
      </c>
      <c r="B7" s="17">
        <v>60236542850</v>
      </c>
      <c r="C7" s="17">
        <v>59736361580</v>
      </c>
      <c r="D7" s="17">
        <v>46318314</v>
      </c>
      <c r="E7" s="17">
        <v>453862956</v>
      </c>
      <c r="F7" s="17">
        <v>61373683245</v>
      </c>
      <c r="G7" s="17">
        <v>60897915831</v>
      </c>
      <c r="H7" s="17">
        <v>50343230</v>
      </c>
      <c r="I7" s="17">
        <v>425424184</v>
      </c>
      <c r="J7" s="191">
        <v>101.88779159825239</v>
      </c>
      <c r="K7" s="191">
        <v>101.94446769149879</v>
      </c>
      <c r="L7" s="191">
        <v>99.224802246101532</v>
      </c>
    </row>
    <row r="8" spans="1:12" x14ac:dyDescent="0.15">
      <c r="A8" s="50" t="s">
        <v>245</v>
      </c>
      <c r="B8" s="21">
        <v>59751311135</v>
      </c>
      <c r="C8" s="21">
        <v>59537110287</v>
      </c>
      <c r="D8" s="21">
        <v>4379592</v>
      </c>
      <c r="E8" s="192">
        <v>209821256</v>
      </c>
      <c r="F8" s="21">
        <v>60912951149</v>
      </c>
      <c r="G8" s="21">
        <v>60706671025</v>
      </c>
      <c r="H8" s="21">
        <v>1898888</v>
      </c>
      <c r="I8" s="192">
        <v>204381236</v>
      </c>
      <c r="J8" s="193">
        <v>101.94412472619292</v>
      </c>
      <c r="K8" s="193">
        <v>101.96442308395908</v>
      </c>
      <c r="L8" s="193">
        <v>99.66135260218239</v>
      </c>
    </row>
    <row r="9" spans="1:12" x14ac:dyDescent="0.15">
      <c r="A9" s="50" t="s">
        <v>246</v>
      </c>
      <c r="B9" s="21">
        <v>485231715</v>
      </c>
      <c r="C9" s="21">
        <v>199251293</v>
      </c>
      <c r="D9" s="21">
        <v>41938722</v>
      </c>
      <c r="E9" s="192">
        <v>244041700</v>
      </c>
      <c r="F9" s="21">
        <v>460732096</v>
      </c>
      <c r="G9" s="21">
        <v>191244806</v>
      </c>
      <c r="H9" s="21">
        <v>48444342</v>
      </c>
      <c r="I9" s="192">
        <v>221042948</v>
      </c>
      <c r="J9" s="193">
        <v>94.950944416318706</v>
      </c>
      <c r="K9" s="193">
        <v>95.981713905364714</v>
      </c>
      <c r="L9" s="193">
        <v>41.508895876878519</v>
      </c>
    </row>
    <row r="10" spans="1:12" s="8" customFormat="1" x14ac:dyDescent="0.15">
      <c r="A10" s="16" t="s">
        <v>247</v>
      </c>
      <c r="B10" s="17">
        <v>27276904364</v>
      </c>
      <c r="C10" s="17">
        <v>27052471848</v>
      </c>
      <c r="D10" s="17">
        <v>26826880</v>
      </c>
      <c r="E10" s="17">
        <v>197605636</v>
      </c>
      <c r="F10" s="17">
        <v>27937084652</v>
      </c>
      <c r="G10" s="17">
        <v>27723571152</v>
      </c>
      <c r="H10" s="17">
        <v>25780635</v>
      </c>
      <c r="I10" s="17">
        <v>187732865</v>
      </c>
      <c r="J10" s="191">
        <v>102.42029036429554</v>
      </c>
      <c r="K10" s="191">
        <v>102.48073191895628</v>
      </c>
      <c r="L10" s="191">
        <v>99.235734498929844</v>
      </c>
    </row>
    <row r="11" spans="1:12" x14ac:dyDescent="0.15">
      <c r="A11" s="50" t="s">
        <v>248</v>
      </c>
      <c r="B11" s="192">
        <v>21537870568</v>
      </c>
      <c r="C11" s="192">
        <v>21332676412</v>
      </c>
      <c r="D11" s="192">
        <v>25046483</v>
      </c>
      <c r="E11" s="192">
        <v>180147673</v>
      </c>
      <c r="F11" s="192">
        <v>22115873217</v>
      </c>
      <c r="G11" s="192">
        <v>21920189086</v>
      </c>
      <c r="H11" s="192">
        <v>19525000</v>
      </c>
      <c r="I11" s="192">
        <v>176159131</v>
      </c>
      <c r="J11" s="193">
        <v>102.68365736146066</v>
      </c>
      <c r="K11" s="193">
        <v>102.75405046536736</v>
      </c>
      <c r="L11" s="193">
        <v>99.115186956083733</v>
      </c>
    </row>
    <row r="12" spans="1:12" x14ac:dyDescent="0.15">
      <c r="A12" s="50" t="s">
        <v>249</v>
      </c>
      <c r="B12" s="192">
        <v>21329318956</v>
      </c>
      <c r="C12" s="192">
        <v>21232693177</v>
      </c>
      <c r="D12" s="192">
        <v>3605458</v>
      </c>
      <c r="E12" s="192">
        <v>93020321</v>
      </c>
      <c r="F12" s="192">
        <v>21929509976</v>
      </c>
      <c r="G12" s="192">
        <v>21830398162</v>
      </c>
      <c r="H12" s="192">
        <v>1596688</v>
      </c>
      <c r="I12" s="192">
        <v>97515126</v>
      </c>
      <c r="J12" s="193">
        <v>102.81392491358081</v>
      </c>
      <c r="K12" s="193">
        <v>102.81502200412078</v>
      </c>
      <c r="L12" s="193">
        <v>99.548043644803414</v>
      </c>
    </row>
    <row r="13" spans="1:12" x14ac:dyDescent="0.15">
      <c r="A13" s="50" t="s">
        <v>250</v>
      </c>
      <c r="B13" s="192">
        <v>208551612</v>
      </c>
      <c r="C13" s="192">
        <v>99983235</v>
      </c>
      <c r="D13" s="192">
        <v>21441025</v>
      </c>
      <c r="E13" s="192">
        <v>87127352</v>
      </c>
      <c r="F13" s="192">
        <v>186363241</v>
      </c>
      <c r="G13" s="192">
        <v>89790924</v>
      </c>
      <c r="H13" s="192">
        <v>17928312</v>
      </c>
      <c r="I13" s="192">
        <v>78644005</v>
      </c>
      <c r="J13" s="193">
        <v>89.360729084175091</v>
      </c>
      <c r="K13" s="193">
        <v>89.805979972542389</v>
      </c>
      <c r="L13" s="193">
        <v>48.180598018254038</v>
      </c>
    </row>
    <row r="14" spans="1:12" x14ac:dyDescent="0.15">
      <c r="A14" s="50" t="s">
        <v>251</v>
      </c>
      <c r="B14" s="192">
        <v>5739033796</v>
      </c>
      <c r="C14" s="192">
        <v>5719795436</v>
      </c>
      <c r="D14" s="192">
        <v>1780397</v>
      </c>
      <c r="E14" s="192">
        <v>17457963</v>
      </c>
      <c r="F14" s="192">
        <v>5821211435</v>
      </c>
      <c r="G14" s="192">
        <v>5803382066</v>
      </c>
      <c r="H14" s="192">
        <v>6255635</v>
      </c>
      <c r="I14" s="192">
        <v>11573734</v>
      </c>
      <c r="J14" s="193">
        <v>101.431907215066</v>
      </c>
      <c r="K14" s="193">
        <v>101.46135698269751</v>
      </c>
      <c r="L14" s="193">
        <v>99.693717206476975</v>
      </c>
    </row>
    <row r="15" spans="1:12" x14ac:dyDescent="0.15">
      <c r="A15" s="50" t="s">
        <v>249</v>
      </c>
      <c r="B15" s="192">
        <v>5723099900</v>
      </c>
      <c r="C15" s="192">
        <v>5713146323</v>
      </c>
      <c r="D15" s="192">
        <v>35593</v>
      </c>
      <c r="E15" s="192">
        <v>9917984</v>
      </c>
      <c r="F15" s="192">
        <v>5800742400</v>
      </c>
      <c r="G15" s="192">
        <v>5796157583</v>
      </c>
      <c r="H15" s="192" t="s">
        <v>97</v>
      </c>
      <c r="I15" s="192">
        <v>4584817</v>
      </c>
      <c r="J15" s="193">
        <v>101.35665113935895</v>
      </c>
      <c r="K15" s="193">
        <v>101.45298676608041</v>
      </c>
      <c r="L15" s="193">
        <v>99.920961547956338</v>
      </c>
    </row>
    <row r="16" spans="1:12" x14ac:dyDescent="0.15">
      <c r="A16" s="50" t="s">
        <v>250</v>
      </c>
      <c r="B16" s="192">
        <v>15933896</v>
      </c>
      <c r="C16" s="192">
        <v>6649113</v>
      </c>
      <c r="D16" s="3">
        <v>1744804</v>
      </c>
      <c r="E16" s="192">
        <v>7539979</v>
      </c>
      <c r="F16" s="192">
        <v>20469035</v>
      </c>
      <c r="G16" s="192">
        <v>7224483</v>
      </c>
      <c r="H16" s="3">
        <v>6255635</v>
      </c>
      <c r="I16" s="192">
        <v>6988917</v>
      </c>
      <c r="J16" s="193">
        <v>128.46221037215255</v>
      </c>
      <c r="K16" s="193">
        <v>108.65333466283398</v>
      </c>
      <c r="L16" s="193">
        <v>35.294692690691086</v>
      </c>
    </row>
    <row r="17" spans="1:12" s="8" customFormat="1" x14ac:dyDescent="0.15">
      <c r="A17" s="16" t="s">
        <v>252</v>
      </c>
      <c r="B17" s="17">
        <v>23123768173</v>
      </c>
      <c r="C17" s="17">
        <v>22904290122</v>
      </c>
      <c r="D17" s="17">
        <v>15114442</v>
      </c>
      <c r="E17" s="17">
        <v>204363609</v>
      </c>
      <c r="F17" s="17">
        <v>23411775535</v>
      </c>
      <c r="G17" s="17">
        <v>23202354833</v>
      </c>
      <c r="H17" s="17">
        <v>19206141</v>
      </c>
      <c r="I17" s="17">
        <v>190214561</v>
      </c>
      <c r="J17" s="191">
        <v>101.24550358680851</v>
      </c>
      <c r="K17" s="191">
        <v>101.30134882771897</v>
      </c>
      <c r="L17" s="191">
        <v>99.105489877574982</v>
      </c>
    </row>
    <row r="18" spans="1:12" x14ac:dyDescent="0.15">
      <c r="A18" s="50" t="s">
        <v>253</v>
      </c>
      <c r="B18" s="192">
        <v>22872846573</v>
      </c>
      <c r="C18" s="192">
        <v>22653368522</v>
      </c>
      <c r="D18" s="192">
        <v>15114442</v>
      </c>
      <c r="E18" s="192">
        <v>204363609</v>
      </c>
      <c r="F18" s="192">
        <v>23157165735</v>
      </c>
      <c r="G18" s="192">
        <v>22947745033</v>
      </c>
      <c r="H18" s="192">
        <v>19206141</v>
      </c>
      <c r="I18" s="192">
        <v>190214561</v>
      </c>
      <c r="J18" s="193">
        <v>101.24304231697869</v>
      </c>
      <c r="K18" s="193">
        <v>101.29948228544517</v>
      </c>
      <c r="L18" s="193">
        <v>99.095654863826965</v>
      </c>
    </row>
    <row r="19" spans="1:12" x14ac:dyDescent="0.15">
      <c r="A19" s="50" t="s">
        <v>249</v>
      </c>
      <c r="B19" s="192">
        <v>22667353400</v>
      </c>
      <c r="C19" s="192">
        <v>22582926238</v>
      </c>
      <c r="D19" s="192">
        <v>597567</v>
      </c>
      <c r="E19" s="192">
        <v>83829595</v>
      </c>
      <c r="F19" s="192">
        <v>22953446500</v>
      </c>
      <c r="G19" s="192">
        <v>22872358674</v>
      </c>
      <c r="H19" s="192">
        <v>248988</v>
      </c>
      <c r="I19" s="192">
        <v>80838838</v>
      </c>
      <c r="J19" s="193">
        <v>101.26213720213141</v>
      </c>
      <c r="K19" s="193">
        <v>101.28164274616005</v>
      </c>
      <c r="L19" s="193">
        <v>99.64672919162706</v>
      </c>
    </row>
    <row r="20" spans="1:12" x14ac:dyDescent="0.15">
      <c r="A20" s="50" t="s">
        <v>250</v>
      </c>
      <c r="B20" s="192">
        <v>205493173</v>
      </c>
      <c r="C20" s="192">
        <v>70442284</v>
      </c>
      <c r="D20" s="192">
        <v>14516875</v>
      </c>
      <c r="E20" s="192">
        <v>120534014</v>
      </c>
      <c r="F20" s="192">
        <v>203719235</v>
      </c>
      <c r="G20" s="192">
        <v>75386359</v>
      </c>
      <c r="H20" s="192">
        <v>18957153</v>
      </c>
      <c r="I20" s="192">
        <v>109375723</v>
      </c>
      <c r="J20" s="193">
        <v>99.136741151006518</v>
      </c>
      <c r="K20" s="193">
        <v>107.01861824923225</v>
      </c>
      <c r="L20" s="193">
        <v>37.005027532132644</v>
      </c>
    </row>
    <row r="21" spans="1:12" x14ac:dyDescent="0.15">
      <c r="A21" s="50" t="s">
        <v>254</v>
      </c>
      <c r="B21" s="192">
        <v>250921600</v>
      </c>
      <c r="C21" s="192">
        <v>250921600</v>
      </c>
      <c r="D21" s="192" t="s">
        <v>114</v>
      </c>
      <c r="E21" s="192" t="s">
        <v>114</v>
      </c>
      <c r="F21" s="192">
        <v>254609800</v>
      </c>
      <c r="G21" s="192">
        <v>254609800</v>
      </c>
      <c r="H21" s="192" t="s">
        <v>97</v>
      </c>
      <c r="I21" s="192" t="s">
        <v>97</v>
      </c>
      <c r="J21" s="193">
        <v>101.46986150255697</v>
      </c>
      <c r="K21" s="193">
        <v>101.46986150255697</v>
      </c>
      <c r="L21" s="193">
        <v>100</v>
      </c>
    </row>
    <row r="22" spans="1:12" s="8" customFormat="1" x14ac:dyDescent="0.15">
      <c r="A22" s="16" t="s">
        <v>255</v>
      </c>
      <c r="B22" s="17">
        <v>1341619906</v>
      </c>
      <c r="C22" s="17">
        <v>1326125350</v>
      </c>
      <c r="D22" s="17">
        <v>1797990</v>
      </c>
      <c r="E22" s="17">
        <v>13696566</v>
      </c>
      <c r="F22" s="17">
        <v>1377740666</v>
      </c>
      <c r="G22" s="17">
        <v>1361781277</v>
      </c>
      <c r="H22" s="17">
        <v>2087978</v>
      </c>
      <c r="I22" s="17">
        <v>13871411</v>
      </c>
      <c r="J22" s="191">
        <v>102.69232439370202</v>
      </c>
      <c r="K22" s="191">
        <v>102.68872976449774</v>
      </c>
      <c r="L22" s="191">
        <v>98.841626048076606</v>
      </c>
    </row>
    <row r="23" spans="1:12" x14ac:dyDescent="0.15">
      <c r="A23" s="50" t="s">
        <v>256</v>
      </c>
      <c r="B23" s="192">
        <v>1226864006</v>
      </c>
      <c r="C23" s="192">
        <v>1211369450</v>
      </c>
      <c r="D23" s="192">
        <v>1797990</v>
      </c>
      <c r="E23" s="192">
        <v>13696566</v>
      </c>
      <c r="F23" s="192">
        <v>1263343066</v>
      </c>
      <c r="G23" s="192">
        <v>1247383677</v>
      </c>
      <c r="H23" s="192">
        <v>2087978</v>
      </c>
      <c r="I23" s="192">
        <v>13871411</v>
      </c>
      <c r="J23" s="193">
        <v>102.973358075679</v>
      </c>
      <c r="K23" s="193">
        <v>102.97301760416693</v>
      </c>
      <c r="L23" s="193">
        <v>98.736733558008865</v>
      </c>
    </row>
    <row r="24" spans="1:12" x14ac:dyDescent="0.15">
      <c r="A24" s="50" t="s">
        <v>249</v>
      </c>
      <c r="B24" s="192">
        <v>1211463700</v>
      </c>
      <c r="C24" s="192">
        <v>1205855115</v>
      </c>
      <c r="D24" s="192">
        <v>39700</v>
      </c>
      <c r="E24" s="192">
        <v>5568885</v>
      </c>
      <c r="F24" s="192">
        <v>1249553900</v>
      </c>
      <c r="G24" s="192">
        <v>1242870195</v>
      </c>
      <c r="H24" s="192">
        <v>10900</v>
      </c>
      <c r="I24" s="192">
        <v>6672805</v>
      </c>
      <c r="J24" s="193">
        <v>103.14414703469861</v>
      </c>
      <c r="K24" s="193">
        <v>103.06961255457294</v>
      </c>
      <c r="L24" s="193">
        <v>99.465112709423735</v>
      </c>
    </row>
    <row r="25" spans="1:12" x14ac:dyDescent="0.15">
      <c r="A25" s="50" t="s">
        <v>250</v>
      </c>
      <c r="B25" s="192">
        <v>15400306</v>
      </c>
      <c r="C25" s="192">
        <v>5514335</v>
      </c>
      <c r="D25" s="192">
        <v>1758290</v>
      </c>
      <c r="E25" s="192">
        <v>8127681</v>
      </c>
      <c r="F25" s="192">
        <v>13789166</v>
      </c>
      <c r="G25" s="192">
        <v>4513482</v>
      </c>
      <c r="H25" s="192">
        <v>2077078</v>
      </c>
      <c r="I25" s="192">
        <v>7198606</v>
      </c>
      <c r="J25" s="193">
        <v>89.538259824187904</v>
      </c>
      <c r="K25" s="193">
        <v>81.849978283872844</v>
      </c>
      <c r="L25" s="193">
        <v>32.732088365605286</v>
      </c>
    </row>
    <row r="26" spans="1:12" x14ac:dyDescent="0.15">
      <c r="A26" s="50" t="s">
        <v>257</v>
      </c>
      <c r="B26" s="192">
        <v>114755900</v>
      </c>
      <c r="C26" s="192">
        <v>114755900</v>
      </c>
      <c r="D26" s="192" t="s">
        <v>114</v>
      </c>
      <c r="E26" s="192" t="s">
        <v>114</v>
      </c>
      <c r="F26" s="192">
        <v>114397600</v>
      </c>
      <c r="G26" s="192">
        <v>114397600</v>
      </c>
      <c r="H26" s="192" t="s">
        <v>97</v>
      </c>
      <c r="I26" s="192" t="s">
        <v>97</v>
      </c>
      <c r="J26" s="193">
        <v>99.687772044836038</v>
      </c>
      <c r="K26" s="193">
        <v>99.687772044836038</v>
      </c>
      <c r="L26" s="193">
        <v>100</v>
      </c>
    </row>
    <row r="27" spans="1:12" s="8" customFormat="1" x14ac:dyDescent="0.15">
      <c r="A27" s="16" t="s">
        <v>258</v>
      </c>
      <c r="B27" s="17">
        <v>2373472329</v>
      </c>
      <c r="C27" s="17">
        <v>2373472329</v>
      </c>
      <c r="D27" s="17" t="s">
        <v>114</v>
      </c>
      <c r="E27" s="17" t="s">
        <v>114</v>
      </c>
      <c r="F27" s="17">
        <v>2410482673</v>
      </c>
      <c r="G27" s="17">
        <v>2410482673</v>
      </c>
      <c r="H27" s="17" t="s">
        <v>97</v>
      </c>
      <c r="I27" s="17" t="s">
        <v>97</v>
      </c>
      <c r="J27" s="191">
        <v>101.55933328346801</v>
      </c>
      <c r="K27" s="191">
        <v>101.55933328346801</v>
      </c>
      <c r="L27" s="191">
        <v>100</v>
      </c>
    </row>
    <row r="28" spans="1:12" x14ac:dyDescent="0.15">
      <c r="A28" s="50" t="s">
        <v>249</v>
      </c>
      <c r="B28" s="192">
        <v>2373472329</v>
      </c>
      <c r="C28" s="192">
        <v>2373472329</v>
      </c>
      <c r="D28" s="192" t="s">
        <v>114</v>
      </c>
      <c r="E28" s="192" t="s">
        <v>114</v>
      </c>
      <c r="F28" s="192">
        <v>2410482673</v>
      </c>
      <c r="G28" s="192">
        <v>2410482673</v>
      </c>
      <c r="H28" s="192" t="s">
        <v>97</v>
      </c>
      <c r="I28" s="192" t="s">
        <v>97</v>
      </c>
      <c r="J28" s="193">
        <v>101.55933328346801</v>
      </c>
      <c r="K28" s="193">
        <v>101.55933328346801</v>
      </c>
      <c r="L28" s="193">
        <v>100</v>
      </c>
    </row>
    <row r="29" spans="1:12" x14ac:dyDescent="0.15">
      <c r="A29" s="50" t="s">
        <v>250</v>
      </c>
      <c r="B29" s="192" t="s">
        <v>114</v>
      </c>
      <c r="C29" s="192" t="s">
        <v>114</v>
      </c>
      <c r="D29" s="192" t="s">
        <v>114</v>
      </c>
      <c r="E29" s="192" t="s">
        <v>114</v>
      </c>
      <c r="F29" s="192" t="s">
        <v>97</v>
      </c>
      <c r="G29" s="192" t="s">
        <v>97</v>
      </c>
      <c r="H29" s="192" t="s">
        <v>97</v>
      </c>
      <c r="I29" s="192" t="s">
        <v>97</v>
      </c>
      <c r="J29" s="193" t="s">
        <v>97</v>
      </c>
      <c r="K29" s="193" t="s">
        <v>97</v>
      </c>
      <c r="L29" s="193" t="s">
        <v>97</v>
      </c>
    </row>
    <row r="30" spans="1:12" s="8" customFormat="1" x14ac:dyDescent="0.15">
      <c r="A30" s="16" t="s">
        <v>259</v>
      </c>
      <c r="B30" s="17" t="s">
        <v>114</v>
      </c>
      <c r="C30" s="17" t="s">
        <v>114</v>
      </c>
      <c r="D30" s="17" t="s">
        <v>114</v>
      </c>
      <c r="E30" s="17" t="s">
        <v>114</v>
      </c>
      <c r="F30" s="17" t="s">
        <v>97</v>
      </c>
      <c r="G30" s="17" t="s">
        <v>97</v>
      </c>
      <c r="H30" s="17" t="s">
        <v>97</v>
      </c>
      <c r="I30" s="17" t="s">
        <v>97</v>
      </c>
      <c r="J30" s="191" t="s">
        <v>97</v>
      </c>
      <c r="K30" s="191" t="s">
        <v>97</v>
      </c>
      <c r="L30" s="191" t="s">
        <v>97</v>
      </c>
    </row>
    <row r="31" spans="1:12" x14ac:dyDescent="0.15">
      <c r="A31" s="50" t="s">
        <v>249</v>
      </c>
      <c r="B31" s="192" t="s">
        <v>114</v>
      </c>
      <c r="C31" s="192" t="s">
        <v>114</v>
      </c>
      <c r="D31" s="192" t="s">
        <v>114</v>
      </c>
      <c r="E31" s="192" t="s">
        <v>114</v>
      </c>
      <c r="F31" s="192" t="s">
        <v>97</v>
      </c>
      <c r="G31" s="192" t="s">
        <v>97</v>
      </c>
      <c r="H31" s="192" t="s">
        <v>97</v>
      </c>
      <c r="I31" s="192" t="s">
        <v>97</v>
      </c>
      <c r="J31" s="193" t="s">
        <v>97</v>
      </c>
      <c r="K31" s="193" t="s">
        <v>97</v>
      </c>
      <c r="L31" s="193" t="s">
        <v>97</v>
      </c>
    </row>
    <row r="32" spans="1:12" x14ac:dyDescent="0.15">
      <c r="A32" s="50" t="s">
        <v>250</v>
      </c>
      <c r="B32" s="192" t="s">
        <v>114</v>
      </c>
      <c r="C32" s="192" t="s">
        <v>114</v>
      </c>
      <c r="D32" s="192" t="s">
        <v>114</v>
      </c>
      <c r="E32" s="192" t="s">
        <v>114</v>
      </c>
      <c r="F32" s="192" t="s">
        <v>97</v>
      </c>
      <c r="G32" s="192" t="s">
        <v>97</v>
      </c>
      <c r="H32" s="192" t="s">
        <v>97</v>
      </c>
      <c r="I32" s="192" t="s">
        <v>97</v>
      </c>
      <c r="J32" s="193" t="s">
        <v>97</v>
      </c>
      <c r="K32" s="193" t="s">
        <v>97</v>
      </c>
      <c r="L32" s="193" t="s">
        <v>97</v>
      </c>
    </row>
    <row r="33" spans="1:12" s="8" customFormat="1" x14ac:dyDescent="0.15">
      <c r="A33" s="16" t="s">
        <v>260</v>
      </c>
      <c r="B33" s="17">
        <v>36212350</v>
      </c>
      <c r="C33" s="17">
        <v>36212350</v>
      </c>
      <c r="D33" s="17" t="s">
        <v>114</v>
      </c>
      <c r="E33" s="17" t="s">
        <v>114</v>
      </c>
      <c r="F33" s="17">
        <v>42498400</v>
      </c>
      <c r="G33" s="17">
        <v>42498400</v>
      </c>
      <c r="H33" s="17" t="s">
        <v>97</v>
      </c>
      <c r="I33" s="17" t="s">
        <v>97</v>
      </c>
      <c r="J33" s="191">
        <v>117.35885685408431</v>
      </c>
      <c r="K33" s="191">
        <v>117.35885685408431</v>
      </c>
      <c r="L33" s="191">
        <v>100</v>
      </c>
    </row>
    <row r="34" spans="1:12" x14ac:dyDescent="0.15">
      <c r="A34" s="50" t="s">
        <v>249</v>
      </c>
      <c r="B34" s="192">
        <v>35899150</v>
      </c>
      <c r="C34" s="192">
        <v>35899150</v>
      </c>
      <c r="D34" s="192" t="s">
        <v>114</v>
      </c>
      <c r="E34" s="192" t="s">
        <v>114</v>
      </c>
      <c r="F34" s="192">
        <v>42498400</v>
      </c>
      <c r="G34" s="192">
        <v>42498400</v>
      </c>
      <c r="H34" s="192" t="s">
        <v>97</v>
      </c>
      <c r="I34" s="192" t="s">
        <v>97</v>
      </c>
      <c r="J34" s="193">
        <v>118.38274722382008</v>
      </c>
      <c r="K34" s="193">
        <v>118.38274722382008</v>
      </c>
      <c r="L34" s="193">
        <v>100</v>
      </c>
    </row>
    <row r="35" spans="1:12" x14ac:dyDescent="0.15">
      <c r="A35" s="50" t="s">
        <v>250</v>
      </c>
      <c r="B35" s="192">
        <v>313200</v>
      </c>
      <c r="C35" s="192">
        <v>313200</v>
      </c>
      <c r="D35" s="192" t="s">
        <v>114</v>
      </c>
      <c r="E35" s="192" t="s">
        <v>114</v>
      </c>
      <c r="F35" s="192" t="s">
        <v>97</v>
      </c>
      <c r="G35" s="192" t="s">
        <v>97</v>
      </c>
      <c r="H35" s="192" t="s">
        <v>97</v>
      </c>
      <c r="I35" s="192" t="s">
        <v>97</v>
      </c>
      <c r="J35" s="193" t="s">
        <v>97</v>
      </c>
      <c r="K35" s="193" t="s">
        <v>97</v>
      </c>
      <c r="L35" s="193" t="s">
        <v>97</v>
      </c>
    </row>
    <row r="36" spans="1:12" s="8" customFormat="1" x14ac:dyDescent="0.15">
      <c r="A36" s="16" t="s">
        <v>261</v>
      </c>
      <c r="B36" s="17">
        <v>2207889695</v>
      </c>
      <c r="C36" s="17">
        <v>2204477361</v>
      </c>
      <c r="D36" s="17" t="s">
        <v>114</v>
      </c>
      <c r="E36" s="17">
        <v>3412334</v>
      </c>
      <c r="F36" s="17">
        <v>2258818534</v>
      </c>
      <c r="G36" s="17">
        <v>2257573165</v>
      </c>
      <c r="H36" s="17" t="s">
        <v>97</v>
      </c>
      <c r="I36" s="17">
        <v>1245369</v>
      </c>
      <c r="J36" s="191">
        <v>102.30667497182191</v>
      </c>
      <c r="K36" s="191">
        <v>102.4085438543998</v>
      </c>
      <c r="L36" s="191">
        <v>99.944866354633859</v>
      </c>
    </row>
    <row r="37" spans="1:12" x14ac:dyDescent="0.15">
      <c r="A37" s="50" t="s">
        <v>249</v>
      </c>
      <c r="B37" s="192">
        <v>2203423600</v>
      </c>
      <c r="C37" s="192">
        <v>2200151266</v>
      </c>
      <c r="D37" s="192" t="s">
        <v>114</v>
      </c>
      <c r="E37" s="192">
        <v>3272334</v>
      </c>
      <c r="F37" s="192">
        <v>2257096400</v>
      </c>
      <c r="G37" s="192">
        <v>2256073000</v>
      </c>
      <c r="H37" s="192" t="s">
        <v>97</v>
      </c>
      <c r="I37" s="192">
        <v>1023400</v>
      </c>
      <c r="J37" s="193">
        <v>102.4358820519123</v>
      </c>
      <c r="K37" s="193">
        <v>102.54172223811086</v>
      </c>
      <c r="L37" s="193">
        <v>99.954658560440748</v>
      </c>
    </row>
    <row r="38" spans="1:12" x14ac:dyDescent="0.15">
      <c r="A38" s="50" t="s">
        <v>250</v>
      </c>
      <c r="B38" s="192">
        <v>4466095</v>
      </c>
      <c r="C38" s="192">
        <v>4326095</v>
      </c>
      <c r="D38" s="192" t="s">
        <v>114</v>
      </c>
      <c r="E38" s="192">
        <v>140000</v>
      </c>
      <c r="F38" s="192">
        <v>1722134</v>
      </c>
      <c r="G38" s="192">
        <v>1500165</v>
      </c>
      <c r="H38" s="192" t="s">
        <v>97</v>
      </c>
      <c r="I38" s="192">
        <v>221969</v>
      </c>
      <c r="J38" s="193">
        <v>38.560173932708551</v>
      </c>
      <c r="K38" s="193">
        <v>34.677116429482012</v>
      </c>
      <c r="L38" s="193">
        <v>87.110817160569383</v>
      </c>
    </row>
    <row r="39" spans="1:12" s="8" customFormat="1" x14ac:dyDescent="0.15">
      <c r="A39" s="16" t="s">
        <v>262</v>
      </c>
      <c r="B39" s="17">
        <v>3876676033</v>
      </c>
      <c r="C39" s="17">
        <v>3839312220</v>
      </c>
      <c r="D39" s="17">
        <v>2579002</v>
      </c>
      <c r="E39" s="17">
        <v>34784811</v>
      </c>
      <c r="F39" s="17">
        <v>3935282785</v>
      </c>
      <c r="G39" s="17">
        <v>3899654331</v>
      </c>
      <c r="H39" s="17">
        <v>3268476</v>
      </c>
      <c r="I39" s="17">
        <v>32359978</v>
      </c>
      <c r="J39" s="191">
        <v>101.51177842824919</v>
      </c>
      <c r="K39" s="191">
        <v>101.57169064515415</v>
      </c>
      <c r="L39" s="191">
        <v>99.09464056469325</v>
      </c>
    </row>
    <row r="40" spans="1:12" x14ac:dyDescent="0.15">
      <c r="A40" s="50" t="s">
        <v>249</v>
      </c>
      <c r="B40" s="192">
        <v>3841602600</v>
      </c>
      <c r="C40" s="192">
        <v>3827289189</v>
      </c>
      <c r="D40" s="192">
        <v>101274</v>
      </c>
      <c r="E40" s="192">
        <v>14212137</v>
      </c>
      <c r="F40" s="192">
        <v>3900613500</v>
      </c>
      <c r="G40" s="192">
        <v>3886824938</v>
      </c>
      <c r="H40" s="192">
        <v>42312</v>
      </c>
      <c r="I40" s="192">
        <v>13746250</v>
      </c>
      <c r="J40" s="193">
        <v>101.53610110530434</v>
      </c>
      <c r="K40" s="193">
        <v>101.55555919764598</v>
      </c>
      <c r="L40" s="193">
        <v>99.646502736043956</v>
      </c>
    </row>
    <row r="41" spans="1:12" x14ac:dyDescent="0.15">
      <c r="A41" s="51" t="s">
        <v>250</v>
      </c>
      <c r="B41" s="192">
        <v>35073433</v>
      </c>
      <c r="C41" s="192">
        <v>12023031</v>
      </c>
      <c r="D41" s="192">
        <v>2477728</v>
      </c>
      <c r="E41" s="192">
        <v>20572674</v>
      </c>
      <c r="F41" s="192">
        <v>34669285</v>
      </c>
      <c r="G41" s="192">
        <v>12829393</v>
      </c>
      <c r="H41" s="192">
        <v>3226164</v>
      </c>
      <c r="I41" s="192">
        <v>18613728</v>
      </c>
      <c r="J41" s="193">
        <v>98.847709033786344</v>
      </c>
      <c r="K41" s="193">
        <v>106.70681128577311</v>
      </c>
      <c r="L41" s="193">
        <v>37.005069472877793</v>
      </c>
    </row>
    <row r="42" spans="1:12" x14ac:dyDescent="0.15">
      <c r="A42" s="180"/>
      <c r="B42" s="194"/>
      <c r="C42" s="194"/>
      <c r="D42" s="194"/>
      <c r="E42" s="194"/>
      <c r="F42" s="180"/>
      <c r="G42" s="180"/>
      <c r="H42" s="180"/>
      <c r="I42" s="180"/>
      <c r="J42" s="195"/>
      <c r="K42" s="195"/>
      <c r="L42" s="195"/>
    </row>
    <row r="43" spans="1:12" x14ac:dyDescent="0.15">
      <c r="A43" s="46" t="s">
        <v>263</v>
      </c>
    </row>
  </sheetData>
  <mergeCells count="13">
    <mergeCell ref="H4:H5"/>
    <mergeCell ref="I4:I5"/>
    <mergeCell ref="J4:K4"/>
    <mergeCell ref="J2:L2"/>
    <mergeCell ref="A3:A6"/>
    <mergeCell ref="B3:E3"/>
    <mergeCell ref="F3:L3"/>
    <mergeCell ref="B4:B5"/>
    <mergeCell ref="C4:C5"/>
    <mergeCell ref="D4:D5"/>
    <mergeCell ref="E4:E5"/>
    <mergeCell ref="F4:F5"/>
    <mergeCell ref="G4:G5"/>
  </mergeCells>
  <phoneticPr fontId="2"/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zoomScaleNormal="100" zoomScaleSheetLayoutView="100" workbookViewId="0"/>
  </sheetViews>
  <sheetFormatPr defaultColWidth="12.875" defaultRowHeight="13.5" x14ac:dyDescent="0.15"/>
  <cols>
    <col min="1" max="1" width="3.5" style="197" bestFit="1" customWidth="1"/>
    <col min="2" max="3" width="2.875" style="197" bestFit="1" customWidth="1"/>
    <col min="4" max="4" width="13.75" style="197" customWidth="1"/>
    <col min="5" max="14" width="15" style="197" customWidth="1"/>
    <col min="15" max="16" width="10.125" style="197" customWidth="1"/>
    <col min="17" max="18" width="11.625" style="197" bestFit="1" customWidth="1"/>
    <col min="19" max="20" width="10" style="197" customWidth="1"/>
    <col min="21" max="16384" width="12.875" style="197"/>
  </cols>
  <sheetData>
    <row r="1" spans="1:27" x14ac:dyDescent="0.15">
      <c r="A1" s="196" t="s">
        <v>264</v>
      </c>
      <c r="B1" s="196"/>
      <c r="C1" s="196"/>
      <c r="D1" s="196"/>
    </row>
    <row r="2" spans="1:27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</row>
    <row r="3" spans="1:27" ht="15.75" x14ac:dyDescent="0.15">
      <c r="A3" s="199" t="s">
        <v>265</v>
      </c>
      <c r="B3" s="199"/>
      <c r="C3" s="199"/>
      <c r="D3" s="200"/>
      <c r="E3" s="201" t="s">
        <v>266</v>
      </c>
      <c r="F3" s="202"/>
      <c r="G3" s="202"/>
      <c r="H3" s="203"/>
      <c r="I3" s="204" t="s">
        <v>267</v>
      </c>
      <c r="J3" s="205"/>
      <c r="K3" s="206"/>
      <c r="L3" s="207" t="s">
        <v>268</v>
      </c>
      <c r="M3" s="205"/>
      <c r="N3" s="206"/>
      <c r="O3" s="201" t="s">
        <v>269</v>
      </c>
      <c r="P3" s="202"/>
      <c r="Q3" s="202"/>
      <c r="R3" s="203"/>
      <c r="S3" s="201" t="s">
        <v>270</v>
      </c>
      <c r="T3" s="202"/>
    </row>
    <row r="4" spans="1:27" x14ac:dyDescent="0.15">
      <c r="A4" s="208"/>
      <c r="B4" s="208"/>
      <c r="C4" s="208"/>
      <c r="D4" s="209"/>
      <c r="E4" s="210" t="s">
        <v>271</v>
      </c>
      <c r="F4" s="210" t="s">
        <v>272</v>
      </c>
      <c r="G4" s="211" t="s">
        <v>273</v>
      </c>
      <c r="H4" s="211" t="s">
        <v>273</v>
      </c>
      <c r="I4" s="210" t="s">
        <v>199</v>
      </c>
      <c r="J4" s="211" t="s">
        <v>273</v>
      </c>
      <c r="K4" s="212" t="s">
        <v>273</v>
      </c>
      <c r="L4" s="200" t="s">
        <v>274</v>
      </c>
      <c r="M4" s="211" t="s">
        <v>273</v>
      </c>
      <c r="N4" s="211" t="s">
        <v>273</v>
      </c>
      <c r="O4" s="211" t="s">
        <v>275</v>
      </c>
      <c r="P4" s="211" t="s">
        <v>276</v>
      </c>
      <c r="Q4" s="211" t="s">
        <v>273</v>
      </c>
      <c r="R4" s="211" t="s">
        <v>273</v>
      </c>
      <c r="S4" s="210" t="s">
        <v>277</v>
      </c>
      <c r="T4" s="213" t="s">
        <v>278</v>
      </c>
    </row>
    <row r="5" spans="1:27" ht="12.75" customHeight="1" x14ac:dyDescent="0.15">
      <c r="A5" s="214" t="s">
        <v>279</v>
      </c>
      <c r="B5" s="214"/>
      <c r="C5" s="214"/>
      <c r="D5" s="215"/>
      <c r="E5" s="216"/>
      <c r="F5" s="216"/>
      <c r="G5" s="217" t="s">
        <v>280</v>
      </c>
      <c r="H5" s="217" t="s">
        <v>281</v>
      </c>
      <c r="I5" s="216"/>
      <c r="J5" s="217" t="s">
        <v>280</v>
      </c>
      <c r="K5" s="218" t="s">
        <v>281</v>
      </c>
      <c r="L5" s="215"/>
      <c r="M5" s="217" t="s">
        <v>280</v>
      </c>
      <c r="N5" s="217" t="s">
        <v>281</v>
      </c>
      <c r="O5" s="217" t="s">
        <v>282</v>
      </c>
      <c r="P5" s="217" t="s">
        <v>283</v>
      </c>
      <c r="Q5" s="217" t="s">
        <v>280</v>
      </c>
      <c r="R5" s="217" t="s">
        <v>281</v>
      </c>
      <c r="S5" s="216"/>
      <c r="T5" s="219"/>
    </row>
    <row r="6" spans="1:27" x14ac:dyDescent="0.15">
      <c r="A6" s="220" t="s">
        <v>284</v>
      </c>
      <c r="B6" s="220"/>
      <c r="C6" s="220"/>
      <c r="D6" s="221"/>
      <c r="E6" s="222">
        <v>388696214</v>
      </c>
      <c r="F6" s="223">
        <v>446113786</v>
      </c>
      <c r="G6" s="224">
        <v>42458944</v>
      </c>
      <c r="H6" s="224">
        <v>403654842</v>
      </c>
      <c r="I6" s="224">
        <v>1490660225</v>
      </c>
      <c r="J6" s="224">
        <v>5015703</v>
      </c>
      <c r="K6" s="224">
        <v>1485644522</v>
      </c>
      <c r="L6" s="224">
        <v>565256800</v>
      </c>
      <c r="M6" s="224">
        <v>1975231</v>
      </c>
      <c r="N6" s="224">
        <v>563281569</v>
      </c>
      <c r="O6" s="224">
        <v>412082</v>
      </c>
      <c r="P6" s="224">
        <v>882390</v>
      </c>
      <c r="Q6" s="224">
        <v>80702</v>
      </c>
      <c r="R6" s="224">
        <v>801688</v>
      </c>
      <c r="S6" s="224">
        <v>3341</v>
      </c>
      <c r="T6" s="223" t="s">
        <v>285</v>
      </c>
    </row>
    <row r="7" spans="1:27" x14ac:dyDescent="0.15">
      <c r="A7" s="220">
        <v>3</v>
      </c>
      <c r="B7" s="220"/>
      <c r="C7" s="220"/>
      <c r="D7" s="221"/>
      <c r="E7" s="222">
        <v>389510712</v>
      </c>
      <c r="F7" s="223">
        <v>445299288</v>
      </c>
      <c r="G7" s="223">
        <v>42546622</v>
      </c>
      <c r="H7" s="223">
        <v>402752666</v>
      </c>
      <c r="I7" s="223">
        <v>1502156622</v>
      </c>
      <c r="J7" s="223">
        <v>5135402</v>
      </c>
      <c r="K7" s="223">
        <v>1497021220</v>
      </c>
      <c r="L7" s="223">
        <v>561710511</v>
      </c>
      <c r="M7" s="223">
        <v>1999628</v>
      </c>
      <c r="N7" s="223">
        <v>559710883</v>
      </c>
      <c r="O7" s="223">
        <v>412359</v>
      </c>
      <c r="P7" s="223">
        <v>883511</v>
      </c>
      <c r="Q7" s="223">
        <v>80959</v>
      </c>
      <c r="R7" s="223">
        <v>802552</v>
      </c>
      <c r="S7" s="223">
        <v>3373</v>
      </c>
      <c r="T7" s="223" t="s">
        <v>285</v>
      </c>
    </row>
    <row r="8" spans="1:27" x14ac:dyDescent="0.15">
      <c r="A8" s="220">
        <v>4</v>
      </c>
      <c r="B8" s="220"/>
      <c r="C8" s="220"/>
      <c r="D8" s="221"/>
      <c r="E8" s="222">
        <v>389611660</v>
      </c>
      <c r="F8" s="223">
        <v>445198340</v>
      </c>
      <c r="G8" s="223">
        <v>42572611</v>
      </c>
      <c r="H8" s="223">
        <v>402625729</v>
      </c>
      <c r="I8" s="223">
        <v>1496956291</v>
      </c>
      <c r="J8" s="223">
        <v>5142948</v>
      </c>
      <c r="K8" s="223">
        <v>1491813343</v>
      </c>
      <c r="L8" s="223">
        <v>562570886</v>
      </c>
      <c r="M8" s="223">
        <v>2008598</v>
      </c>
      <c r="N8" s="223">
        <v>560562288</v>
      </c>
      <c r="O8" s="223">
        <v>413219</v>
      </c>
      <c r="P8" s="223">
        <v>884096</v>
      </c>
      <c r="Q8" s="223">
        <v>81204</v>
      </c>
      <c r="R8" s="223">
        <v>802892</v>
      </c>
      <c r="S8" s="223">
        <v>3362</v>
      </c>
      <c r="T8" s="223" t="s">
        <v>285</v>
      </c>
    </row>
    <row r="9" spans="1:27" s="225" customFormat="1" x14ac:dyDescent="0.15">
      <c r="A9" s="220">
        <v>5</v>
      </c>
      <c r="B9" s="220"/>
      <c r="C9" s="220"/>
      <c r="D9" s="221"/>
      <c r="E9" s="222">
        <v>389845469</v>
      </c>
      <c r="F9" s="223">
        <v>444964531</v>
      </c>
      <c r="G9" s="223">
        <v>42881720</v>
      </c>
      <c r="H9" s="223">
        <v>402082811</v>
      </c>
      <c r="I9" s="223">
        <v>1505595118</v>
      </c>
      <c r="J9" s="223">
        <v>5193207</v>
      </c>
      <c r="K9" s="223">
        <v>1500401911</v>
      </c>
      <c r="L9" s="223">
        <v>566265586</v>
      </c>
      <c r="M9" s="223">
        <v>2036784</v>
      </c>
      <c r="N9" s="223">
        <v>564228802</v>
      </c>
      <c r="O9" s="223">
        <v>413336</v>
      </c>
      <c r="P9" s="223">
        <v>883794</v>
      </c>
      <c r="Q9" s="223">
        <v>81642</v>
      </c>
      <c r="R9" s="223">
        <v>802152</v>
      </c>
      <c r="S9" s="223">
        <v>3384</v>
      </c>
      <c r="T9" s="223" t="s">
        <v>285</v>
      </c>
      <c r="U9" s="197"/>
    </row>
    <row r="10" spans="1:27" s="225" customFormat="1" x14ac:dyDescent="0.15">
      <c r="A10" s="226">
        <v>6</v>
      </c>
      <c r="B10" s="226"/>
      <c r="C10" s="226"/>
      <c r="D10" s="227"/>
      <c r="E10" s="228">
        <v>390172491</v>
      </c>
      <c r="F10" s="229">
        <v>444637509</v>
      </c>
      <c r="G10" s="229">
        <v>43449142</v>
      </c>
      <c r="H10" s="229">
        <v>401188367</v>
      </c>
      <c r="I10" s="229">
        <v>1521070457</v>
      </c>
      <c r="J10" s="229">
        <v>5173067</v>
      </c>
      <c r="K10" s="229">
        <v>1515897390</v>
      </c>
      <c r="L10" s="229">
        <v>567799418</v>
      </c>
      <c r="M10" s="229">
        <v>2026472</v>
      </c>
      <c r="N10" s="229">
        <v>565772946</v>
      </c>
      <c r="O10" s="229">
        <v>414410</v>
      </c>
      <c r="P10" s="229">
        <v>885065</v>
      </c>
      <c r="Q10" s="229">
        <v>82739</v>
      </c>
      <c r="R10" s="229">
        <v>802326</v>
      </c>
      <c r="S10" s="229">
        <v>3421</v>
      </c>
      <c r="T10" s="229" t="s">
        <v>285</v>
      </c>
      <c r="U10" s="197"/>
    </row>
    <row r="11" spans="1:27" x14ac:dyDescent="0.15">
      <c r="E11" s="230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2"/>
      <c r="V11" s="232"/>
      <c r="W11" s="232"/>
      <c r="X11" s="232"/>
      <c r="Y11" s="232"/>
      <c r="Z11" s="232"/>
      <c r="AA11" s="232"/>
    </row>
    <row r="12" spans="1:27" x14ac:dyDescent="0.15">
      <c r="A12" s="233" t="s">
        <v>286</v>
      </c>
      <c r="B12" s="234" t="s">
        <v>287</v>
      </c>
      <c r="C12" s="235"/>
      <c r="D12" s="236"/>
      <c r="E12" s="237">
        <v>108028</v>
      </c>
      <c r="F12" s="238">
        <v>32412778</v>
      </c>
      <c r="G12" s="238">
        <v>2024767</v>
      </c>
      <c r="H12" s="238">
        <v>30388011</v>
      </c>
      <c r="I12" s="239">
        <v>3466674</v>
      </c>
      <c r="J12" s="239">
        <v>187369</v>
      </c>
      <c r="K12" s="239">
        <v>3279305</v>
      </c>
      <c r="L12" s="239">
        <v>3457569</v>
      </c>
      <c r="M12" s="239">
        <v>185203</v>
      </c>
      <c r="N12" s="239">
        <v>3272366</v>
      </c>
      <c r="O12" s="239">
        <v>488</v>
      </c>
      <c r="P12" s="239">
        <v>56676</v>
      </c>
      <c r="Q12" s="239">
        <v>4907</v>
      </c>
      <c r="R12" s="239">
        <v>51769</v>
      </c>
      <c r="S12" s="238">
        <v>107</v>
      </c>
      <c r="T12" s="239">
        <v>181</v>
      </c>
    </row>
    <row r="13" spans="1:27" x14ac:dyDescent="0.15">
      <c r="A13" s="240"/>
      <c r="B13" s="241" t="s">
        <v>288</v>
      </c>
      <c r="C13" s="242"/>
      <c r="D13" s="243"/>
      <c r="E13" s="237" t="s">
        <v>97</v>
      </c>
      <c r="F13" s="238">
        <v>1125379</v>
      </c>
      <c r="G13" s="238">
        <v>1126</v>
      </c>
      <c r="H13" s="238">
        <v>1124253</v>
      </c>
      <c r="I13" s="239">
        <v>16882473</v>
      </c>
      <c r="J13" s="239">
        <v>8846</v>
      </c>
      <c r="K13" s="239">
        <v>16873627</v>
      </c>
      <c r="L13" s="239">
        <v>5683610</v>
      </c>
      <c r="M13" s="239">
        <v>3088</v>
      </c>
      <c r="N13" s="239">
        <v>5680522</v>
      </c>
      <c r="O13" s="239">
        <v>0</v>
      </c>
      <c r="P13" s="239">
        <v>2799</v>
      </c>
      <c r="Q13" s="239">
        <v>43</v>
      </c>
      <c r="R13" s="239">
        <v>2756</v>
      </c>
      <c r="S13" s="238">
        <v>15002</v>
      </c>
      <c r="T13" s="239">
        <v>57660</v>
      </c>
    </row>
    <row r="14" spans="1:27" x14ac:dyDescent="0.15">
      <c r="A14" s="233" t="s">
        <v>289</v>
      </c>
      <c r="B14" s="234" t="s">
        <v>290</v>
      </c>
      <c r="C14" s="235"/>
      <c r="D14" s="236"/>
      <c r="E14" s="237">
        <v>292772</v>
      </c>
      <c r="F14" s="238">
        <v>66260707</v>
      </c>
      <c r="G14" s="238">
        <v>6770736</v>
      </c>
      <c r="H14" s="238">
        <v>59489971</v>
      </c>
      <c r="I14" s="239">
        <v>3583741</v>
      </c>
      <c r="J14" s="239">
        <v>289899</v>
      </c>
      <c r="K14" s="239">
        <v>3293842</v>
      </c>
      <c r="L14" s="239">
        <v>3578143</v>
      </c>
      <c r="M14" s="239">
        <v>289061</v>
      </c>
      <c r="N14" s="239">
        <v>3289082</v>
      </c>
      <c r="O14" s="239">
        <v>1359</v>
      </c>
      <c r="P14" s="239">
        <v>152548</v>
      </c>
      <c r="Q14" s="239">
        <v>18272</v>
      </c>
      <c r="R14" s="239">
        <v>134276</v>
      </c>
      <c r="S14" s="238">
        <v>54</v>
      </c>
      <c r="T14" s="239">
        <v>153</v>
      </c>
    </row>
    <row r="15" spans="1:27" x14ac:dyDescent="0.15">
      <c r="A15" s="240"/>
      <c r="B15" s="241" t="s">
        <v>291</v>
      </c>
      <c r="C15" s="242"/>
      <c r="D15" s="243"/>
      <c r="E15" s="237" t="s">
        <v>97</v>
      </c>
      <c r="F15" s="238">
        <v>2191825</v>
      </c>
      <c r="G15" s="238">
        <v>12898</v>
      </c>
      <c r="H15" s="238">
        <v>2178927</v>
      </c>
      <c r="I15" s="239">
        <v>28656968</v>
      </c>
      <c r="J15" s="239">
        <v>50184</v>
      </c>
      <c r="K15" s="239">
        <v>28606784</v>
      </c>
      <c r="L15" s="239">
        <v>9805341</v>
      </c>
      <c r="M15" s="239">
        <v>13943</v>
      </c>
      <c r="N15" s="239">
        <v>9791398</v>
      </c>
      <c r="O15" s="239">
        <v>0</v>
      </c>
      <c r="P15" s="239">
        <v>7235</v>
      </c>
      <c r="Q15" s="239">
        <v>136</v>
      </c>
      <c r="R15" s="239">
        <v>7099</v>
      </c>
      <c r="S15" s="238">
        <v>13074</v>
      </c>
      <c r="T15" s="239">
        <v>83581</v>
      </c>
    </row>
    <row r="16" spans="1:27" x14ac:dyDescent="0.15">
      <c r="A16" s="244" t="s">
        <v>292</v>
      </c>
      <c r="B16" s="234" t="s">
        <v>293</v>
      </c>
      <c r="C16" s="235"/>
      <c r="D16" s="236"/>
      <c r="E16" s="237" t="s">
        <v>285</v>
      </c>
      <c r="F16" s="238">
        <v>26466429</v>
      </c>
      <c r="G16" s="245">
        <v>714019</v>
      </c>
      <c r="H16" s="238">
        <v>25752410</v>
      </c>
      <c r="I16" s="239">
        <v>706966749</v>
      </c>
      <c r="J16" s="239">
        <v>2837426</v>
      </c>
      <c r="K16" s="239">
        <v>704129323</v>
      </c>
      <c r="L16" s="239">
        <v>117599254</v>
      </c>
      <c r="M16" s="239">
        <v>472242</v>
      </c>
      <c r="N16" s="239">
        <v>117127012</v>
      </c>
      <c r="O16" s="238" t="s">
        <v>294</v>
      </c>
      <c r="P16" s="239">
        <v>181181</v>
      </c>
      <c r="Q16" s="239">
        <v>7014</v>
      </c>
      <c r="R16" s="239">
        <v>174167</v>
      </c>
      <c r="S16" s="238">
        <v>26712</v>
      </c>
      <c r="T16" s="239">
        <v>158770</v>
      </c>
    </row>
    <row r="17" spans="1:20" x14ac:dyDescent="0.15">
      <c r="A17" s="246"/>
      <c r="B17" s="247" t="s">
        <v>295</v>
      </c>
      <c r="C17" s="247"/>
      <c r="D17" s="247"/>
      <c r="E17" s="238" t="s">
        <v>285</v>
      </c>
      <c r="F17" s="238">
        <v>17431393</v>
      </c>
      <c r="G17" s="238">
        <v>518536</v>
      </c>
      <c r="H17" s="238">
        <v>16912857</v>
      </c>
      <c r="I17" s="239">
        <v>277795014</v>
      </c>
      <c r="J17" s="239">
        <v>885429</v>
      </c>
      <c r="K17" s="239">
        <v>276909585</v>
      </c>
      <c r="L17" s="239">
        <v>92413391</v>
      </c>
      <c r="M17" s="239">
        <v>294948</v>
      </c>
      <c r="N17" s="239">
        <v>92118443</v>
      </c>
      <c r="O17" s="238" t="s">
        <v>294</v>
      </c>
      <c r="P17" s="239">
        <v>127249</v>
      </c>
      <c r="Q17" s="239">
        <v>4861</v>
      </c>
      <c r="R17" s="239">
        <v>122388</v>
      </c>
      <c r="S17" s="238">
        <v>15936</v>
      </c>
      <c r="T17" s="239">
        <v>123623</v>
      </c>
    </row>
    <row r="18" spans="1:20" x14ac:dyDescent="0.15">
      <c r="A18" s="246"/>
      <c r="B18" s="247" t="s">
        <v>296</v>
      </c>
      <c r="C18" s="247"/>
      <c r="D18" s="247"/>
      <c r="E18" s="237" t="s">
        <v>285</v>
      </c>
      <c r="F18" s="238">
        <v>17253382</v>
      </c>
      <c r="G18" s="238">
        <v>155966</v>
      </c>
      <c r="H18" s="238">
        <v>17097416</v>
      </c>
      <c r="I18" s="239">
        <v>392065723</v>
      </c>
      <c r="J18" s="239">
        <v>191696</v>
      </c>
      <c r="K18" s="239">
        <v>391874027</v>
      </c>
      <c r="L18" s="239">
        <v>268987953</v>
      </c>
      <c r="M18" s="239">
        <v>133084</v>
      </c>
      <c r="N18" s="239">
        <v>268854869</v>
      </c>
      <c r="O18" s="238" t="s">
        <v>294</v>
      </c>
      <c r="P18" s="239">
        <v>51226</v>
      </c>
      <c r="Q18" s="239">
        <v>1333</v>
      </c>
      <c r="R18" s="239">
        <v>49893</v>
      </c>
      <c r="S18" s="238">
        <v>22724</v>
      </c>
      <c r="T18" s="239">
        <v>251727</v>
      </c>
    </row>
    <row r="19" spans="1:20" x14ac:dyDescent="0.15">
      <c r="A19" s="248"/>
      <c r="B19" s="249" t="s">
        <v>297</v>
      </c>
      <c r="C19" s="249"/>
      <c r="D19" s="249"/>
      <c r="E19" s="238">
        <v>4502080</v>
      </c>
      <c r="F19" s="238">
        <v>61151204</v>
      </c>
      <c r="G19" s="238">
        <v>1388521</v>
      </c>
      <c r="H19" s="238">
        <v>59762683</v>
      </c>
      <c r="I19" s="239">
        <v>1376827486</v>
      </c>
      <c r="J19" s="239">
        <v>3914551</v>
      </c>
      <c r="K19" s="238">
        <v>1372912935</v>
      </c>
      <c r="L19" s="239">
        <v>479000598</v>
      </c>
      <c r="M19" s="239">
        <v>900274</v>
      </c>
      <c r="N19" s="238">
        <v>478100324</v>
      </c>
      <c r="O19" s="238">
        <v>14442</v>
      </c>
      <c r="P19" s="239">
        <v>359656</v>
      </c>
      <c r="Q19" s="239">
        <v>13208</v>
      </c>
      <c r="R19" s="238">
        <v>346448</v>
      </c>
      <c r="S19" s="238">
        <v>22515</v>
      </c>
      <c r="T19" s="239">
        <v>251727</v>
      </c>
    </row>
    <row r="20" spans="1:20" x14ac:dyDescent="0.15">
      <c r="A20" s="235" t="s">
        <v>298</v>
      </c>
      <c r="B20" s="235"/>
      <c r="C20" s="235"/>
      <c r="D20" s="236"/>
      <c r="E20" s="238" t="s">
        <v>97</v>
      </c>
      <c r="F20" s="238" t="s">
        <v>294</v>
      </c>
      <c r="G20" s="238" t="s">
        <v>294</v>
      </c>
      <c r="H20" s="238" t="s">
        <v>294</v>
      </c>
      <c r="I20" s="238" t="s">
        <v>294</v>
      </c>
      <c r="J20" s="239" t="s">
        <v>294</v>
      </c>
      <c r="K20" s="238" t="s">
        <v>294</v>
      </c>
      <c r="L20" s="238" t="s">
        <v>294</v>
      </c>
      <c r="M20" s="238" t="s">
        <v>294</v>
      </c>
      <c r="N20" s="238" t="s">
        <v>294</v>
      </c>
      <c r="O20" s="239">
        <v>0</v>
      </c>
      <c r="P20" s="238" t="s">
        <v>294</v>
      </c>
      <c r="Q20" s="238" t="s">
        <v>294</v>
      </c>
      <c r="R20" s="238" t="s">
        <v>294</v>
      </c>
      <c r="S20" s="238" t="s">
        <v>294</v>
      </c>
      <c r="T20" s="238" t="s">
        <v>294</v>
      </c>
    </row>
    <row r="21" spans="1:20" x14ac:dyDescent="0.15">
      <c r="A21" s="250" t="s">
        <v>299</v>
      </c>
      <c r="B21" s="250"/>
      <c r="C21" s="250"/>
      <c r="D21" s="251"/>
      <c r="E21" s="237">
        <v>103</v>
      </c>
      <c r="F21" s="239">
        <v>214</v>
      </c>
      <c r="G21" s="239">
        <v>0</v>
      </c>
      <c r="H21" s="239">
        <v>214</v>
      </c>
      <c r="I21" s="239">
        <v>8407</v>
      </c>
      <c r="J21" s="239">
        <v>0</v>
      </c>
      <c r="K21" s="239">
        <v>8407</v>
      </c>
      <c r="L21" s="239">
        <v>8407</v>
      </c>
      <c r="M21" s="239">
        <v>0</v>
      </c>
      <c r="N21" s="239">
        <v>8407</v>
      </c>
      <c r="O21" s="239">
        <v>2</v>
      </c>
      <c r="P21" s="239">
        <v>26</v>
      </c>
      <c r="Q21" s="239">
        <v>0</v>
      </c>
      <c r="R21" s="239">
        <v>26</v>
      </c>
      <c r="S21" s="238">
        <v>39285</v>
      </c>
      <c r="T21" s="239">
        <v>502121</v>
      </c>
    </row>
    <row r="22" spans="1:20" x14ac:dyDescent="0.15">
      <c r="A22" s="252" t="s">
        <v>300</v>
      </c>
      <c r="B22" s="252"/>
      <c r="C22" s="252"/>
      <c r="D22" s="253"/>
      <c r="E22" s="237">
        <v>66660</v>
      </c>
      <c r="F22" s="239">
        <v>292137</v>
      </c>
      <c r="G22" s="239">
        <v>14275</v>
      </c>
      <c r="H22" s="239">
        <v>277862</v>
      </c>
      <c r="I22" s="239">
        <v>6531</v>
      </c>
      <c r="J22" s="239">
        <v>535</v>
      </c>
      <c r="K22" s="239">
        <v>5996</v>
      </c>
      <c r="L22" s="239">
        <v>6531</v>
      </c>
      <c r="M22" s="239">
        <v>535</v>
      </c>
      <c r="N22" s="239">
        <v>5996</v>
      </c>
      <c r="O22" s="239">
        <v>139</v>
      </c>
      <c r="P22" s="239">
        <v>1129</v>
      </c>
      <c r="Q22" s="239">
        <v>212</v>
      </c>
      <c r="R22" s="239">
        <v>917</v>
      </c>
      <c r="S22" s="238">
        <v>22</v>
      </c>
      <c r="T22" s="239">
        <v>123</v>
      </c>
    </row>
    <row r="23" spans="1:20" x14ac:dyDescent="0.15">
      <c r="A23" s="244" t="s">
        <v>301</v>
      </c>
      <c r="B23" s="254" t="s">
        <v>302</v>
      </c>
      <c r="C23" s="254"/>
      <c r="D23" s="254"/>
      <c r="E23" s="237">
        <v>141898026</v>
      </c>
      <c r="F23" s="239">
        <v>202596669</v>
      </c>
      <c r="G23" s="239">
        <v>22853170</v>
      </c>
      <c r="H23" s="239">
        <v>179743499</v>
      </c>
      <c r="I23" s="239">
        <v>3246876</v>
      </c>
      <c r="J23" s="239">
        <v>319757</v>
      </c>
      <c r="K23" s="239">
        <v>2927119</v>
      </c>
      <c r="L23" s="239">
        <v>3246801</v>
      </c>
      <c r="M23" s="239">
        <v>319757</v>
      </c>
      <c r="N23" s="239">
        <v>2927044</v>
      </c>
      <c r="O23" s="239">
        <v>8311</v>
      </c>
      <c r="P23" s="239">
        <v>166664</v>
      </c>
      <c r="Q23" s="239">
        <v>25490</v>
      </c>
      <c r="R23" s="239">
        <v>141174</v>
      </c>
      <c r="S23" s="238">
        <v>16</v>
      </c>
      <c r="T23" s="239">
        <v>73</v>
      </c>
    </row>
    <row r="24" spans="1:20" x14ac:dyDescent="0.15">
      <c r="A24" s="248"/>
      <c r="B24" s="249" t="s">
        <v>303</v>
      </c>
      <c r="C24" s="249"/>
      <c r="D24" s="249"/>
      <c r="E24" s="238" t="s">
        <v>97</v>
      </c>
      <c r="F24" s="238" t="s">
        <v>97</v>
      </c>
      <c r="G24" s="238">
        <v>0</v>
      </c>
      <c r="H24" s="239">
        <v>0</v>
      </c>
      <c r="I24" s="239">
        <v>0</v>
      </c>
      <c r="J24" s="239">
        <v>0</v>
      </c>
      <c r="K24" s="238">
        <v>0</v>
      </c>
      <c r="L24" s="239">
        <v>0</v>
      </c>
      <c r="M24" s="239">
        <v>0</v>
      </c>
      <c r="N24" s="239">
        <v>0</v>
      </c>
      <c r="O24" s="239">
        <v>0</v>
      </c>
      <c r="P24" s="239">
        <v>0</v>
      </c>
      <c r="Q24" s="239">
        <v>0</v>
      </c>
      <c r="R24" s="239">
        <v>0</v>
      </c>
      <c r="S24" s="239">
        <v>0</v>
      </c>
      <c r="T24" s="239">
        <v>0</v>
      </c>
    </row>
    <row r="25" spans="1:20" x14ac:dyDescent="0.15">
      <c r="A25" s="235" t="s">
        <v>304</v>
      </c>
      <c r="B25" s="235"/>
      <c r="C25" s="235"/>
      <c r="D25" s="236"/>
      <c r="E25" s="238" t="s">
        <v>97</v>
      </c>
      <c r="F25" s="238" t="s">
        <v>97</v>
      </c>
      <c r="G25" s="238">
        <v>0</v>
      </c>
      <c r="H25" s="239">
        <v>0</v>
      </c>
      <c r="I25" s="239">
        <v>0</v>
      </c>
      <c r="J25" s="239">
        <v>0</v>
      </c>
      <c r="K25" s="238">
        <v>0</v>
      </c>
      <c r="L25" s="239">
        <v>0</v>
      </c>
      <c r="M25" s="239">
        <v>0</v>
      </c>
      <c r="N25" s="239">
        <v>0</v>
      </c>
      <c r="O25" s="239">
        <v>0</v>
      </c>
      <c r="P25" s="239">
        <v>0</v>
      </c>
      <c r="Q25" s="239">
        <v>0</v>
      </c>
      <c r="R25" s="239">
        <v>0</v>
      </c>
      <c r="S25" s="239">
        <v>0</v>
      </c>
      <c r="T25" s="239">
        <v>0</v>
      </c>
    </row>
    <row r="26" spans="1:20" x14ac:dyDescent="0.15">
      <c r="A26" s="252" t="s">
        <v>305</v>
      </c>
      <c r="B26" s="252"/>
      <c r="C26" s="252"/>
      <c r="D26" s="253"/>
      <c r="E26" s="237">
        <v>24727854</v>
      </c>
      <c r="F26" s="239">
        <v>64246969</v>
      </c>
      <c r="G26" s="239">
        <v>9748587</v>
      </c>
      <c r="H26" s="239">
        <v>54498382</v>
      </c>
      <c r="I26" s="239">
        <v>831741</v>
      </c>
      <c r="J26" s="239">
        <v>118452</v>
      </c>
      <c r="K26" s="239">
        <v>713289</v>
      </c>
      <c r="L26" s="239">
        <v>831634</v>
      </c>
      <c r="M26" s="239">
        <v>118444</v>
      </c>
      <c r="N26" s="239">
        <v>713190</v>
      </c>
      <c r="O26" s="239">
        <v>4949</v>
      </c>
      <c r="P26" s="239">
        <v>102018</v>
      </c>
      <c r="Q26" s="239">
        <v>16877</v>
      </c>
      <c r="R26" s="239">
        <v>85141</v>
      </c>
      <c r="S26" s="238">
        <v>13</v>
      </c>
      <c r="T26" s="239">
        <v>116</v>
      </c>
    </row>
    <row r="27" spans="1:20" x14ac:dyDescent="0.15">
      <c r="A27" s="244" t="s">
        <v>306</v>
      </c>
      <c r="B27" s="234" t="s">
        <v>307</v>
      </c>
      <c r="C27" s="235"/>
      <c r="D27" s="236"/>
      <c r="E27" s="237">
        <v>1377590</v>
      </c>
      <c r="F27" s="239">
        <v>3802461</v>
      </c>
      <c r="G27" s="239">
        <v>1247</v>
      </c>
      <c r="H27" s="239">
        <v>3801214</v>
      </c>
      <c r="I27" s="239">
        <v>2607662</v>
      </c>
      <c r="J27" s="239">
        <v>791</v>
      </c>
      <c r="K27" s="239">
        <v>2606871</v>
      </c>
      <c r="L27" s="239">
        <v>2602400</v>
      </c>
      <c r="M27" s="239">
        <v>792</v>
      </c>
      <c r="N27" s="239">
        <v>2601608</v>
      </c>
      <c r="O27" s="239">
        <v>10</v>
      </c>
      <c r="P27" s="239">
        <v>1665</v>
      </c>
      <c r="Q27" s="239">
        <v>8</v>
      </c>
      <c r="R27" s="239">
        <v>1657</v>
      </c>
      <c r="S27" s="238">
        <v>686</v>
      </c>
      <c r="T27" s="239">
        <v>854</v>
      </c>
    </row>
    <row r="28" spans="1:20" x14ac:dyDescent="0.15">
      <c r="A28" s="246"/>
      <c r="B28" s="255" t="s">
        <v>308</v>
      </c>
      <c r="C28" s="252"/>
      <c r="D28" s="253"/>
      <c r="E28" s="237" t="s">
        <v>97</v>
      </c>
      <c r="F28" s="239">
        <v>50157</v>
      </c>
      <c r="G28" s="238">
        <v>0</v>
      </c>
      <c r="H28" s="239">
        <v>50157</v>
      </c>
      <c r="I28" s="239">
        <v>325716</v>
      </c>
      <c r="J28" s="239">
        <v>0</v>
      </c>
      <c r="K28" s="239">
        <v>325716</v>
      </c>
      <c r="L28" s="239">
        <v>224552</v>
      </c>
      <c r="M28" s="239">
        <v>0</v>
      </c>
      <c r="N28" s="239">
        <v>224552</v>
      </c>
      <c r="O28" s="238">
        <v>0</v>
      </c>
      <c r="P28" s="239">
        <v>41</v>
      </c>
      <c r="Q28" s="239">
        <v>0</v>
      </c>
      <c r="R28" s="239">
        <v>41</v>
      </c>
      <c r="S28" s="238">
        <v>6494</v>
      </c>
      <c r="T28" s="239">
        <v>32652</v>
      </c>
    </row>
    <row r="29" spans="1:20" x14ac:dyDescent="0.15">
      <c r="A29" s="246"/>
      <c r="B29" s="256" t="s">
        <v>309</v>
      </c>
      <c r="C29" s="257" t="s">
        <v>310</v>
      </c>
      <c r="D29" s="258"/>
      <c r="E29" s="237">
        <v>29847</v>
      </c>
      <c r="F29" s="239">
        <v>1446591</v>
      </c>
      <c r="G29" s="239">
        <v>40</v>
      </c>
      <c r="H29" s="239">
        <v>1446551</v>
      </c>
      <c r="I29" s="239">
        <v>8442035</v>
      </c>
      <c r="J29" s="239">
        <v>160</v>
      </c>
      <c r="K29" s="239">
        <v>8441875</v>
      </c>
      <c r="L29" s="239">
        <v>7274107</v>
      </c>
      <c r="M29" s="239">
        <v>161</v>
      </c>
      <c r="N29" s="239">
        <v>7273946</v>
      </c>
      <c r="O29" s="239">
        <v>143</v>
      </c>
      <c r="P29" s="239">
        <v>5612</v>
      </c>
      <c r="Q29" s="239">
        <v>5</v>
      </c>
      <c r="R29" s="239">
        <v>5607</v>
      </c>
      <c r="S29" s="238">
        <v>5836</v>
      </c>
      <c r="T29" s="239">
        <v>11746</v>
      </c>
    </row>
    <row r="30" spans="1:20" x14ac:dyDescent="0.15">
      <c r="A30" s="246"/>
      <c r="B30" s="259"/>
      <c r="C30" s="259" t="s">
        <v>311</v>
      </c>
      <c r="D30" s="260" t="s">
        <v>312</v>
      </c>
      <c r="E30" s="237" t="s">
        <v>285</v>
      </c>
      <c r="F30" s="238" t="s">
        <v>97</v>
      </c>
      <c r="G30" s="238">
        <v>0</v>
      </c>
      <c r="H30" s="239">
        <v>0</v>
      </c>
      <c r="I30" s="238" t="s">
        <v>97</v>
      </c>
      <c r="J30" s="239">
        <v>0</v>
      </c>
      <c r="K30" s="238">
        <v>0</v>
      </c>
      <c r="L30" s="238">
        <v>0</v>
      </c>
      <c r="M30" s="239">
        <v>0</v>
      </c>
      <c r="N30" s="238">
        <v>0</v>
      </c>
      <c r="O30" s="238" t="s">
        <v>294</v>
      </c>
      <c r="P30" s="238">
        <v>0</v>
      </c>
      <c r="Q30" s="239">
        <v>0</v>
      </c>
      <c r="R30" s="238">
        <v>0</v>
      </c>
      <c r="S30" s="238">
        <v>0</v>
      </c>
      <c r="T30" s="238">
        <v>0</v>
      </c>
    </row>
    <row r="31" spans="1:20" x14ac:dyDescent="0.15">
      <c r="A31" s="246"/>
      <c r="B31" s="259"/>
      <c r="C31" s="259"/>
      <c r="D31" s="261" t="s">
        <v>313</v>
      </c>
      <c r="E31" s="238" t="s">
        <v>285</v>
      </c>
      <c r="F31" s="238" t="s">
        <v>97</v>
      </c>
      <c r="G31" s="238">
        <v>0</v>
      </c>
      <c r="H31" s="239">
        <v>0</v>
      </c>
      <c r="I31" s="238" t="s">
        <v>97</v>
      </c>
      <c r="J31" s="239">
        <v>0</v>
      </c>
      <c r="K31" s="238">
        <v>0</v>
      </c>
      <c r="L31" s="238">
        <v>0</v>
      </c>
      <c r="M31" s="239">
        <v>0</v>
      </c>
      <c r="N31" s="238">
        <v>0</v>
      </c>
      <c r="O31" s="238" t="s">
        <v>294</v>
      </c>
      <c r="P31" s="238">
        <v>0</v>
      </c>
      <c r="Q31" s="239">
        <v>0</v>
      </c>
      <c r="R31" s="238">
        <v>0</v>
      </c>
      <c r="S31" s="238">
        <v>0</v>
      </c>
      <c r="T31" s="238">
        <v>0</v>
      </c>
    </row>
    <row r="32" spans="1:20" x14ac:dyDescent="0.15">
      <c r="A32" s="246"/>
      <c r="B32" s="259"/>
      <c r="C32" s="259"/>
      <c r="D32" s="261" t="s">
        <v>314</v>
      </c>
      <c r="E32" s="238" t="s">
        <v>285</v>
      </c>
      <c r="F32" s="238">
        <v>21340</v>
      </c>
      <c r="G32" s="238">
        <v>0</v>
      </c>
      <c r="H32" s="239">
        <v>21340</v>
      </c>
      <c r="I32" s="239">
        <v>431893</v>
      </c>
      <c r="J32" s="239">
        <v>0</v>
      </c>
      <c r="K32" s="239">
        <v>431893</v>
      </c>
      <c r="L32" s="239">
        <v>268768</v>
      </c>
      <c r="M32" s="239">
        <v>0</v>
      </c>
      <c r="N32" s="239">
        <v>268768</v>
      </c>
      <c r="O32" s="239" t="s">
        <v>294</v>
      </c>
      <c r="P32" s="238">
        <v>108</v>
      </c>
      <c r="Q32" s="239">
        <v>0</v>
      </c>
      <c r="R32" s="239">
        <v>108</v>
      </c>
      <c r="S32" s="239">
        <v>20239</v>
      </c>
      <c r="T32" s="238">
        <v>96844</v>
      </c>
    </row>
    <row r="33" spans="1:20" x14ac:dyDescent="0.15">
      <c r="A33" s="246"/>
      <c r="B33" s="262"/>
      <c r="C33" s="262"/>
      <c r="D33" s="263" t="s">
        <v>297</v>
      </c>
      <c r="E33" s="238" t="s">
        <v>97</v>
      </c>
      <c r="F33" s="238">
        <v>21340</v>
      </c>
      <c r="G33" s="238">
        <v>0</v>
      </c>
      <c r="H33" s="239">
        <v>21340</v>
      </c>
      <c r="I33" s="239">
        <v>431893</v>
      </c>
      <c r="J33" s="239">
        <v>0</v>
      </c>
      <c r="K33" s="239">
        <v>431893</v>
      </c>
      <c r="L33" s="239">
        <v>268768</v>
      </c>
      <c r="M33" s="239">
        <v>0</v>
      </c>
      <c r="N33" s="239">
        <v>268768</v>
      </c>
      <c r="O33" s="239">
        <v>0</v>
      </c>
      <c r="P33" s="238">
        <v>108</v>
      </c>
      <c r="Q33" s="239">
        <v>0</v>
      </c>
      <c r="R33" s="239">
        <v>108</v>
      </c>
      <c r="S33" s="239">
        <v>20239</v>
      </c>
      <c r="T33" s="238">
        <v>96844</v>
      </c>
    </row>
    <row r="34" spans="1:20" x14ac:dyDescent="0.15">
      <c r="A34" s="246"/>
      <c r="B34" s="234" t="s">
        <v>315</v>
      </c>
      <c r="C34" s="235"/>
      <c r="D34" s="236"/>
      <c r="E34" s="237">
        <v>17896517</v>
      </c>
      <c r="F34" s="239">
        <v>9039078</v>
      </c>
      <c r="G34" s="239">
        <v>633775</v>
      </c>
      <c r="H34" s="239">
        <v>8405303</v>
      </c>
      <c r="I34" s="239">
        <v>75752254</v>
      </c>
      <c r="J34" s="239">
        <v>282523</v>
      </c>
      <c r="K34" s="239">
        <v>75469731</v>
      </c>
      <c r="L34" s="239">
        <v>51810957</v>
      </c>
      <c r="M34" s="239">
        <v>195214</v>
      </c>
      <c r="N34" s="239">
        <v>51615743</v>
      </c>
      <c r="O34" s="239">
        <v>68232</v>
      </c>
      <c r="P34" s="239">
        <v>28888</v>
      </c>
      <c r="Q34" s="239">
        <v>3581</v>
      </c>
      <c r="R34" s="239">
        <v>25307</v>
      </c>
      <c r="S34" s="238">
        <v>8381</v>
      </c>
      <c r="T34" s="239">
        <v>142481</v>
      </c>
    </row>
    <row r="35" spans="1:20" x14ac:dyDescent="0.15">
      <c r="A35" s="248"/>
      <c r="B35" s="255" t="s">
        <v>297</v>
      </c>
      <c r="C35" s="252"/>
      <c r="D35" s="253"/>
      <c r="E35" s="237">
        <v>19303954</v>
      </c>
      <c r="F35" s="238">
        <v>14359627</v>
      </c>
      <c r="G35" s="238">
        <v>635062</v>
      </c>
      <c r="H35" s="239">
        <v>13724565</v>
      </c>
      <c r="I35" s="239">
        <v>87559560</v>
      </c>
      <c r="J35" s="239">
        <v>283474</v>
      </c>
      <c r="K35" s="238">
        <v>87276086</v>
      </c>
      <c r="L35" s="239">
        <v>62180784</v>
      </c>
      <c r="M35" s="239">
        <v>196167</v>
      </c>
      <c r="N35" s="238">
        <v>61984617</v>
      </c>
      <c r="O35" s="238">
        <v>68385</v>
      </c>
      <c r="P35" s="238">
        <v>36314</v>
      </c>
      <c r="Q35" s="239">
        <v>3594</v>
      </c>
      <c r="R35" s="238">
        <v>32720</v>
      </c>
      <c r="S35" s="238">
        <v>6098</v>
      </c>
      <c r="T35" s="238">
        <v>142481</v>
      </c>
    </row>
    <row r="36" spans="1:20" x14ac:dyDescent="0.15">
      <c r="A36" s="264" t="s">
        <v>316</v>
      </c>
      <c r="B36" s="264"/>
      <c r="C36" s="264"/>
      <c r="D36" s="265"/>
      <c r="E36" s="266">
        <v>199273014</v>
      </c>
      <c r="F36" s="267" t="s">
        <v>294</v>
      </c>
      <c r="G36" s="267" t="s">
        <v>294</v>
      </c>
      <c r="H36" s="267" t="s">
        <v>294</v>
      </c>
      <c r="I36" s="267" t="s">
        <v>294</v>
      </c>
      <c r="J36" s="267" t="s">
        <v>294</v>
      </c>
      <c r="K36" s="267" t="s">
        <v>294</v>
      </c>
      <c r="L36" s="267" t="s">
        <v>294</v>
      </c>
      <c r="M36" s="267" t="s">
        <v>294</v>
      </c>
      <c r="N36" s="267" t="s">
        <v>294</v>
      </c>
      <c r="O36" s="267">
        <v>316335</v>
      </c>
      <c r="P36" s="267" t="s">
        <v>294</v>
      </c>
      <c r="Q36" s="267" t="s">
        <v>294</v>
      </c>
      <c r="R36" s="267" t="s">
        <v>294</v>
      </c>
      <c r="S36" s="267" t="s">
        <v>294</v>
      </c>
      <c r="T36" s="267" t="s">
        <v>294</v>
      </c>
    </row>
    <row r="38" spans="1:20" x14ac:dyDescent="0.15">
      <c r="A38" s="268" t="s">
        <v>317</v>
      </c>
      <c r="B38" s="269"/>
      <c r="C38" s="269"/>
      <c r="D38" s="269"/>
      <c r="E38" s="269"/>
      <c r="F38" s="269"/>
    </row>
  </sheetData>
  <mergeCells count="47">
    <mergeCell ref="A36:D36"/>
    <mergeCell ref="A26:D26"/>
    <mergeCell ref="A27:A35"/>
    <mergeCell ref="B27:D27"/>
    <mergeCell ref="B28:D28"/>
    <mergeCell ref="B29:B33"/>
    <mergeCell ref="C29:D29"/>
    <mergeCell ref="C30:C33"/>
    <mergeCell ref="B34:D34"/>
    <mergeCell ref="B35:D35"/>
    <mergeCell ref="A21:D21"/>
    <mergeCell ref="A22:D22"/>
    <mergeCell ref="A23:A24"/>
    <mergeCell ref="B23:D23"/>
    <mergeCell ref="B24:D24"/>
    <mergeCell ref="A25:D25"/>
    <mergeCell ref="A16:A19"/>
    <mergeCell ref="B16:D16"/>
    <mergeCell ref="B17:D17"/>
    <mergeCell ref="B18:D18"/>
    <mergeCell ref="B19:D19"/>
    <mergeCell ref="A20:D20"/>
    <mergeCell ref="A10:D10"/>
    <mergeCell ref="A12:A13"/>
    <mergeCell ref="B12:D12"/>
    <mergeCell ref="B13:D13"/>
    <mergeCell ref="A14:A15"/>
    <mergeCell ref="B14:D14"/>
    <mergeCell ref="B15:D15"/>
    <mergeCell ref="T4:T5"/>
    <mergeCell ref="A5:D5"/>
    <mergeCell ref="A6:D6"/>
    <mergeCell ref="A7:D7"/>
    <mergeCell ref="A8:D8"/>
    <mergeCell ref="A9:D9"/>
    <mergeCell ref="A4:D4"/>
    <mergeCell ref="E4:E5"/>
    <mergeCell ref="F4:F5"/>
    <mergeCell ref="I4:I5"/>
    <mergeCell ref="L4:L5"/>
    <mergeCell ref="S4:S5"/>
    <mergeCell ref="A3:D3"/>
    <mergeCell ref="E3:H3"/>
    <mergeCell ref="I3:K3"/>
    <mergeCell ref="L3:N3"/>
    <mergeCell ref="O3:R3"/>
    <mergeCell ref="S3:T3"/>
  </mergeCells>
  <phoneticPr fontId="2"/>
  <pageMargins left="0.78740157480314965" right="0.78740157480314965" top="0.98425196850393704" bottom="0.98425196850393704" header="0" footer="0"/>
  <pageSetup paperSize="8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zoomScaleSheetLayoutView="100" workbookViewId="0"/>
  </sheetViews>
  <sheetFormatPr defaultColWidth="31.75" defaultRowHeight="13.5" x14ac:dyDescent="0.15"/>
  <cols>
    <col min="1" max="1" width="3.75" style="272" customWidth="1"/>
    <col min="2" max="2" width="23.75" style="272" customWidth="1"/>
    <col min="3" max="4" width="12.5" style="272" customWidth="1"/>
    <col min="5" max="5" width="15" style="272" bestFit="1" customWidth="1"/>
    <col min="6" max="6" width="12.625" style="272" customWidth="1"/>
    <col min="7" max="10" width="8.75" style="272" customWidth="1"/>
    <col min="11" max="16384" width="31.75" style="272"/>
  </cols>
  <sheetData>
    <row r="1" spans="1:11" x14ac:dyDescent="0.15">
      <c r="A1" s="110" t="s">
        <v>318</v>
      </c>
      <c r="B1" s="110"/>
      <c r="C1" s="270"/>
      <c r="D1" s="271"/>
      <c r="E1" s="271"/>
    </row>
    <row r="2" spans="1:11" x14ac:dyDescent="0.15">
      <c r="A2" s="273"/>
      <c r="B2" s="273"/>
      <c r="C2" s="273"/>
      <c r="D2" s="273"/>
      <c r="E2" s="273"/>
      <c r="F2" s="273"/>
      <c r="G2" s="274"/>
      <c r="H2" s="274"/>
      <c r="I2" s="274"/>
      <c r="J2" s="274"/>
    </row>
    <row r="3" spans="1:11" ht="15.75" x14ac:dyDescent="0.15">
      <c r="A3" s="275" t="s">
        <v>319</v>
      </c>
      <c r="B3" s="276"/>
      <c r="C3" s="277" t="s">
        <v>320</v>
      </c>
      <c r="D3" s="276"/>
      <c r="E3" s="277" t="s">
        <v>267</v>
      </c>
      <c r="F3" s="278"/>
      <c r="G3" s="279" t="s">
        <v>270</v>
      </c>
      <c r="H3" s="280"/>
      <c r="I3" s="280"/>
      <c r="J3" s="280"/>
      <c r="K3" s="281"/>
    </row>
    <row r="4" spans="1:11" x14ac:dyDescent="0.15">
      <c r="A4" s="282"/>
      <c r="B4" s="283"/>
      <c r="C4" s="284" t="s">
        <v>321</v>
      </c>
      <c r="D4" s="284" t="s">
        <v>322</v>
      </c>
      <c r="E4" s="284" t="s">
        <v>321</v>
      </c>
      <c r="F4" s="284" t="s">
        <v>322</v>
      </c>
      <c r="G4" s="277" t="s">
        <v>323</v>
      </c>
      <c r="H4" s="285"/>
      <c r="I4" s="277" t="s">
        <v>324</v>
      </c>
      <c r="J4" s="286"/>
      <c r="K4" s="281"/>
    </row>
    <row r="5" spans="1:11" x14ac:dyDescent="0.15">
      <c r="A5" s="287"/>
      <c r="B5" s="288"/>
      <c r="C5" s="284"/>
      <c r="D5" s="284"/>
      <c r="E5" s="284"/>
      <c r="F5" s="284"/>
      <c r="G5" s="289" t="s">
        <v>321</v>
      </c>
      <c r="H5" s="289" t="s">
        <v>322</v>
      </c>
      <c r="I5" s="289" t="s">
        <v>321</v>
      </c>
      <c r="J5" s="290" t="s">
        <v>322</v>
      </c>
      <c r="K5" s="281"/>
    </row>
    <row r="6" spans="1:11" s="295" customFormat="1" x14ac:dyDescent="0.15">
      <c r="A6" s="291" t="s">
        <v>325</v>
      </c>
      <c r="B6" s="292"/>
      <c r="C6" s="293">
        <v>50265220</v>
      </c>
      <c r="D6" s="294">
        <v>9497463</v>
      </c>
      <c r="E6" s="294">
        <v>1139535671</v>
      </c>
      <c r="F6" s="294">
        <v>233377264</v>
      </c>
      <c r="G6" s="294">
        <v>22670</v>
      </c>
      <c r="H6" s="294">
        <v>24573</v>
      </c>
      <c r="I6" s="294">
        <v>251727</v>
      </c>
      <c r="J6" s="294">
        <v>251727</v>
      </c>
    </row>
    <row r="7" spans="1:11" x14ac:dyDescent="0.15">
      <c r="A7" s="296" t="s">
        <v>326</v>
      </c>
      <c r="B7" s="297" t="s">
        <v>327</v>
      </c>
      <c r="C7" s="298">
        <v>25118</v>
      </c>
      <c r="D7" s="299">
        <v>23853</v>
      </c>
      <c r="E7" s="299">
        <v>1931985</v>
      </c>
      <c r="F7" s="299">
        <v>1683481</v>
      </c>
      <c r="G7" s="299">
        <v>76916</v>
      </c>
      <c r="H7" s="299">
        <v>70577</v>
      </c>
      <c r="I7" s="299">
        <v>154832</v>
      </c>
      <c r="J7" s="299">
        <v>164738</v>
      </c>
    </row>
    <row r="8" spans="1:11" x14ac:dyDescent="0.15">
      <c r="A8" s="296"/>
      <c r="B8" s="300" t="s">
        <v>328</v>
      </c>
      <c r="C8" s="298">
        <v>0</v>
      </c>
      <c r="D8" s="299">
        <v>0</v>
      </c>
      <c r="E8" s="299">
        <v>0</v>
      </c>
      <c r="F8" s="299">
        <v>0</v>
      </c>
      <c r="G8" s="299">
        <v>0</v>
      </c>
      <c r="H8" s="299">
        <v>0</v>
      </c>
      <c r="I8" s="299">
        <v>0</v>
      </c>
      <c r="J8" s="299">
        <v>0</v>
      </c>
    </row>
    <row r="9" spans="1:11" x14ac:dyDescent="0.15">
      <c r="A9" s="296"/>
      <c r="B9" s="300" t="s">
        <v>329</v>
      </c>
      <c r="C9" s="298">
        <v>20331</v>
      </c>
      <c r="D9" s="299">
        <v>26647</v>
      </c>
      <c r="E9" s="299">
        <v>2741567</v>
      </c>
      <c r="F9" s="299">
        <v>3745554</v>
      </c>
      <c r="G9" s="299">
        <v>134847</v>
      </c>
      <c r="H9" s="299">
        <v>140562</v>
      </c>
      <c r="I9" s="299">
        <v>251727</v>
      </c>
      <c r="J9" s="299">
        <v>251727</v>
      </c>
    </row>
    <row r="10" spans="1:11" x14ac:dyDescent="0.15">
      <c r="A10" s="296"/>
      <c r="B10" s="300" t="s">
        <v>330</v>
      </c>
      <c r="C10" s="298">
        <v>513698</v>
      </c>
      <c r="D10" s="299">
        <v>468962</v>
      </c>
      <c r="E10" s="299">
        <v>31925848</v>
      </c>
      <c r="F10" s="299">
        <v>33930707</v>
      </c>
      <c r="G10" s="299">
        <v>62149</v>
      </c>
      <c r="H10" s="299">
        <v>72353</v>
      </c>
      <c r="I10" s="299">
        <v>154832</v>
      </c>
      <c r="J10" s="299">
        <v>149650</v>
      </c>
    </row>
    <row r="11" spans="1:11" x14ac:dyDescent="0.15">
      <c r="A11" s="296"/>
      <c r="B11" s="301" t="s">
        <v>297</v>
      </c>
      <c r="C11" s="298">
        <v>559147</v>
      </c>
      <c r="D11" s="299">
        <v>519462</v>
      </c>
      <c r="E11" s="299">
        <v>36599400</v>
      </c>
      <c r="F11" s="299">
        <v>39359742</v>
      </c>
      <c r="G11" s="299">
        <v>65456</v>
      </c>
      <c r="H11" s="299">
        <v>75770</v>
      </c>
      <c r="I11" s="299">
        <v>251727</v>
      </c>
      <c r="J11" s="299">
        <v>251727</v>
      </c>
    </row>
    <row r="12" spans="1:11" x14ac:dyDescent="0.15">
      <c r="A12" s="296" t="s">
        <v>331</v>
      </c>
      <c r="B12" s="297" t="s">
        <v>332</v>
      </c>
      <c r="C12" s="298">
        <v>4887557</v>
      </c>
      <c r="D12" s="299">
        <v>2403272</v>
      </c>
      <c r="E12" s="299">
        <v>180952873</v>
      </c>
      <c r="F12" s="299">
        <v>87592541</v>
      </c>
      <c r="G12" s="299">
        <v>37023</v>
      </c>
      <c r="H12" s="299">
        <v>36447</v>
      </c>
      <c r="I12" s="299">
        <v>107464</v>
      </c>
      <c r="J12" s="299">
        <v>108248</v>
      </c>
    </row>
    <row r="13" spans="1:11" x14ac:dyDescent="0.15">
      <c r="A13" s="296"/>
      <c r="B13" s="300" t="s">
        <v>333</v>
      </c>
      <c r="C13" s="298" t="s">
        <v>114</v>
      </c>
      <c r="D13" s="299" t="s">
        <v>114</v>
      </c>
      <c r="E13" s="299" t="s">
        <v>97</v>
      </c>
      <c r="F13" s="299" t="s">
        <v>97</v>
      </c>
      <c r="G13" s="299" t="s">
        <v>97</v>
      </c>
      <c r="H13" s="299" t="s">
        <v>97</v>
      </c>
      <c r="I13" s="299" t="s">
        <v>97</v>
      </c>
      <c r="J13" s="299" t="s">
        <v>97</v>
      </c>
    </row>
    <row r="14" spans="1:11" x14ac:dyDescent="0.15">
      <c r="A14" s="296"/>
      <c r="B14" s="300" t="s">
        <v>334</v>
      </c>
      <c r="C14" s="298">
        <v>25080437</v>
      </c>
      <c r="D14" s="299">
        <v>1722725</v>
      </c>
      <c r="E14" s="299">
        <v>785767059</v>
      </c>
      <c r="F14" s="299">
        <v>53922387</v>
      </c>
      <c r="G14" s="299">
        <v>31330</v>
      </c>
      <c r="H14" s="299">
        <v>31301</v>
      </c>
      <c r="I14" s="299">
        <v>91700</v>
      </c>
      <c r="J14" s="299">
        <v>90300</v>
      </c>
    </row>
    <row r="15" spans="1:11" x14ac:dyDescent="0.15">
      <c r="A15" s="296"/>
      <c r="B15" s="301" t="s">
        <v>297</v>
      </c>
      <c r="C15" s="298">
        <v>29967994</v>
      </c>
      <c r="D15" s="299">
        <v>4125997</v>
      </c>
      <c r="E15" s="299">
        <v>966719932</v>
      </c>
      <c r="F15" s="299">
        <v>141514928</v>
      </c>
      <c r="G15" s="299">
        <v>32258</v>
      </c>
      <c r="H15" s="299">
        <v>34298</v>
      </c>
      <c r="I15" s="299">
        <v>107464</v>
      </c>
      <c r="J15" s="299">
        <v>108248</v>
      </c>
    </row>
    <row r="16" spans="1:11" x14ac:dyDescent="0.15">
      <c r="A16" s="296" t="s">
        <v>335</v>
      </c>
      <c r="B16" s="297" t="s">
        <v>336</v>
      </c>
      <c r="C16" s="298">
        <v>141806</v>
      </c>
      <c r="D16" s="299">
        <v>1317164</v>
      </c>
      <c r="E16" s="299">
        <v>1400109</v>
      </c>
      <c r="F16" s="299">
        <v>13821280</v>
      </c>
      <c r="G16" s="299">
        <v>9873</v>
      </c>
      <c r="H16" s="299">
        <v>10493</v>
      </c>
      <c r="I16" s="299">
        <v>27090</v>
      </c>
      <c r="J16" s="299">
        <v>27090</v>
      </c>
    </row>
    <row r="17" spans="1:10" x14ac:dyDescent="0.15">
      <c r="A17" s="296"/>
      <c r="B17" s="300" t="s">
        <v>337</v>
      </c>
      <c r="C17" s="298">
        <v>550853</v>
      </c>
      <c r="D17" s="299">
        <v>1512555</v>
      </c>
      <c r="E17" s="299">
        <v>11766128</v>
      </c>
      <c r="F17" s="299">
        <v>25743070</v>
      </c>
      <c r="G17" s="299">
        <v>21360</v>
      </c>
      <c r="H17" s="299">
        <v>17020</v>
      </c>
      <c r="I17" s="299">
        <v>48024</v>
      </c>
      <c r="J17" s="299">
        <v>49480</v>
      </c>
    </row>
    <row r="18" spans="1:10" x14ac:dyDescent="0.15">
      <c r="A18" s="296"/>
      <c r="B18" s="300" t="s">
        <v>338</v>
      </c>
      <c r="C18" s="298">
        <v>0</v>
      </c>
      <c r="D18" s="299">
        <v>0</v>
      </c>
      <c r="E18" s="299">
        <v>0</v>
      </c>
      <c r="F18" s="299">
        <v>0</v>
      </c>
      <c r="G18" s="299">
        <v>0</v>
      </c>
      <c r="H18" s="299">
        <v>0</v>
      </c>
      <c r="I18" s="299">
        <v>0</v>
      </c>
      <c r="J18" s="299">
        <v>0</v>
      </c>
    </row>
    <row r="19" spans="1:10" x14ac:dyDescent="0.15">
      <c r="A19" s="296"/>
      <c r="B19" s="301" t="s">
        <v>297</v>
      </c>
      <c r="C19" s="298">
        <v>692659</v>
      </c>
      <c r="D19" s="299">
        <v>2829719</v>
      </c>
      <c r="E19" s="299">
        <v>13166237</v>
      </c>
      <c r="F19" s="299">
        <v>39564350</v>
      </c>
      <c r="G19" s="299">
        <v>19008</v>
      </c>
      <c r="H19" s="299">
        <v>13982</v>
      </c>
      <c r="I19" s="299">
        <v>48024</v>
      </c>
      <c r="J19" s="299">
        <v>49480</v>
      </c>
    </row>
    <row r="20" spans="1:10" x14ac:dyDescent="0.15">
      <c r="A20" s="296" t="s">
        <v>339</v>
      </c>
      <c r="B20" s="297" t="s">
        <v>340</v>
      </c>
      <c r="C20" s="298">
        <v>10025512</v>
      </c>
      <c r="D20" s="299">
        <v>1063361</v>
      </c>
      <c r="E20" s="299">
        <v>99606760</v>
      </c>
      <c r="F20" s="299">
        <v>10003168</v>
      </c>
      <c r="G20" s="299">
        <v>9935</v>
      </c>
      <c r="H20" s="299">
        <v>9407</v>
      </c>
      <c r="I20" s="299">
        <v>26184</v>
      </c>
      <c r="J20" s="299">
        <v>26184</v>
      </c>
    </row>
    <row r="21" spans="1:10" x14ac:dyDescent="0.15">
      <c r="A21" s="296"/>
      <c r="B21" s="300" t="s">
        <v>341</v>
      </c>
      <c r="C21" s="298">
        <v>8800154</v>
      </c>
      <c r="D21" s="299">
        <v>850141</v>
      </c>
      <c r="E21" s="299">
        <v>23235208</v>
      </c>
      <c r="F21" s="299">
        <v>2364548</v>
      </c>
      <c r="G21" s="299">
        <v>2640</v>
      </c>
      <c r="H21" s="299">
        <v>2781</v>
      </c>
      <c r="I21" s="299">
        <v>13230</v>
      </c>
      <c r="J21" s="299">
        <v>12740</v>
      </c>
    </row>
    <row r="22" spans="1:10" x14ac:dyDescent="0.15">
      <c r="A22" s="296"/>
      <c r="B22" s="301" t="s">
        <v>297</v>
      </c>
      <c r="C22" s="298">
        <v>18825666</v>
      </c>
      <c r="D22" s="299">
        <v>1913502</v>
      </c>
      <c r="E22" s="299">
        <v>122841968</v>
      </c>
      <c r="F22" s="299">
        <v>12367716</v>
      </c>
      <c r="G22" s="299">
        <v>6525</v>
      </c>
      <c r="H22" s="299">
        <v>6463</v>
      </c>
      <c r="I22" s="299">
        <v>26184</v>
      </c>
      <c r="J22" s="299">
        <v>26184</v>
      </c>
    </row>
    <row r="23" spans="1:10" x14ac:dyDescent="0.15">
      <c r="A23" s="302" t="s">
        <v>342</v>
      </c>
      <c r="B23" s="303"/>
      <c r="C23" s="304">
        <v>0</v>
      </c>
      <c r="D23" s="305">
        <v>6939</v>
      </c>
      <c r="E23" s="299">
        <v>0</v>
      </c>
      <c r="F23" s="299">
        <v>476713</v>
      </c>
      <c r="G23" s="299">
        <v>0</v>
      </c>
      <c r="H23" s="299">
        <v>68701</v>
      </c>
      <c r="I23" s="299">
        <v>0</v>
      </c>
      <c r="J23" s="299">
        <v>71211</v>
      </c>
    </row>
    <row r="24" spans="1:10" x14ac:dyDescent="0.15">
      <c r="A24" s="306" t="s">
        <v>343</v>
      </c>
      <c r="B24" s="307"/>
      <c r="C24" s="304">
        <v>219754</v>
      </c>
      <c r="D24" s="305">
        <v>101844</v>
      </c>
      <c r="E24" s="299">
        <v>208134</v>
      </c>
      <c r="F24" s="299">
        <v>93815</v>
      </c>
      <c r="G24" s="299">
        <v>947</v>
      </c>
      <c r="H24" s="299">
        <v>921</v>
      </c>
      <c r="I24" s="299">
        <v>1091</v>
      </c>
      <c r="J24" s="299">
        <v>1082</v>
      </c>
    </row>
    <row r="25" spans="1:10" x14ac:dyDescent="0.15">
      <c r="A25" s="308" t="s">
        <v>344</v>
      </c>
      <c r="B25" s="309"/>
      <c r="C25" s="310">
        <v>0</v>
      </c>
      <c r="D25" s="311">
        <v>0</v>
      </c>
      <c r="E25" s="311">
        <v>0</v>
      </c>
      <c r="F25" s="311">
        <v>0</v>
      </c>
      <c r="G25" s="311">
        <v>0</v>
      </c>
      <c r="H25" s="311">
        <v>0</v>
      </c>
      <c r="I25" s="311">
        <v>0</v>
      </c>
      <c r="J25" s="311">
        <v>0</v>
      </c>
    </row>
    <row r="27" spans="1:10" x14ac:dyDescent="0.15">
      <c r="A27" s="46" t="s">
        <v>317</v>
      </c>
      <c r="B27" s="46"/>
      <c r="C27" s="46"/>
      <c r="D27" s="46"/>
    </row>
  </sheetData>
  <mergeCells count="18">
    <mergeCell ref="A24:B24"/>
    <mergeCell ref="A25:B25"/>
    <mergeCell ref="A6:B6"/>
    <mergeCell ref="A7:A11"/>
    <mergeCell ref="A12:A15"/>
    <mergeCell ref="A16:A19"/>
    <mergeCell ref="A20:A22"/>
    <mergeCell ref="A23:B23"/>
    <mergeCell ref="A3:B5"/>
    <mergeCell ref="C3:D3"/>
    <mergeCell ref="E3:F3"/>
    <mergeCell ref="G3:J3"/>
    <mergeCell ref="C4:C5"/>
    <mergeCell ref="D4:D5"/>
    <mergeCell ref="E4:E5"/>
    <mergeCell ref="F4:F5"/>
    <mergeCell ref="G4:H4"/>
    <mergeCell ref="I4:J4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zoomScaleSheetLayoutView="100" workbookViewId="0"/>
  </sheetViews>
  <sheetFormatPr defaultColWidth="14.625" defaultRowHeight="13.5" x14ac:dyDescent="0.15"/>
  <cols>
    <col min="1" max="1" width="27.25" style="3" bestFit="1" customWidth="1"/>
    <col min="2" max="2" width="13.125" style="3" customWidth="1"/>
    <col min="3" max="3" width="11.25" style="3" customWidth="1"/>
    <col min="4" max="4" width="13.125" style="3" customWidth="1"/>
    <col min="5" max="5" width="14.5" style="3" bestFit="1" customWidth="1"/>
    <col min="6" max="6" width="11.625" style="3" bestFit="1" customWidth="1"/>
    <col min="7" max="7" width="11.25" style="3" customWidth="1"/>
    <col min="8" max="8" width="13.125" style="3" customWidth="1"/>
    <col min="9" max="9" width="14.5" style="3" customWidth="1"/>
    <col min="10" max="10" width="11.25" style="3" customWidth="1"/>
    <col min="11" max="11" width="13.125" style="3" customWidth="1"/>
    <col min="12" max="12" width="14.5" style="3" bestFit="1" customWidth="1"/>
    <col min="13" max="16384" width="14.625" style="3"/>
  </cols>
  <sheetData>
    <row r="1" spans="1:14" x14ac:dyDescent="0.15">
      <c r="A1" s="45" t="s">
        <v>345</v>
      </c>
    </row>
    <row r="2" spans="1:14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4" x14ac:dyDescent="0.15">
      <c r="A3" s="312" t="s">
        <v>177</v>
      </c>
      <c r="B3" s="133" t="s">
        <v>346</v>
      </c>
      <c r="C3" s="133" t="s">
        <v>347</v>
      </c>
      <c r="D3" s="133" t="s">
        <v>348</v>
      </c>
      <c r="E3" s="133" t="s">
        <v>349</v>
      </c>
      <c r="F3" s="11" t="s">
        <v>350</v>
      </c>
      <c r="G3" s="125" t="s">
        <v>351</v>
      </c>
      <c r="H3" s="183"/>
      <c r="I3" s="126"/>
      <c r="J3" s="125" t="s">
        <v>352</v>
      </c>
      <c r="K3" s="183"/>
      <c r="L3" s="183"/>
    </row>
    <row r="4" spans="1:14" x14ac:dyDescent="0.15">
      <c r="A4" s="172"/>
      <c r="B4" s="138"/>
      <c r="C4" s="138"/>
      <c r="D4" s="138"/>
      <c r="E4" s="138"/>
      <c r="F4" s="158" t="s">
        <v>353</v>
      </c>
      <c r="G4" s="158" t="s">
        <v>354</v>
      </c>
      <c r="H4" s="158" t="s">
        <v>355</v>
      </c>
      <c r="I4" s="158" t="s">
        <v>356</v>
      </c>
      <c r="J4" s="158" t="s">
        <v>354</v>
      </c>
      <c r="K4" s="158" t="s">
        <v>355</v>
      </c>
      <c r="L4" s="158" t="s">
        <v>356</v>
      </c>
    </row>
    <row r="5" spans="1:14" s="170" customFormat="1" x14ac:dyDescent="0.15">
      <c r="A5" s="120" t="s">
        <v>79</v>
      </c>
      <c r="B5" s="141" t="s">
        <v>357</v>
      </c>
      <c r="C5" s="141" t="s">
        <v>358</v>
      </c>
      <c r="D5" s="141" t="s">
        <v>359</v>
      </c>
      <c r="E5" s="141" t="s">
        <v>191</v>
      </c>
      <c r="F5" s="141" t="s">
        <v>360</v>
      </c>
      <c r="G5" s="141" t="s">
        <v>361</v>
      </c>
      <c r="H5" s="141" t="s">
        <v>359</v>
      </c>
      <c r="I5" s="141" t="s">
        <v>362</v>
      </c>
      <c r="J5" s="141" t="s">
        <v>361</v>
      </c>
      <c r="K5" s="141" t="s">
        <v>359</v>
      </c>
      <c r="L5" s="141" t="s">
        <v>362</v>
      </c>
    </row>
    <row r="6" spans="1:14" x14ac:dyDescent="0.15">
      <c r="A6" s="313" t="s">
        <v>363</v>
      </c>
      <c r="B6" s="314">
        <v>124980</v>
      </c>
      <c r="C6" s="192">
        <v>237731</v>
      </c>
      <c r="D6" s="192">
        <v>29101089</v>
      </c>
      <c r="E6" s="192">
        <v>782033040</v>
      </c>
      <c r="F6" s="192">
        <v>26872.981969849996</v>
      </c>
      <c r="G6" s="192">
        <v>221681</v>
      </c>
      <c r="H6" s="192">
        <v>22130981</v>
      </c>
      <c r="I6" s="192">
        <v>462904908</v>
      </c>
      <c r="J6" s="19">
        <v>16050</v>
      </c>
      <c r="K6" s="19">
        <v>6970108</v>
      </c>
      <c r="L6" s="19">
        <v>319128132</v>
      </c>
    </row>
    <row r="7" spans="1:14" x14ac:dyDescent="0.15">
      <c r="A7" s="313">
        <v>3</v>
      </c>
      <c r="B7" s="314">
        <v>125108</v>
      </c>
      <c r="C7" s="192">
        <v>236596</v>
      </c>
      <c r="D7" s="192">
        <v>29091369</v>
      </c>
      <c r="E7" s="192">
        <v>767433377</v>
      </c>
      <c r="F7" s="192">
        <v>26380.105281398068</v>
      </c>
      <c r="G7" s="192">
        <v>220447</v>
      </c>
      <c r="H7" s="192">
        <v>22092310</v>
      </c>
      <c r="I7" s="192">
        <v>453689634</v>
      </c>
      <c r="J7" s="19">
        <v>16149</v>
      </c>
      <c r="K7" s="19">
        <v>6999059</v>
      </c>
      <c r="L7" s="19">
        <v>313743743</v>
      </c>
    </row>
    <row r="8" spans="1:14" x14ac:dyDescent="0.15">
      <c r="A8" s="313">
        <v>4</v>
      </c>
      <c r="B8" s="314">
        <v>125366</v>
      </c>
      <c r="C8" s="19">
        <v>236202</v>
      </c>
      <c r="D8" s="19">
        <v>29138870</v>
      </c>
      <c r="E8" s="19">
        <v>783395548</v>
      </c>
      <c r="F8" s="19">
        <v>26885</v>
      </c>
      <c r="G8" s="19">
        <v>220015</v>
      </c>
      <c r="H8" s="19">
        <v>22127768</v>
      </c>
      <c r="I8" s="19">
        <v>465651139</v>
      </c>
      <c r="J8" s="19">
        <v>16187</v>
      </c>
      <c r="K8" s="19">
        <v>7011102</v>
      </c>
      <c r="L8" s="19">
        <v>317744409</v>
      </c>
    </row>
    <row r="9" spans="1:14" s="147" customFormat="1" x14ac:dyDescent="0.15">
      <c r="A9" s="313">
        <v>5</v>
      </c>
      <c r="B9" s="314">
        <v>125903</v>
      </c>
      <c r="C9" s="19">
        <v>235995</v>
      </c>
      <c r="D9" s="19">
        <v>29201922</v>
      </c>
      <c r="E9" s="19">
        <v>800846379</v>
      </c>
      <c r="F9" s="19">
        <v>27424</v>
      </c>
      <c r="G9" s="19">
        <v>219644</v>
      </c>
      <c r="H9" s="19">
        <v>22156465</v>
      </c>
      <c r="I9" s="19">
        <v>477642019</v>
      </c>
      <c r="J9" s="19">
        <v>16351</v>
      </c>
      <c r="K9" s="19">
        <v>7045457</v>
      </c>
      <c r="L9" s="19">
        <v>323204360</v>
      </c>
    </row>
    <row r="10" spans="1:14" s="147" customFormat="1" x14ac:dyDescent="0.15">
      <c r="A10" s="315">
        <v>6</v>
      </c>
      <c r="B10" s="316">
        <v>125903</v>
      </c>
      <c r="C10" s="317">
        <v>235635</v>
      </c>
      <c r="D10" s="317">
        <v>29195728</v>
      </c>
      <c r="E10" s="317">
        <v>792407636</v>
      </c>
      <c r="F10" s="32">
        <v>27141</v>
      </c>
      <c r="G10" s="32">
        <v>219065</v>
      </c>
      <c r="H10" s="32">
        <v>22130232</v>
      </c>
      <c r="I10" s="32">
        <v>473833259</v>
      </c>
      <c r="J10" s="32">
        <v>16570</v>
      </c>
      <c r="K10" s="32">
        <v>7065496</v>
      </c>
      <c r="L10" s="32">
        <v>318574377</v>
      </c>
      <c r="M10" s="318"/>
      <c r="N10" s="318"/>
    </row>
    <row r="11" spans="1:14" x14ac:dyDescent="0.15">
      <c r="B11" s="319"/>
      <c r="C11" s="170"/>
      <c r="D11" s="170"/>
      <c r="E11" s="170"/>
      <c r="F11" s="170"/>
      <c r="G11" s="170"/>
      <c r="H11" s="170"/>
      <c r="I11" s="170"/>
      <c r="J11" s="21"/>
      <c r="K11" s="21"/>
      <c r="L11" s="21"/>
    </row>
    <row r="12" spans="1:14" x14ac:dyDescent="0.15">
      <c r="A12" s="46" t="s">
        <v>364</v>
      </c>
      <c r="B12" s="320">
        <v>6557</v>
      </c>
      <c r="C12" s="321">
        <v>9256</v>
      </c>
      <c r="D12" s="321">
        <v>542984</v>
      </c>
      <c r="E12" s="321">
        <v>625963</v>
      </c>
      <c r="F12" s="321">
        <v>1153</v>
      </c>
      <c r="G12" s="192">
        <v>9106</v>
      </c>
      <c r="H12" s="192">
        <v>536076</v>
      </c>
      <c r="I12" s="192">
        <v>611072</v>
      </c>
      <c r="J12" s="192">
        <v>150</v>
      </c>
      <c r="K12" s="192">
        <v>6908</v>
      </c>
      <c r="L12" s="192">
        <v>14891</v>
      </c>
    </row>
    <row r="13" spans="1:14" x14ac:dyDescent="0.15">
      <c r="A13" s="46" t="s">
        <v>365</v>
      </c>
      <c r="B13" s="320">
        <v>119346</v>
      </c>
      <c r="C13" s="321">
        <v>226379</v>
      </c>
      <c r="D13" s="321">
        <v>28652744</v>
      </c>
      <c r="E13" s="321">
        <v>791781673</v>
      </c>
      <c r="F13" s="321">
        <v>27634</v>
      </c>
      <c r="G13" s="192">
        <v>209959</v>
      </c>
      <c r="H13" s="192">
        <v>21594156</v>
      </c>
      <c r="I13" s="192">
        <v>473222187</v>
      </c>
      <c r="J13" s="192">
        <v>16420</v>
      </c>
      <c r="K13" s="192">
        <v>7058588</v>
      </c>
      <c r="L13" s="192">
        <v>318559486</v>
      </c>
    </row>
    <row r="14" spans="1:14" x14ac:dyDescent="0.15">
      <c r="A14" s="46" t="s">
        <v>366</v>
      </c>
      <c r="B14" s="314" t="s">
        <v>285</v>
      </c>
      <c r="C14" s="321">
        <v>179925</v>
      </c>
      <c r="D14" s="192">
        <v>17324283</v>
      </c>
      <c r="E14" s="192">
        <v>305827985</v>
      </c>
      <c r="F14" s="192">
        <v>17653</v>
      </c>
      <c r="G14" s="192">
        <v>175479</v>
      </c>
      <c r="H14" s="192">
        <v>16774771</v>
      </c>
      <c r="I14" s="192">
        <v>295804363</v>
      </c>
      <c r="J14" s="192">
        <v>4446</v>
      </c>
      <c r="K14" s="192">
        <v>549512</v>
      </c>
      <c r="L14" s="192">
        <v>10023622</v>
      </c>
    </row>
    <row r="15" spans="1:14" x14ac:dyDescent="0.15">
      <c r="A15" s="46" t="s">
        <v>367</v>
      </c>
      <c r="B15" s="314" t="s">
        <v>285</v>
      </c>
      <c r="C15" s="321">
        <v>7527</v>
      </c>
      <c r="D15" s="192">
        <v>498394</v>
      </c>
      <c r="E15" s="192">
        <v>489236</v>
      </c>
      <c r="F15" s="192">
        <v>982</v>
      </c>
      <c r="G15" s="192">
        <v>7450</v>
      </c>
      <c r="H15" s="192">
        <v>493570</v>
      </c>
      <c r="I15" s="192">
        <v>482198</v>
      </c>
      <c r="J15" s="19">
        <v>77</v>
      </c>
      <c r="K15" s="19">
        <v>4824</v>
      </c>
      <c r="L15" s="19">
        <v>7038</v>
      </c>
    </row>
    <row r="16" spans="1:14" x14ac:dyDescent="0.15">
      <c r="A16" s="46" t="s">
        <v>368</v>
      </c>
      <c r="B16" s="314" t="s">
        <v>285</v>
      </c>
      <c r="C16" s="321">
        <v>172398</v>
      </c>
      <c r="D16" s="192">
        <v>16825889</v>
      </c>
      <c r="E16" s="192">
        <v>305338749</v>
      </c>
      <c r="F16" s="192">
        <v>18147</v>
      </c>
      <c r="G16" s="192">
        <v>168029</v>
      </c>
      <c r="H16" s="192">
        <v>16281201</v>
      </c>
      <c r="I16" s="192">
        <v>295322165</v>
      </c>
      <c r="J16" s="19">
        <v>4369</v>
      </c>
      <c r="K16" s="19">
        <v>544688</v>
      </c>
      <c r="L16" s="19">
        <v>10016584</v>
      </c>
    </row>
    <row r="17" spans="1:12" x14ac:dyDescent="0.15">
      <c r="A17" s="46" t="s">
        <v>369</v>
      </c>
      <c r="B17" s="314" t="s">
        <v>285</v>
      </c>
      <c r="C17" s="321">
        <v>55710</v>
      </c>
      <c r="D17" s="192">
        <v>11871445</v>
      </c>
      <c r="E17" s="192">
        <v>486579651</v>
      </c>
      <c r="F17" s="192">
        <v>40987</v>
      </c>
      <c r="G17" s="192">
        <v>43586</v>
      </c>
      <c r="H17" s="192">
        <v>5355461</v>
      </c>
      <c r="I17" s="192">
        <v>178028896</v>
      </c>
      <c r="J17" s="192">
        <v>12124</v>
      </c>
      <c r="K17" s="192">
        <v>6515984</v>
      </c>
      <c r="L17" s="192">
        <v>308550755</v>
      </c>
    </row>
    <row r="18" spans="1:12" x14ac:dyDescent="0.15">
      <c r="A18" s="46" t="s">
        <v>367</v>
      </c>
      <c r="B18" s="314" t="s">
        <v>285</v>
      </c>
      <c r="C18" s="321">
        <v>1729</v>
      </c>
      <c r="D18" s="192">
        <v>44590</v>
      </c>
      <c r="E18" s="192">
        <v>136727</v>
      </c>
      <c r="F18" s="192">
        <v>3066</v>
      </c>
      <c r="G18" s="192">
        <v>1656</v>
      </c>
      <c r="H18" s="192">
        <v>42506</v>
      </c>
      <c r="I18" s="192">
        <v>128874</v>
      </c>
      <c r="J18" s="19">
        <v>73</v>
      </c>
      <c r="K18" s="19">
        <v>2084</v>
      </c>
      <c r="L18" s="19">
        <v>7853</v>
      </c>
    </row>
    <row r="19" spans="1:12" x14ac:dyDescent="0.15">
      <c r="A19" s="46" t="s">
        <v>368</v>
      </c>
      <c r="B19" s="314" t="s">
        <v>285</v>
      </c>
      <c r="C19" s="321">
        <v>53981</v>
      </c>
      <c r="D19" s="192">
        <v>11826855</v>
      </c>
      <c r="E19" s="192">
        <v>486442924</v>
      </c>
      <c r="F19" s="192">
        <v>41130</v>
      </c>
      <c r="G19" s="192">
        <v>41930</v>
      </c>
      <c r="H19" s="192">
        <v>5312955</v>
      </c>
      <c r="I19" s="192">
        <v>177900022</v>
      </c>
      <c r="J19" s="19">
        <v>12051</v>
      </c>
      <c r="K19" s="19">
        <v>6513900</v>
      </c>
      <c r="L19" s="19">
        <v>308542902</v>
      </c>
    </row>
    <row r="20" spans="1:12" x14ac:dyDescent="0.15">
      <c r="A20" s="10" t="s">
        <v>370</v>
      </c>
      <c r="B20" s="141" t="s">
        <v>285</v>
      </c>
      <c r="C20" s="36">
        <v>1197</v>
      </c>
      <c r="D20" s="322">
        <v>566101</v>
      </c>
      <c r="E20" s="36" t="s">
        <v>285</v>
      </c>
      <c r="F20" s="36" t="s">
        <v>285</v>
      </c>
      <c r="G20" s="36" t="s">
        <v>285</v>
      </c>
      <c r="H20" s="36" t="s">
        <v>285</v>
      </c>
      <c r="I20" s="36" t="s">
        <v>285</v>
      </c>
      <c r="J20" s="36" t="s">
        <v>294</v>
      </c>
      <c r="K20" s="36" t="s">
        <v>285</v>
      </c>
      <c r="L20" s="36" t="s">
        <v>285</v>
      </c>
    </row>
    <row r="22" spans="1:12" x14ac:dyDescent="0.15">
      <c r="A22" s="46" t="s">
        <v>371</v>
      </c>
      <c r="B22" s="46"/>
    </row>
    <row r="23" spans="1:12" x14ac:dyDescent="0.15">
      <c r="B23" s="46"/>
    </row>
  </sheetData>
  <mergeCells count="6">
    <mergeCell ref="B3:B4"/>
    <mergeCell ref="C3:C4"/>
    <mergeCell ref="D3:D4"/>
    <mergeCell ref="E3:E4"/>
    <mergeCell ref="G3:I3"/>
    <mergeCell ref="J3:L3"/>
  </mergeCells>
  <phoneticPr fontId="2"/>
  <pageMargins left="0.78740157480314965" right="0.78740157480314965" top="0.98425196850393704" bottom="0.98425196850393704" header="0" footer="0"/>
  <pageSetup paperSize="9" scale="7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/>
  </sheetViews>
  <sheetFormatPr defaultColWidth="14.625" defaultRowHeight="13.5" x14ac:dyDescent="0.15"/>
  <cols>
    <col min="1" max="1" width="33.875" style="3" bestFit="1" customWidth="1"/>
    <col min="2" max="5" width="14.125" style="3" customWidth="1"/>
    <col min="6" max="16384" width="14.625" style="3"/>
  </cols>
  <sheetData>
    <row r="1" spans="1:7" x14ac:dyDescent="0.15">
      <c r="A1" s="110" t="s">
        <v>372</v>
      </c>
      <c r="B1" s="45"/>
    </row>
    <row r="2" spans="1:7" x14ac:dyDescent="0.15">
      <c r="A2" s="47"/>
      <c r="B2" s="47"/>
      <c r="C2" s="47"/>
      <c r="D2" s="10"/>
      <c r="E2" s="323"/>
    </row>
    <row r="3" spans="1:7" x14ac:dyDescent="0.15">
      <c r="A3" s="41" t="s">
        <v>373</v>
      </c>
      <c r="B3" s="11" t="s">
        <v>347</v>
      </c>
      <c r="C3" s="11" t="s">
        <v>348</v>
      </c>
      <c r="D3" s="11" t="s">
        <v>349</v>
      </c>
      <c r="E3" s="324" t="s">
        <v>374</v>
      </c>
    </row>
    <row r="4" spans="1:7" x14ac:dyDescent="0.15">
      <c r="A4" s="42"/>
      <c r="B4" s="141" t="s">
        <v>358</v>
      </c>
      <c r="C4" s="141" t="s">
        <v>359</v>
      </c>
      <c r="D4" s="142" t="s">
        <v>191</v>
      </c>
      <c r="E4" s="141" t="s">
        <v>375</v>
      </c>
    </row>
    <row r="5" spans="1:7" s="147" customFormat="1" x14ac:dyDescent="0.15">
      <c r="A5" s="325" t="s">
        <v>325</v>
      </c>
      <c r="B5" s="326">
        <v>235635</v>
      </c>
      <c r="C5" s="327">
        <v>29195728</v>
      </c>
      <c r="D5" s="327">
        <v>792407636</v>
      </c>
      <c r="E5" s="327">
        <v>27141</v>
      </c>
    </row>
    <row r="6" spans="1:7" s="147" customFormat="1" x14ac:dyDescent="0.15">
      <c r="A6" s="328" t="s">
        <v>376</v>
      </c>
      <c r="B6" s="329">
        <v>179925</v>
      </c>
      <c r="C6" s="69">
        <v>17324283</v>
      </c>
      <c r="D6" s="69">
        <v>305827985</v>
      </c>
      <c r="E6" s="8">
        <v>17653</v>
      </c>
    </row>
    <row r="7" spans="1:7" x14ac:dyDescent="0.15">
      <c r="A7" s="26" t="s">
        <v>377</v>
      </c>
      <c r="B7" s="330">
        <v>131381</v>
      </c>
      <c r="C7" s="1">
        <v>13896121</v>
      </c>
      <c r="D7" s="1">
        <v>269931479</v>
      </c>
      <c r="E7" s="1">
        <v>19425</v>
      </c>
      <c r="F7" s="147"/>
    </row>
    <row r="8" spans="1:7" x14ac:dyDescent="0.15">
      <c r="A8" s="26" t="s">
        <v>378</v>
      </c>
      <c r="B8" s="330">
        <v>3037</v>
      </c>
      <c r="C8" s="1">
        <v>658625</v>
      </c>
      <c r="D8" s="1">
        <v>15290188</v>
      </c>
      <c r="E8" s="1">
        <v>23215</v>
      </c>
      <c r="F8" s="147"/>
      <c r="G8" s="1"/>
    </row>
    <row r="9" spans="1:7" x14ac:dyDescent="0.15">
      <c r="A9" s="26" t="s">
        <v>379</v>
      </c>
      <c r="B9" s="330">
        <v>4033</v>
      </c>
      <c r="C9" s="1">
        <v>504257</v>
      </c>
      <c r="D9" s="1">
        <v>6961245</v>
      </c>
      <c r="E9" s="1">
        <v>13805</v>
      </c>
      <c r="F9" s="147"/>
    </row>
    <row r="10" spans="1:7" x14ac:dyDescent="0.15">
      <c r="A10" s="26" t="s">
        <v>380</v>
      </c>
      <c r="B10" s="330">
        <v>343</v>
      </c>
      <c r="C10" s="1">
        <v>53350</v>
      </c>
      <c r="D10" s="1">
        <v>528103</v>
      </c>
      <c r="E10" s="1">
        <v>9899</v>
      </c>
      <c r="F10" s="147"/>
    </row>
    <row r="11" spans="1:7" x14ac:dyDescent="0.15">
      <c r="A11" s="26" t="s">
        <v>381</v>
      </c>
      <c r="B11" s="330">
        <v>3233</v>
      </c>
      <c r="C11" s="1">
        <v>317144</v>
      </c>
      <c r="D11" s="1">
        <v>5019229</v>
      </c>
      <c r="E11" s="1">
        <v>15826</v>
      </c>
      <c r="F11" s="147"/>
    </row>
    <row r="12" spans="1:7" x14ac:dyDescent="0.15">
      <c r="A12" s="26" t="s">
        <v>382</v>
      </c>
      <c r="B12" s="330">
        <v>210</v>
      </c>
      <c r="C12" s="1">
        <v>32465</v>
      </c>
      <c r="D12" s="1">
        <v>889553</v>
      </c>
      <c r="E12" s="1">
        <v>27400</v>
      </c>
      <c r="F12" s="147"/>
    </row>
    <row r="13" spans="1:7" x14ac:dyDescent="0.15">
      <c r="A13" s="26" t="s">
        <v>383</v>
      </c>
      <c r="B13" s="330">
        <v>9683</v>
      </c>
      <c r="C13" s="1">
        <v>635058</v>
      </c>
      <c r="D13" s="1">
        <v>1654443</v>
      </c>
      <c r="E13" s="1">
        <v>2605</v>
      </c>
      <c r="F13" s="147"/>
    </row>
    <row r="14" spans="1:7" x14ac:dyDescent="0.15">
      <c r="A14" s="26" t="s">
        <v>384</v>
      </c>
      <c r="B14" s="330">
        <v>28005</v>
      </c>
      <c r="C14" s="1">
        <v>1227263</v>
      </c>
      <c r="D14" s="1">
        <v>5553745</v>
      </c>
      <c r="E14" s="5">
        <v>4525</v>
      </c>
      <c r="F14" s="147"/>
    </row>
    <row r="15" spans="1:7" s="147" customFormat="1" x14ac:dyDescent="0.15">
      <c r="A15" s="328" t="s">
        <v>385</v>
      </c>
      <c r="B15" s="329">
        <v>55710</v>
      </c>
      <c r="C15" s="69">
        <v>11871445</v>
      </c>
      <c r="D15" s="69">
        <v>486579651</v>
      </c>
      <c r="E15" s="69">
        <v>40987</v>
      </c>
    </row>
    <row r="16" spans="1:7" x14ac:dyDescent="0.15">
      <c r="A16" s="26" t="s">
        <v>386</v>
      </c>
      <c r="B16" s="146">
        <v>5241</v>
      </c>
      <c r="C16" s="1">
        <v>2829599</v>
      </c>
      <c r="D16" s="1">
        <v>168698726</v>
      </c>
      <c r="E16" s="1">
        <v>59619</v>
      </c>
      <c r="F16" s="147"/>
    </row>
    <row r="17" spans="1:6" x14ac:dyDescent="0.15">
      <c r="A17" s="26" t="s">
        <v>387</v>
      </c>
      <c r="B17" s="146">
        <v>22180</v>
      </c>
      <c r="C17" s="1">
        <v>4757980</v>
      </c>
      <c r="D17" s="1">
        <v>199068892</v>
      </c>
      <c r="E17" s="1">
        <v>41839</v>
      </c>
      <c r="F17" s="147"/>
    </row>
    <row r="18" spans="1:6" x14ac:dyDescent="0.15">
      <c r="A18" s="26" t="s">
        <v>388</v>
      </c>
      <c r="B18" s="146">
        <v>456</v>
      </c>
      <c r="C18" s="1">
        <v>476350</v>
      </c>
      <c r="D18" s="1">
        <v>33014774</v>
      </c>
      <c r="E18" s="1">
        <v>69308</v>
      </c>
      <c r="F18" s="147"/>
    </row>
    <row r="19" spans="1:6" x14ac:dyDescent="0.15">
      <c r="A19" s="26" t="s">
        <v>389</v>
      </c>
      <c r="B19" s="146">
        <v>8228</v>
      </c>
      <c r="C19" s="1">
        <v>2894274</v>
      </c>
      <c r="D19" s="1">
        <v>70902732</v>
      </c>
      <c r="E19" s="1">
        <v>24498</v>
      </c>
      <c r="F19" s="147"/>
    </row>
    <row r="20" spans="1:6" x14ac:dyDescent="0.15">
      <c r="A20" s="9" t="s">
        <v>390</v>
      </c>
      <c r="B20" s="331">
        <v>19605</v>
      </c>
      <c r="C20" s="10">
        <v>913242</v>
      </c>
      <c r="D20" s="10">
        <v>14894527</v>
      </c>
      <c r="E20" s="10">
        <v>16310</v>
      </c>
      <c r="F20" s="147"/>
    </row>
    <row r="22" spans="1:6" x14ac:dyDescent="0.15">
      <c r="A22" s="46" t="s">
        <v>391</v>
      </c>
      <c r="B22" s="46"/>
      <c r="C22" s="46"/>
    </row>
  </sheetData>
  <mergeCells count="1">
    <mergeCell ref="A3:A4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/>
  </sheetViews>
  <sheetFormatPr defaultColWidth="14.625" defaultRowHeight="13.5" x14ac:dyDescent="0.15"/>
  <cols>
    <col min="1" max="1" width="36.125" style="3" bestFit="1" customWidth="1"/>
    <col min="2" max="2" width="10" style="3" customWidth="1"/>
    <col min="3" max="5" width="13.75" style="3" customWidth="1"/>
    <col min="6" max="16384" width="14.625" style="3"/>
  </cols>
  <sheetData>
    <row r="1" spans="1:5" x14ac:dyDescent="0.15">
      <c r="A1" s="110" t="s">
        <v>392</v>
      </c>
      <c r="B1" s="110"/>
    </row>
    <row r="2" spans="1:5" x14ac:dyDescent="0.15">
      <c r="A2" s="47"/>
      <c r="B2" s="47"/>
      <c r="C2" s="47"/>
      <c r="D2" s="10"/>
      <c r="E2" s="10"/>
    </row>
    <row r="3" spans="1:5" x14ac:dyDescent="0.15">
      <c r="A3" s="41" t="s">
        <v>393</v>
      </c>
      <c r="B3" s="78" t="s">
        <v>347</v>
      </c>
      <c r="C3" s="78" t="s">
        <v>394</v>
      </c>
      <c r="D3" s="78" t="s">
        <v>349</v>
      </c>
      <c r="E3" s="324" t="s">
        <v>374</v>
      </c>
    </row>
    <row r="4" spans="1:5" x14ac:dyDescent="0.15">
      <c r="A4" s="42"/>
      <c r="B4" s="141" t="s">
        <v>358</v>
      </c>
      <c r="C4" s="141" t="s">
        <v>359</v>
      </c>
      <c r="D4" s="142" t="s">
        <v>191</v>
      </c>
      <c r="E4" s="141" t="s">
        <v>375</v>
      </c>
    </row>
    <row r="5" spans="1:5" s="147" customFormat="1" x14ac:dyDescent="0.15">
      <c r="A5" s="328" t="s">
        <v>325</v>
      </c>
      <c r="B5" s="332">
        <v>55710</v>
      </c>
      <c r="C5" s="333">
        <v>11871445</v>
      </c>
      <c r="D5" s="333">
        <v>486579651</v>
      </c>
      <c r="E5" s="333">
        <v>40987</v>
      </c>
    </row>
    <row r="6" spans="1:5" x14ac:dyDescent="0.15">
      <c r="A6" s="26" t="s">
        <v>395</v>
      </c>
      <c r="B6" s="314">
        <v>300</v>
      </c>
      <c r="C6" s="192">
        <v>776301</v>
      </c>
      <c r="D6" s="192">
        <v>64086768</v>
      </c>
      <c r="E6" s="19">
        <v>82554</v>
      </c>
    </row>
    <row r="7" spans="1:5" x14ac:dyDescent="0.15">
      <c r="A7" s="26" t="s">
        <v>396</v>
      </c>
      <c r="B7" s="314">
        <v>4562</v>
      </c>
      <c r="C7" s="192">
        <v>1900392</v>
      </c>
      <c r="D7" s="192">
        <v>111704715</v>
      </c>
      <c r="E7" s="19">
        <v>58780</v>
      </c>
    </row>
    <row r="8" spans="1:5" x14ac:dyDescent="0.15">
      <c r="A8" s="26" t="s">
        <v>397</v>
      </c>
      <c r="B8" s="314">
        <v>18428</v>
      </c>
      <c r="C8" s="192">
        <v>6434615</v>
      </c>
      <c r="D8" s="192">
        <v>264243760</v>
      </c>
      <c r="E8" s="19">
        <v>41066</v>
      </c>
    </row>
    <row r="9" spans="1:5" x14ac:dyDescent="0.15">
      <c r="A9" s="26" t="s">
        <v>398</v>
      </c>
      <c r="B9" s="314">
        <v>29466</v>
      </c>
      <c r="C9" s="192">
        <v>2689564</v>
      </c>
      <c r="D9" s="192">
        <v>45848497</v>
      </c>
      <c r="E9" s="19">
        <v>17047</v>
      </c>
    </row>
    <row r="10" spans="1:5" x14ac:dyDescent="0.15">
      <c r="A10" s="4" t="s">
        <v>399</v>
      </c>
      <c r="B10" s="314">
        <v>2953</v>
      </c>
      <c r="C10" s="19">
        <v>70518</v>
      </c>
      <c r="D10" s="19">
        <v>692876</v>
      </c>
      <c r="E10" s="19">
        <v>9826</v>
      </c>
    </row>
    <row r="11" spans="1:5" x14ac:dyDescent="0.15">
      <c r="A11" s="24" t="s">
        <v>400</v>
      </c>
      <c r="B11" s="141">
        <v>1</v>
      </c>
      <c r="C11" s="36">
        <v>55</v>
      </c>
      <c r="D11" s="36">
        <v>3035</v>
      </c>
      <c r="E11" s="36">
        <v>55182</v>
      </c>
    </row>
    <row r="13" spans="1:5" x14ac:dyDescent="0.15">
      <c r="A13" s="46" t="s">
        <v>317</v>
      </c>
      <c r="B13" s="46"/>
      <c r="C13" s="46"/>
    </row>
  </sheetData>
  <mergeCells count="1">
    <mergeCell ref="A3:A4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/>
  </sheetViews>
  <sheetFormatPr defaultColWidth="14.625" defaultRowHeight="13.5" x14ac:dyDescent="0.15"/>
  <cols>
    <col min="1" max="1" width="47.5" style="3" customWidth="1"/>
    <col min="2" max="5" width="16" style="3" customWidth="1"/>
    <col min="6" max="16384" width="14.625" style="3"/>
  </cols>
  <sheetData>
    <row r="1" spans="1:5" x14ac:dyDescent="0.15">
      <c r="A1" s="45" t="s">
        <v>401</v>
      </c>
      <c r="E1" s="334"/>
    </row>
    <row r="2" spans="1:5" x14ac:dyDescent="0.15">
      <c r="A2" s="47"/>
      <c r="B2" s="47"/>
      <c r="C2" s="47"/>
      <c r="D2" s="47"/>
      <c r="E2" s="335" t="s">
        <v>402</v>
      </c>
    </row>
    <row r="3" spans="1:5" x14ac:dyDescent="0.15">
      <c r="A3" s="41" t="s">
        <v>265</v>
      </c>
      <c r="B3" s="133" t="s">
        <v>349</v>
      </c>
      <c r="C3" s="133" t="s">
        <v>403</v>
      </c>
      <c r="D3" s="125" t="s">
        <v>404</v>
      </c>
      <c r="E3" s="183"/>
    </row>
    <row r="4" spans="1:5" x14ac:dyDescent="0.15">
      <c r="A4" s="184"/>
      <c r="B4" s="138"/>
      <c r="C4" s="138"/>
      <c r="D4" s="11" t="s">
        <v>405</v>
      </c>
      <c r="E4" s="134" t="s">
        <v>406</v>
      </c>
    </row>
    <row r="5" spans="1:5" x14ac:dyDescent="0.15">
      <c r="A5" s="184" t="s">
        <v>407</v>
      </c>
      <c r="B5" s="138"/>
      <c r="C5" s="138"/>
      <c r="D5" s="11" t="s">
        <v>408</v>
      </c>
      <c r="E5" s="139"/>
    </row>
    <row r="6" spans="1:5" x14ac:dyDescent="0.15">
      <c r="A6" s="42"/>
      <c r="B6" s="167"/>
      <c r="C6" s="167"/>
      <c r="D6" s="28" t="s">
        <v>409</v>
      </c>
      <c r="E6" s="168"/>
    </row>
    <row r="7" spans="1:5" x14ac:dyDescent="0.15">
      <c r="A7" s="313" t="s">
        <v>363</v>
      </c>
      <c r="B7" s="314">
        <v>360674131</v>
      </c>
      <c r="C7" s="192">
        <v>284263120</v>
      </c>
      <c r="D7" s="192">
        <v>5115952</v>
      </c>
      <c r="E7" s="192">
        <v>172349179</v>
      </c>
    </row>
    <row r="8" spans="1:5" x14ac:dyDescent="0.15">
      <c r="A8" s="313">
        <v>3</v>
      </c>
      <c r="B8" s="314">
        <v>356227415</v>
      </c>
      <c r="C8" s="19">
        <v>290701645</v>
      </c>
      <c r="D8" s="192">
        <v>9951708</v>
      </c>
      <c r="E8" s="192">
        <v>161741946</v>
      </c>
    </row>
    <row r="9" spans="1:5" x14ac:dyDescent="0.15">
      <c r="A9" s="313">
        <v>4</v>
      </c>
      <c r="B9" s="314">
        <v>358983199</v>
      </c>
      <c r="C9" s="19">
        <v>302521286</v>
      </c>
      <c r="D9" s="192">
        <v>2890367</v>
      </c>
      <c r="E9" s="192">
        <v>183427681</v>
      </c>
    </row>
    <row r="10" spans="1:5" s="147" customFormat="1" x14ac:dyDescent="0.15">
      <c r="A10" s="313">
        <v>5</v>
      </c>
      <c r="B10" s="314">
        <v>362676090</v>
      </c>
      <c r="C10" s="19">
        <v>310094967</v>
      </c>
      <c r="D10" s="19">
        <v>1942122</v>
      </c>
      <c r="E10" s="19">
        <v>195749989</v>
      </c>
    </row>
    <row r="11" spans="1:5" s="147" customFormat="1" x14ac:dyDescent="0.15">
      <c r="A11" s="315">
        <v>6</v>
      </c>
      <c r="B11" s="316">
        <v>359545079</v>
      </c>
      <c r="C11" s="32">
        <v>310447091</v>
      </c>
      <c r="D11" s="32">
        <v>1961149</v>
      </c>
      <c r="E11" s="32">
        <v>198381575</v>
      </c>
    </row>
    <row r="12" spans="1:5" x14ac:dyDescent="0.15">
      <c r="B12" s="319"/>
      <c r="C12" s="21"/>
      <c r="D12" s="21"/>
      <c r="E12" s="21"/>
    </row>
    <row r="13" spans="1:5" s="147" customFormat="1" x14ac:dyDescent="0.15">
      <c r="A13" s="325" t="s">
        <v>410</v>
      </c>
      <c r="B13" s="336">
        <v>205135953</v>
      </c>
      <c r="C13" s="337">
        <v>200342724</v>
      </c>
      <c r="D13" s="337">
        <v>1961149</v>
      </c>
      <c r="E13" s="337">
        <v>198381575</v>
      </c>
    </row>
    <row r="14" spans="1:5" x14ac:dyDescent="0.15">
      <c r="A14" s="46" t="s">
        <v>411</v>
      </c>
      <c r="B14" s="338">
        <v>49355654</v>
      </c>
      <c r="C14" s="339">
        <v>49123900</v>
      </c>
      <c r="D14" s="339">
        <v>148278</v>
      </c>
      <c r="E14" s="339">
        <v>48975622</v>
      </c>
    </row>
    <row r="15" spans="1:5" x14ac:dyDescent="0.15">
      <c r="A15" s="46" t="s">
        <v>412</v>
      </c>
      <c r="B15" s="338">
        <v>110590423</v>
      </c>
      <c r="C15" s="339">
        <v>106183589</v>
      </c>
      <c r="D15" s="339">
        <v>1774912</v>
      </c>
      <c r="E15" s="339">
        <v>104408677</v>
      </c>
    </row>
    <row r="16" spans="1:5" x14ac:dyDescent="0.15">
      <c r="A16" s="46" t="s">
        <v>413</v>
      </c>
      <c r="B16" s="338">
        <v>13127</v>
      </c>
      <c r="C16" s="339">
        <v>13127</v>
      </c>
      <c r="D16" s="339">
        <v>0</v>
      </c>
      <c r="E16" s="339">
        <v>13127</v>
      </c>
    </row>
    <row r="17" spans="1:5" x14ac:dyDescent="0.15">
      <c r="A17" s="46" t="s">
        <v>414</v>
      </c>
      <c r="B17" s="338">
        <v>437</v>
      </c>
      <c r="C17" s="339">
        <v>437</v>
      </c>
      <c r="D17" s="339">
        <v>0</v>
      </c>
      <c r="E17" s="339">
        <v>437</v>
      </c>
    </row>
    <row r="18" spans="1:5" x14ac:dyDescent="0.15">
      <c r="A18" s="46" t="s">
        <v>415</v>
      </c>
      <c r="B18" s="338">
        <v>2324818</v>
      </c>
      <c r="C18" s="339">
        <v>2324259</v>
      </c>
      <c r="D18" s="339">
        <v>559</v>
      </c>
      <c r="E18" s="339">
        <v>2323700</v>
      </c>
    </row>
    <row r="19" spans="1:5" x14ac:dyDescent="0.15">
      <c r="A19" s="46" t="s">
        <v>416</v>
      </c>
      <c r="B19" s="338">
        <v>42851494</v>
      </c>
      <c r="C19" s="339">
        <v>42697412</v>
      </c>
      <c r="D19" s="339">
        <v>37400</v>
      </c>
      <c r="E19" s="339">
        <v>42660012</v>
      </c>
    </row>
    <row r="20" spans="1:5" s="147" customFormat="1" x14ac:dyDescent="0.15">
      <c r="A20" s="325" t="s">
        <v>417</v>
      </c>
      <c r="B20" s="336">
        <v>154409126</v>
      </c>
      <c r="C20" s="337">
        <v>110104367</v>
      </c>
      <c r="D20" s="337" t="s">
        <v>285</v>
      </c>
      <c r="E20" s="337" t="s">
        <v>285</v>
      </c>
    </row>
    <row r="21" spans="1:5" x14ac:dyDescent="0.15">
      <c r="A21" s="46" t="s">
        <v>418</v>
      </c>
      <c r="B21" s="338">
        <v>146501124</v>
      </c>
      <c r="C21" s="340">
        <v>104507236</v>
      </c>
      <c r="D21" s="339" t="s">
        <v>285</v>
      </c>
      <c r="E21" s="339" t="s">
        <v>285</v>
      </c>
    </row>
    <row r="22" spans="1:5" x14ac:dyDescent="0.15">
      <c r="A22" s="46" t="s">
        <v>419</v>
      </c>
      <c r="B22" s="338">
        <v>7908002</v>
      </c>
      <c r="C22" s="340">
        <v>5597131</v>
      </c>
      <c r="D22" s="339" t="s">
        <v>285</v>
      </c>
      <c r="E22" s="339" t="s">
        <v>285</v>
      </c>
    </row>
    <row r="23" spans="1:5" x14ac:dyDescent="0.15">
      <c r="A23" s="180"/>
      <c r="B23" s="180"/>
      <c r="C23" s="180"/>
      <c r="D23" s="180"/>
      <c r="E23" s="180"/>
    </row>
    <row r="24" spans="1:5" x14ac:dyDescent="0.15">
      <c r="A24" s="26" t="s">
        <v>371</v>
      </c>
      <c r="B24" s="26"/>
    </row>
  </sheetData>
  <mergeCells count="6">
    <mergeCell ref="A3:A4"/>
    <mergeCell ref="B3:B6"/>
    <mergeCell ref="C3:C6"/>
    <mergeCell ref="D3:E3"/>
    <mergeCell ref="E4:E6"/>
    <mergeCell ref="A5:A6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/>
  </sheetViews>
  <sheetFormatPr defaultColWidth="14.625" defaultRowHeight="13.5" x14ac:dyDescent="0.15"/>
  <cols>
    <col min="1" max="1" width="18.375" style="3" bestFit="1" customWidth="1"/>
    <col min="2" max="7" width="15" style="3" customWidth="1"/>
    <col min="8" max="8" width="15" style="3" bestFit="1" customWidth="1"/>
    <col min="9" max="16384" width="14.625" style="3"/>
  </cols>
  <sheetData>
    <row r="1" spans="1:8" x14ac:dyDescent="0.15">
      <c r="A1" s="110" t="s">
        <v>420</v>
      </c>
      <c r="B1" s="110"/>
      <c r="C1" s="45"/>
      <c r="D1" s="45"/>
      <c r="E1" s="46"/>
    </row>
    <row r="2" spans="1:8" x14ac:dyDescent="0.15">
      <c r="A2" s="47"/>
      <c r="B2" s="47"/>
      <c r="C2" s="47"/>
      <c r="D2" s="47"/>
      <c r="E2" s="47"/>
      <c r="F2" s="47"/>
      <c r="G2" s="47"/>
    </row>
    <row r="3" spans="1:8" x14ac:dyDescent="0.15">
      <c r="A3" s="37" t="s">
        <v>177</v>
      </c>
      <c r="B3" s="78" t="s">
        <v>421</v>
      </c>
      <c r="C3" s="78" t="s">
        <v>422</v>
      </c>
      <c r="D3" s="78" t="s">
        <v>423</v>
      </c>
      <c r="E3" s="78" t="s">
        <v>424</v>
      </c>
      <c r="F3" s="78" t="s">
        <v>349</v>
      </c>
      <c r="G3" s="78" t="s">
        <v>403</v>
      </c>
    </row>
    <row r="4" spans="1:8" ht="15.75" x14ac:dyDescent="0.15">
      <c r="A4" s="38" t="s">
        <v>425</v>
      </c>
      <c r="B4" s="141" t="s">
        <v>426</v>
      </c>
      <c r="C4" s="142" t="s">
        <v>427</v>
      </c>
      <c r="D4" s="141" t="s">
        <v>428</v>
      </c>
      <c r="E4" s="141" t="s">
        <v>358</v>
      </c>
      <c r="F4" s="141" t="s">
        <v>191</v>
      </c>
      <c r="G4" s="141" t="s">
        <v>191</v>
      </c>
    </row>
    <row r="5" spans="1:8" x14ac:dyDescent="0.15">
      <c r="A5" s="341" t="s">
        <v>152</v>
      </c>
      <c r="B5" s="1">
        <v>42737</v>
      </c>
      <c r="C5" s="1">
        <v>19581287</v>
      </c>
      <c r="D5" s="1">
        <v>170818</v>
      </c>
      <c r="E5" s="46">
        <v>141152</v>
      </c>
      <c r="F5" s="46">
        <v>1906143993</v>
      </c>
      <c r="G5" s="46">
        <v>1285424531</v>
      </c>
    </row>
    <row r="6" spans="1:8" x14ac:dyDescent="0.15">
      <c r="A6" s="341">
        <v>3</v>
      </c>
      <c r="B6" s="1">
        <v>42767</v>
      </c>
      <c r="C6" s="1">
        <v>19375577</v>
      </c>
      <c r="D6" s="1">
        <v>171257</v>
      </c>
      <c r="E6" s="46">
        <v>140247</v>
      </c>
      <c r="F6" s="46">
        <v>1898959870</v>
      </c>
      <c r="G6" s="46">
        <v>1252066385</v>
      </c>
    </row>
    <row r="7" spans="1:8" x14ac:dyDescent="0.15">
      <c r="A7" s="341">
        <v>4</v>
      </c>
      <c r="B7" s="1">
        <v>42769</v>
      </c>
      <c r="C7" s="1">
        <v>19710148</v>
      </c>
      <c r="D7" s="1">
        <v>171819</v>
      </c>
      <c r="E7" s="46">
        <v>141037</v>
      </c>
      <c r="F7" s="46">
        <v>1921200692</v>
      </c>
      <c r="G7" s="46">
        <v>1289013085</v>
      </c>
    </row>
    <row r="8" spans="1:8" x14ac:dyDescent="0.15">
      <c r="A8" s="341">
        <v>5</v>
      </c>
      <c r="B8" s="1">
        <v>42773</v>
      </c>
      <c r="C8" s="1">
        <v>19798879</v>
      </c>
      <c r="D8" s="1">
        <v>171727</v>
      </c>
      <c r="E8" s="1">
        <v>141189</v>
      </c>
      <c r="F8" s="1">
        <v>1948316455</v>
      </c>
      <c r="G8" s="1">
        <v>1310332946</v>
      </c>
    </row>
    <row r="9" spans="1:8" x14ac:dyDescent="0.15">
      <c r="A9" s="342">
        <v>6</v>
      </c>
      <c r="B9" s="69">
        <v>42770</v>
      </c>
      <c r="C9" s="69">
        <v>19800082</v>
      </c>
      <c r="D9" s="69">
        <v>172402</v>
      </c>
      <c r="E9" s="69">
        <v>141066</v>
      </c>
      <c r="F9" s="69">
        <v>1959102328</v>
      </c>
      <c r="G9" s="69">
        <v>1308360298</v>
      </c>
    </row>
    <row r="10" spans="1:8" s="147" customFormat="1" x14ac:dyDescent="0.15">
      <c r="A10" s="20"/>
      <c r="B10" s="3"/>
      <c r="C10" s="5"/>
      <c r="D10" s="5"/>
      <c r="E10" s="3"/>
      <c r="F10" s="3"/>
      <c r="G10" s="3"/>
    </row>
    <row r="11" spans="1:8" x14ac:dyDescent="0.15">
      <c r="A11" s="16" t="s">
        <v>429</v>
      </c>
      <c r="B11" s="69">
        <v>42770</v>
      </c>
      <c r="C11" s="32" t="s">
        <v>285</v>
      </c>
      <c r="D11" s="69">
        <v>172402</v>
      </c>
      <c r="E11" s="32" t="s">
        <v>285</v>
      </c>
      <c r="F11" s="69">
        <v>1314738215</v>
      </c>
      <c r="G11" s="69">
        <v>667039879</v>
      </c>
    </row>
    <row r="12" spans="1:8" s="147" customFormat="1" x14ac:dyDescent="0.15">
      <c r="A12" s="343" t="s">
        <v>430</v>
      </c>
      <c r="B12" s="1">
        <v>39611</v>
      </c>
      <c r="C12" s="19" t="s">
        <v>285</v>
      </c>
      <c r="D12" s="1">
        <v>163207</v>
      </c>
      <c r="E12" s="19" t="s">
        <v>285</v>
      </c>
      <c r="F12" s="1">
        <v>1270962489</v>
      </c>
      <c r="G12" s="1">
        <v>638975514</v>
      </c>
    </row>
    <row r="13" spans="1:8" x14ac:dyDescent="0.15">
      <c r="A13" s="50" t="s">
        <v>431</v>
      </c>
      <c r="B13" s="344">
        <v>36629</v>
      </c>
      <c r="C13" s="19" t="s">
        <v>285</v>
      </c>
      <c r="D13" s="344">
        <v>149835</v>
      </c>
      <c r="E13" s="19" t="s">
        <v>285</v>
      </c>
      <c r="F13" s="1">
        <v>1201937382</v>
      </c>
      <c r="G13" s="344">
        <v>590794471</v>
      </c>
      <c r="H13" s="5"/>
    </row>
    <row r="14" spans="1:8" x14ac:dyDescent="0.15">
      <c r="A14" s="343" t="s">
        <v>432</v>
      </c>
      <c r="B14" s="344">
        <v>2982</v>
      </c>
      <c r="C14" s="19" t="s">
        <v>285</v>
      </c>
      <c r="D14" s="344">
        <v>13372</v>
      </c>
      <c r="E14" s="19" t="s">
        <v>285</v>
      </c>
      <c r="F14" s="344">
        <v>69025107</v>
      </c>
      <c r="G14" s="344">
        <v>48181043</v>
      </c>
    </row>
    <row r="15" spans="1:8" x14ac:dyDescent="0.15">
      <c r="A15" s="50" t="s">
        <v>433</v>
      </c>
      <c r="B15" s="344">
        <v>3159</v>
      </c>
      <c r="C15" s="19" t="s">
        <v>285</v>
      </c>
      <c r="D15" s="344">
        <v>9195</v>
      </c>
      <c r="E15" s="19" t="s">
        <v>285</v>
      </c>
      <c r="F15" s="344">
        <v>43775726</v>
      </c>
      <c r="G15" s="344">
        <v>28064365</v>
      </c>
    </row>
    <row r="16" spans="1:8" x14ac:dyDescent="0.15">
      <c r="A16" s="16" t="s">
        <v>434</v>
      </c>
      <c r="B16" s="32" t="s">
        <v>285</v>
      </c>
      <c r="C16" s="69">
        <v>19800082</v>
      </c>
      <c r="D16" s="32" t="s">
        <v>285</v>
      </c>
      <c r="E16" s="69">
        <v>141066</v>
      </c>
      <c r="F16" s="69">
        <v>644364113</v>
      </c>
      <c r="G16" s="69">
        <v>641320419</v>
      </c>
    </row>
    <row r="17" spans="1:7" s="147" customFormat="1" x14ac:dyDescent="0.15">
      <c r="A17" s="50" t="s">
        <v>376</v>
      </c>
      <c r="B17" s="19" t="s">
        <v>285</v>
      </c>
      <c r="C17" s="345">
        <v>10371999</v>
      </c>
      <c r="D17" s="19" t="s">
        <v>285</v>
      </c>
      <c r="E17" s="344">
        <v>105628</v>
      </c>
      <c r="F17" s="344">
        <v>220149508</v>
      </c>
      <c r="G17" s="344">
        <v>220134252</v>
      </c>
    </row>
    <row r="18" spans="1:7" x14ac:dyDescent="0.15">
      <c r="A18" s="51" t="s">
        <v>435</v>
      </c>
      <c r="B18" s="141" t="s">
        <v>285</v>
      </c>
      <c r="C18" s="346">
        <v>9428083</v>
      </c>
      <c r="D18" s="36" t="s">
        <v>285</v>
      </c>
      <c r="E18" s="346">
        <v>35438</v>
      </c>
      <c r="F18" s="346">
        <v>424214605</v>
      </c>
      <c r="G18" s="346">
        <v>421186167</v>
      </c>
    </row>
    <row r="20" spans="1:7" x14ac:dyDescent="0.15">
      <c r="A20" s="26" t="s">
        <v>371</v>
      </c>
      <c r="B20" s="26"/>
      <c r="C20" s="26"/>
      <c r="D20" s="26"/>
      <c r="E20" s="26"/>
    </row>
  </sheetData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defaultColWidth="14.625" defaultRowHeight="13.5" x14ac:dyDescent="0.15"/>
  <cols>
    <col min="1" max="1" width="25.375" style="349" customWidth="1"/>
    <col min="2" max="5" width="9.5" style="349" bestFit="1" customWidth="1"/>
    <col min="6" max="6" width="9.375" style="349" customWidth="1"/>
    <col min="7" max="7" width="51" style="349" customWidth="1"/>
    <col min="8" max="8" width="14.75" style="349" customWidth="1"/>
    <col min="9" max="16384" width="14.625" style="349"/>
  </cols>
  <sheetData>
    <row r="1" spans="1:7" x14ac:dyDescent="0.15">
      <c r="A1" s="347" t="s">
        <v>436</v>
      </c>
      <c r="B1" s="347"/>
      <c r="C1" s="348"/>
      <c r="D1" s="348"/>
      <c r="E1" s="348"/>
      <c r="F1" s="348"/>
      <c r="G1" s="348"/>
    </row>
    <row r="2" spans="1:7" x14ac:dyDescent="0.15">
      <c r="A2" s="350"/>
      <c r="B2" s="350"/>
      <c r="C2" s="350"/>
      <c r="D2" s="350"/>
      <c r="E2" s="350"/>
      <c r="F2" s="350"/>
      <c r="G2" s="351" t="s">
        <v>437</v>
      </c>
    </row>
    <row r="3" spans="1:7" x14ac:dyDescent="0.15">
      <c r="A3" s="352" t="s">
        <v>438</v>
      </c>
      <c r="B3" s="353" t="s">
        <v>439</v>
      </c>
      <c r="C3" s="353" t="s">
        <v>440</v>
      </c>
      <c r="D3" s="353" t="s">
        <v>441</v>
      </c>
      <c r="E3" s="353" t="s">
        <v>442</v>
      </c>
      <c r="F3" s="354" t="s">
        <v>443</v>
      </c>
      <c r="G3" s="355"/>
    </row>
    <row r="4" spans="1:7" x14ac:dyDescent="0.15">
      <c r="A4" s="356"/>
      <c r="B4" s="357"/>
      <c r="C4" s="357"/>
      <c r="D4" s="358"/>
      <c r="E4" s="358"/>
      <c r="F4" s="359"/>
      <c r="G4" s="360" t="s">
        <v>444</v>
      </c>
    </row>
    <row r="5" spans="1:7" x14ac:dyDescent="0.15">
      <c r="A5" s="361" t="s">
        <v>445</v>
      </c>
      <c r="B5" s="351">
        <v>62800</v>
      </c>
      <c r="C5" s="351">
        <v>62800</v>
      </c>
      <c r="D5" s="351">
        <v>62800</v>
      </c>
      <c r="E5" s="351">
        <v>63000</v>
      </c>
      <c r="F5" s="362">
        <v>63300</v>
      </c>
      <c r="G5" s="363" t="s">
        <v>446</v>
      </c>
    </row>
    <row r="6" spans="1:7" x14ac:dyDescent="0.15">
      <c r="A6" s="361" t="s">
        <v>447</v>
      </c>
      <c r="B6" s="351" t="s">
        <v>114</v>
      </c>
      <c r="C6" s="351" t="s">
        <v>114</v>
      </c>
      <c r="D6" s="351" t="s">
        <v>114</v>
      </c>
      <c r="E6" s="351" t="s">
        <v>114</v>
      </c>
      <c r="F6" s="362" t="s">
        <v>96</v>
      </c>
      <c r="G6" s="364" t="s">
        <v>96</v>
      </c>
    </row>
    <row r="7" spans="1:7" x14ac:dyDescent="0.15">
      <c r="A7" s="361" t="s">
        <v>448</v>
      </c>
      <c r="B7" s="351">
        <v>75700</v>
      </c>
      <c r="C7" s="351">
        <v>78200</v>
      </c>
      <c r="D7" s="351">
        <v>78500</v>
      </c>
      <c r="E7" s="351">
        <v>78800</v>
      </c>
      <c r="F7" s="362">
        <v>78900</v>
      </c>
      <c r="G7" s="365" t="s">
        <v>449</v>
      </c>
    </row>
    <row r="8" spans="1:7" x14ac:dyDescent="0.15">
      <c r="A8" s="361" t="s">
        <v>450</v>
      </c>
      <c r="B8" s="351">
        <v>70400</v>
      </c>
      <c r="C8" s="351">
        <v>70700</v>
      </c>
      <c r="D8" s="351">
        <v>71200</v>
      </c>
      <c r="E8" s="351">
        <v>72000</v>
      </c>
      <c r="F8" s="362">
        <v>72800</v>
      </c>
      <c r="G8" s="365" t="s">
        <v>451</v>
      </c>
    </row>
    <row r="9" spans="1:7" x14ac:dyDescent="0.15">
      <c r="A9" s="361" t="s">
        <v>452</v>
      </c>
      <c r="B9" s="351">
        <v>122000</v>
      </c>
      <c r="C9" s="351">
        <v>124000</v>
      </c>
      <c r="D9" s="351">
        <v>127000</v>
      </c>
      <c r="E9" s="351">
        <v>131000</v>
      </c>
      <c r="F9" s="362">
        <v>135000</v>
      </c>
      <c r="G9" s="366" t="s">
        <v>453</v>
      </c>
    </row>
    <row r="10" spans="1:7" x14ac:dyDescent="0.15">
      <c r="A10" s="361" t="s">
        <v>454</v>
      </c>
      <c r="B10" s="351" t="s">
        <v>114</v>
      </c>
      <c r="C10" s="351" t="s">
        <v>114</v>
      </c>
      <c r="D10" s="351" t="s">
        <v>114</v>
      </c>
      <c r="E10" s="351" t="s">
        <v>114</v>
      </c>
      <c r="F10" s="362" t="s">
        <v>96</v>
      </c>
      <c r="G10" s="366" t="s">
        <v>96</v>
      </c>
    </row>
    <row r="11" spans="1:7" x14ac:dyDescent="0.15">
      <c r="A11" s="361" t="s">
        <v>455</v>
      </c>
      <c r="B11" s="351">
        <v>70100</v>
      </c>
      <c r="C11" s="351">
        <v>70100</v>
      </c>
      <c r="D11" s="351">
        <v>70100</v>
      </c>
      <c r="E11" s="351">
        <v>70100</v>
      </c>
      <c r="F11" s="362">
        <v>70100</v>
      </c>
      <c r="G11" s="365" t="s">
        <v>456</v>
      </c>
    </row>
    <row r="12" spans="1:7" x14ac:dyDescent="0.15">
      <c r="A12" s="361" t="s">
        <v>457</v>
      </c>
      <c r="B12" s="351">
        <v>109000</v>
      </c>
      <c r="C12" s="351">
        <v>111000</v>
      </c>
      <c r="D12" s="351">
        <v>113000</v>
      </c>
      <c r="E12" s="351">
        <v>115000</v>
      </c>
      <c r="F12" s="362">
        <v>117000</v>
      </c>
      <c r="G12" s="365" t="s">
        <v>458</v>
      </c>
    </row>
    <row r="13" spans="1:7" x14ac:dyDescent="0.15">
      <c r="A13" s="361" t="s">
        <v>459</v>
      </c>
      <c r="B13" s="351">
        <v>368000</v>
      </c>
      <c r="C13" s="351">
        <v>360000</v>
      </c>
      <c r="D13" s="351">
        <v>354000</v>
      </c>
      <c r="E13" s="351">
        <v>353000</v>
      </c>
      <c r="F13" s="362">
        <v>360000</v>
      </c>
      <c r="G13" s="366" t="s">
        <v>460</v>
      </c>
    </row>
    <row r="14" spans="1:7" x14ac:dyDescent="0.15">
      <c r="A14" s="361" t="s">
        <v>461</v>
      </c>
      <c r="B14" s="351">
        <v>72000</v>
      </c>
      <c r="C14" s="351">
        <v>72000</v>
      </c>
      <c r="D14" s="351">
        <v>73000</v>
      </c>
      <c r="E14" s="351">
        <v>73800</v>
      </c>
      <c r="F14" s="362">
        <v>74600</v>
      </c>
      <c r="G14" s="365" t="s">
        <v>462</v>
      </c>
    </row>
    <row r="15" spans="1:7" x14ac:dyDescent="0.15">
      <c r="A15" s="361" t="s">
        <v>463</v>
      </c>
      <c r="B15" s="351">
        <v>29700</v>
      </c>
      <c r="C15" s="351">
        <v>29400</v>
      </c>
      <c r="D15" s="367">
        <v>29400</v>
      </c>
      <c r="E15" s="351">
        <v>29800</v>
      </c>
      <c r="F15" s="362">
        <v>30400</v>
      </c>
      <c r="G15" s="365" t="s">
        <v>464</v>
      </c>
    </row>
    <row r="16" spans="1:7" x14ac:dyDescent="0.15">
      <c r="A16" s="361" t="s">
        <v>465</v>
      </c>
      <c r="B16" s="351">
        <v>14300</v>
      </c>
      <c r="C16" s="351">
        <v>14200</v>
      </c>
      <c r="D16" s="351">
        <v>14200</v>
      </c>
      <c r="E16" s="351">
        <v>14500</v>
      </c>
      <c r="F16" s="362">
        <v>14800</v>
      </c>
      <c r="G16" s="365" t="s">
        <v>466</v>
      </c>
    </row>
    <row r="17" spans="1:7" x14ac:dyDescent="0.15">
      <c r="A17" s="361" t="s">
        <v>467</v>
      </c>
      <c r="B17" s="351">
        <v>368000</v>
      </c>
      <c r="C17" s="351">
        <v>360000</v>
      </c>
      <c r="D17" s="351">
        <v>354000</v>
      </c>
      <c r="E17" s="351">
        <v>353000</v>
      </c>
      <c r="F17" s="362">
        <v>360000</v>
      </c>
      <c r="G17" s="366" t="s">
        <v>460</v>
      </c>
    </row>
    <row r="18" spans="1:7" x14ac:dyDescent="0.15">
      <c r="A18" s="361" t="s">
        <v>468</v>
      </c>
      <c r="B18" s="351">
        <v>172000</v>
      </c>
      <c r="C18" s="351">
        <v>170000</v>
      </c>
      <c r="D18" s="351">
        <v>168000</v>
      </c>
      <c r="E18" s="351">
        <v>168000</v>
      </c>
      <c r="F18" s="362">
        <v>170000</v>
      </c>
      <c r="G18" s="366" t="s">
        <v>469</v>
      </c>
    </row>
    <row r="19" spans="1:7" x14ac:dyDescent="0.15">
      <c r="A19" s="368" t="s">
        <v>470</v>
      </c>
      <c r="B19" s="369">
        <v>35000</v>
      </c>
      <c r="C19" s="369">
        <v>34900</v>
      </c>
      <c r="D19" s="369">
        <v>34900</v>
      </c>
      <c r="E19" s="369">
        <v>35000</v>
      </c>
      <c r="F19" s="370">
        <v>35100</v>
      </c>
      <c r="G19" s="371" t="s">
        <v>471</v>
      </c>
    </row>
    <row r="20" spans="1:7" x14ac:dyDescent="0.15">
      <c r="A20" s="348"/>
      <c r="B20" s="348"/>
      <c r="C20" s="348"/>
      <c r="D20" s="348"/>
      <c r="E20" s="348"/>
      <c r="F20" s="348"/>
      <c r="G20" s="348"/>
    </row>
    <row r="21" spans="1:7" x14ac:dyDescent="0.15">
      <c r="A21" s="372" t="s">
        <v>472</v>
      </c>
      <c r="B21" s="372"/>
      <c r="C21" s="372"/>
      <c r="D21" s="372"/>
      <c r="E21" s="372"/>
      <c r="F21" s="372"/>
      <c r="G21" s="372"/>
    </row>
    <row r="22" spans="1:7" x14ac:dyDescent="0.15">
      <c r="A22" s="372" t="s">
        <v>473</v>
      </c>
      <c r="B22" s="372"/>
      <c r="C22" s="372"/>
      <c r="D22" s="348"/>
      <c r="E22" s="348"/>
      <c r="F22" s="348"/>
      <c r="G22" s="348"/>
    </row>
    <row r="23" spans="1:7" x14ac:dyDescent="0.15">
      <c r="A23" s="373"/>
    </row>
  </sheetData>
  <mergeCells count="6">
    <mergeCell ref="A3:A4"/>
    <mergeCell ref="B3:B4"/>
    <mergeCell ref="C3:C4"/>
    <mergeCell ref="D3:D4"/>
    <mergeCell ref="E3:E4"/>
    <mergeCell ref="F3:G3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ColWidth="14.625" defaultRowHeight="13.5" x14ac:dyDescent="0.15"/>
  <cols>
    <col min="1" max="6" width="17.625" style="3" customWidth="1"/>
    <col min="7" max="16384" width="14.625" style="3"/>
  </cols>
  <sheetData>
    <row r="1" spans="1:7" x14ac:dyDescent="0.15">
      <c r="A1" s="45" t="s">
        <v>47</v>
      </c>
      <c r="C1" s="46"/>
      <c r="D1" s="46"/>
      <c r="E1" s="46"/>
      <c r="F1" s="46"/>
    </row>
    <row r="2" spans="1:7" x14ac:dyDescent="0.15">
      <c r="A2" s="47"/>
      <c r="C2" s="40" t="s">
        <v>9</v>
      </c>
      <c r="D2" s="40"/>
      <c r="E2" s="40"/>
      <c r="F2" s="40"/>
    </row>
    <row r="3" spans="1:7" x14ac:dyDescent="0.15">
      <c r="A3" s="48" t="s">
        <v>48</v>
      </c>
      <c r="B3" s="49" t="s">
        <v>49</v>
      </c>
      <c r="C3" s="49" t="s">
        <v>50</v>
      </c>
      <c r="D3" s="49" t="s">
        <v>51</v>
      </c>
      <c r="E3" s="49" t="s">
        <v>52</v>
      </c>
      <c r="F3" s="39" t="s">
        <v>53</v>
      </c>
    </row>
    <row r="4" spans="1:7" s="8" customFormat="1" x14ac:dyDescent="0.15">
      <c r="A4" s="16" t="s">
        <v>54</v>
      </c>
      <c r="B4" s="17">
        <v>165718001</v>
      </c>
      <c r="C4" s="17">
        <v>220248201</v>
      </c>
      <c r="D4" s="17">
        <v>175963785</v>
      </c>
      <c r="E4" s="17">
        <v>170641762</v>
      </c>
      <c r="F4" s="17">
        <v>166739459</v>
      </c>
    </row>
    <row r="5" spans="1:7" x14ac:dyDescent="0.15">
      <c r="A5" s="50" t="s">
        <v>55</v>
      </c>
      <c r="B5" s="21">
        <v>79587194</v>
      </c>
      <c r="C5" s="21">
        <v>85947192</v>
      </c>
      <c r="D5" s="21">
        <v>76993868</v>
      </c>
      <c r="E5" s="21">
        <v>86580670</v>
      </c>
      <c r="F5" s="33">
        <v>81485987</v>
      </c>
    </row>
    <row r="6" spans="1:7" x14ac:dyDescent="0.15">
      <c r="A6" s="50" t="s">
        <v>56</v>
      </c>
      <c r="B6" s="21">
        <v>86130807</v>
      </c>
      <c r="C6" s="21">
        <v>134301009</v>
      </c>
      <c r="D6" s="21">
        <v>98969917</v>
      </c>
      <c r="E6" s="21">
        <v>84061092</v>
      </c>
      <c r="F6" s="33">
        <v>85253472</v>
      </c>
    </row>
    <row r="7" spans="1:7" x14ac:dyDescent="0.15">
      <c r="A7" s="51" t="s">
        <v>57</v>
      </c>
      <c r="B7" s="52">
        <v>48</v>
      </c>
      <c r="C7" s="52">
        <v>39</v>
      </c>
      <c r="D7" s="52">
        <v>43.7</v>
      </c>
      <c r="E7" s="52">
        <v>50.7</v>
      </c>
      <c r="F7" s="35">
        <v>48.8</v>
      </c>
    </row>
    <row r="8" spans="1:7" x14ac:dyDescent="0.15">
      <c r="A8" s="5"/>
      <c r="B8" s="5"/>
      <c r="C8" s="5"/>
      <c r="D8" s="5"/>
      <c r="E8" s="5"/>
      <c r="F8" s="5"/>
    </row>
    <row r="9" spans="1:7" x14ac:dyDescent="0.15">
      <c r="A9" s="46" t="s">
        <v>58</v>
      </c>
      <c r="B9" s="46"/>
      <c r="C9" s="46"/>
      <c r="D9" s="46"/>
      <c r="E9" s="46"/>
      <c r="F9" s="46"/>
    </row>
    <row r="10" spans="1:7" x14ac:dyDescent="0.15">
      <c r="A10" s="46" t="s">
        <v>59</v>
      </c>
      <c r="B10" s="46"/>
      <c r="C10" s="46"/>
      <c r="D10" s="46"/>
      <c r="E10" s="46"/>
      <c r="F10" s="46"/>
    </row>
    <row r="11" spans="1:7" x14ac:dyDescent="0.15">
      <c r="A11" s="46" t="s">
        <v>40</v>
      </c>
    </row>
    <row r="15" spans="1:7" x14ac:dyDescent="0.15">
      <c r="C15" s="5"/>
      <c r="D15" s="5"/>
      <c r="E15" s="5"/>
      <c r="F15" s="5"/>
      <c r="G15" s="5"/>
    </row>
    <row r="16" spans="1:7" x14ac:dyDescent="0.15">
      <c r="C16" s="5"/>
      <c r="D16" s="5"/>
      <c r="E16" s="5"/>
      <c r="F16" s="5"/>
      <c r="G16" s="5"/>
    </row>
    <row r="17" spans="3:7" x14ac:dyDescent="0.15">
      <c r="C17" s="5"/>
      <c r="D17" s="5"/>
      <c r="E17" s="5"/>
      <c r="F17" s="5"/>
      <c r="G17" s="5"/>
    </row>
    <row r="18" spans="3:7" x14ac:dyDescent="0.15">
      <c r="C18" s="5"/>
      <c r="D18" s="5"/>
      <c r="E18" s="5"/>
      <c r="F18" s="5"/>
      <c r="G18" s="5"/>
    </row>
    <row r="19" spans="3:7" x14ac:dyDescent="0.15">
      <c r="C19" s="5"/>
      <c r="D19" s="5"/>
      <c r="E19" s="5"/>
      <c r="F19" s="5"/>
      <c r="G19" s="5"/>
    </row>
    <row r="20" spans="3:7" x14ac:dyDescent="0.15">
      <c r="C20" s="5"/>
      <c r="D20" s="5"/>
      <c r="E20" s="5"/>
      <c r="F20" s="5"/>
      <c r="G20" s="5"/>
    </row>
    <row r="21" spans="3:7" x14ac:dyDescent="0.15">
      <c r="C21" s="5"/>
      <c r="D21" s="5"/>
      <c r="E21" s="5"/>
      <c r="F21" s="5"/>
      <c r="G21" s="5"/>
    </row>
    <row r="22" spans="3:7" x14ac:dyDescent="0.15">
      <c r="C22" s="5"/>
      <c r="D22" s="5"/>
      <c r="E22" s="5"/>
      <c r="F22" s="5"/>
      <c r="G22" s="5"/>
    </row>
    <row r="23" spans="3:7" x14ac:dyDescent="0.15">
      <c r="C23" s="5"/>
      <c r="D23" s="5"/>
      <c r="E23" s="5"/>
      <c r="F23" s="5"/>
      <c r="G23" s="5"/>
    </row>
    <row r="24" spans="3:7" x14ac:dyDescent="0.15">
      <c r="C24" s="5"/>
      <c r="D24" s="5"/>
      <c r="E24" s="5"/>
      <c r="F24" s="5"/>
      <c r="G24" s="5"/>
    </row>
    <row r="25" spans="3:7" x14ac:dyDescent="0.15">
      <c r="C25" s="5"/>
      <c r="D25" s="5"/>
      <c r="E25" s="5"/>
      <c r="F25" s="5"/>
      <c r="G25" s="5"/>
    </row>
    <row r="26" spans="3:7" x14ac:dyDescent="0.15">
      <c r="C26" s="5"/>
      <c r="D26" s="5"/>
      <c r="E26" s="5"/>
      <c r="F26" s="5"/>
      <c r="G26" s="5"/>
    </row>
    <row r="27" spans="3:7" x14ac:dyDescent="0.15">
      <c r="C27" s="5"/>
      <c r="D27" s="5"/>
      <c r="E27" s="5"/>
      <c r="F27" s="5"/>
      <c r="G27" s="5"/>
    </row>
  </sheetData>
  <mergeCells count="1">
    <mergeCell ref="C2:F2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/>
  </sheetViews>
  <sheetFormatPr defaultColWidth="27.125" defaultRowHeight="13.5" x14ac:dyDescent="0.15"/>
  <cols>
    <col min="1" max="1" width="25.5" style="54" customWidth="1"/>
    <col min="2" max="5" width="14.125" style="54" customWidth="1"/>
    <col min="6" max="6" width="14.125" style="56" customWidth="1"/>
    <col min="7" max="7" width="11.625" style="56" bestFit="1" customWidth="1"/>
    <col min="8" max="16384" width="27.125" style="54"/>
  </cols>
  <sheetData>
    <row r="1" spans="1:10" x14ac:dyDescent="0.15">
      <c r="A1" s="53" t="s">
        <v>60</v>
      </c>
      <c r="C1" s="55"/>
      <c r="D1" s="55"/>
      <c r="E1" s="55"/>
      <c r="G1" s="53"/>
    </row>
    <row r="2" spans="1:10" x14ac:dyDescent="0.15">
      <c r="A2" s="57"/>
      <c r="B2" s="58"/>
      <c r="C2" s="59" t="s">
        <v>61</v>
      </c>
      <c r="D2" s="59"/>
      <c r="E2" s="59"/>
      <c r="F2" s="59"/>
      <c r="G2" s="59"/>
    </row>
    <row r="3" spans="1:10" x14ac:dyDescent="0.15">
      <c r="A3" s="60" t="s">
        <v>62</v>
      </c>
      <c r="B3" s="61" t="s">
        <v>42</v>
      </c>
      <c r="C3" s="61" t="s">
        <v>43</v>
      </c>
      <c r="D3" s="61" t="s">
        <v>44</v>
      </c>
      <c r="E3" s="61" t="s">
        <v>45</v>
      </c>
      <c r="F3" s="62" t="s">
        <v>46</v>
      </c>
      <c r="G3" s="63"/>
    </row>
    <row r="4" spans="1:10" x14ac:dyDescent="0.15">
      <c r="A4" s="64"/>
      <c r="B4" s="65" t="s">
        <v>41</v>
      </c>
      <c r="C4" s="65" t="s">
        <v>41</v>
      </c>
      <c r="D4" s="66" t="s">
        <v>41</v>
      </c>
      <c r="E4" s="66" t="s">
        <v>41</v>
      </c>
      <c r="F4" s="67" t="s">
        <v>1</v>
      </c>
      <c r="G4" s="67" t="s">
        <v>11</v>
      </c>
    </row>
    <row r="5" spans="1:10" s="71" customFormat="1" x14ac:dyDescent="0.15">
      <c r="A5" s="68" t="s">
        <v>63</v>
      </c>
      <c r="B5" s="69">
        <v>163647738</v>
      </c>
      <c r="C5" s="69">
        <v>214416434</v>
      </c>
      <c r="D5" s="69">
        <v>170089751</v>
      </c>
      <c r="E5" s="69">
        <v>165119939</v>
      </c>
      <c r="F5" s="69">
        <v>160589255</v>
      </c>
      <c r="G5" s="70">
        <v>100</v>
      </c>
    </row>
    <row r="6" spans="1:10" x14ac:dyDescent="0.15">
      <c r="A6" s="72" t="s">
        <v>64</v>
      </c>
      <c r="B6" s="1">
        <v>23688825</v>
      </c>
      <c r="C6" s="1">
        <v>24745839</v>
      </c>
      <c r="D6" s="1">
        <v>25394517</v>
      </c>
      <c r="E6" s="1">
        <v>25922793</v>
      </c>
      <c r="F6" s="69">
        <v>24736020</v>
      </c>
      <c r="G6" s="70">
        <v>15.4</v>
      </c>
      <c r="J6" s="73"/>
    </row>
    <row r="7" spans="1:10" x14ac:dyDescent="0.15">
      <c r="A7" s="72" t="s">
        <v>65</v>
      </c>
      <c r="B7" s="1">
        <v>26123966</v>
      </c>
      <c r="C7" s="1">
        <v>25040939</v>
      </c>
      <c r="D7" s="1">
        <v>24915932</v>
      </c>
      <c r="E7" s="1">
        <v>22902161</v>
      </c>
      <c r="F7" s="69">
        <v>21874829</v>
      </c>
      <c r="G7" s="70">
        <v>13.6</v>
      </c>
      <c r="J7" s="73"/>
    </row>
    <row r="8" spans="1:10" x14ac:dyDescent="0.15">
      <c r="A8" s="72" t="s">
        <v>66</v>
      </c>
      <c r="B8" s="1">
        <v>1687550</v>
      </c>
      <c r="C8" s="1">
        <v>2008407</v>
      </c>
      <c r="D8" s="1">
        <v>2736297</v>
      </c>
      <c r="E8" s="1">
        <v>1920119</v>
      </c>
      <c r="F8" s="69">
        <v>2202541</v>
      </c>
      <c r="G8" s="70">
        <v>1.4</v>
      </c>
      <c r="H8" s="73"/>
      <c r="J8" s="73"/>
    </row>
    <row r="9" spans="1:10" x14ac:dyDescent="0.15">
      <c r="A9" s="72" t="s">
        <v>67</v>
      </c>
      <c r="B9" s="1">
        <v>30354009</v>
      </c>
      <c r="C9" s="1">
        <v>30436426</v>
      </c>
      <c r="D9" s="1">
        <v>39230529</v>
      </c>
      <c r="E9" s="1">
        <v>34205579</v>
      </c>
      <c r="F9" s="69">
        <v>36550651</v>
      </c>
      <c r="G9" s="70">
        <v>22.8</v>
      </c>
      <c r="J9" s="73"/>
    </row>
    <row r="10" spans="1:10" x14ac:dyDescent="0.15">
      <c r="A10" s="72" t="s">
        <v>68</v>
      </c>
      <c r="B10" s="1">
        <v>17338290</v>
      </c>
      <c r="C10" s="1">
        <v>67502745</v>
      </c>
      <c r="D10" s="1">
        <v>19967048</v>
      </c>
      <c r="E10" s="1">
        <v>27383979</v>
      </c>
      <c r="F10" s="69">
        <v>19604114</v>
      </c>
      <c r="G10" s="70">
        <v>12.2</v>
      </c>
      <c r="J10" s="73"/>
    </row>
    <row r="11" spans="1:10" x14ac:dyDescent="0.15">
      <c r="A11" s="72" t="s">
        <v>69</v>
      </c>
      <c r="B11" s="1">
        <v>21724296</v>
      </c>
      <c r="C11" s="1">
        <v>18159157</v>
      </c>
      <c r="D11" s="1">
        <v>14321200</v>
      </c>
      <c r="E11" s="1">
        <v>13148807</v>
      </c>
      <c r="F11" s="69">
        <v>15976414</v>
      </c>
      <c r="G11" s="70">
        <v>9.9</v>
      </c>
      <c r="J11" s="73"/>
    </row>
    <row r="12" spans="1:10" x14ac:dyDescent="0.15">
      <c r="A12" s="72" t="s">
        <v>70</v>
      </c>
      <c r="B12" s="1">
        <v>12823603</v>
      </c>
      <c r="C12" s="1">
        <v>8173680</v>
      </c>
      <c r="D12" s="1">
        <v>7195823</v>
      </c>
      <c r="E12" s="1">
        <v>5384094</v>
      </c>
      <c r="F12" s="69">
        <v>6506753</v>
      </c>
      <c r="G12" s="70">
        <v>4</v>
      </c>
      <c r="J12" s="73"/>
    </row>
    <row r="13" spans="1:10" x14ac:dyDescent="0.15">
      <c r="A13" s="72" t="s">
        <v>71</v>
      </c>
      <c r="B13" s="1">
        <v>8900693</v>
      </c>
      <c r="C13" s="1">
        <v>9985477</v>
      </c>
      <c r="D13" s="1">
        <v>7125377</v>
      </c>
      <c r="E13" s="1">
        <v>7764713</v>
      </c>
      <c r="F13" s="69">
        <v>9469661</v>
      </c>
      <c r="G13" s="70">
        <v>5.9</v>
      </c>
      <c r="J13" s="73"/>
    </row>
    <row r="14" spans="1:10" x14ac:dyDescent="0.15">
      <c r="A14" s="72" t="s">
        <v>72</v>
      </c>
      <c r="B14" s="1">
        <v>7594275</v>
      </c>
      <c r="C14" s="1">
        <v>8103038</v>
      </c>
      <c r="D14" s="1">
        <v>2816104</v>
      </c>
      <c r="E14" s="1">
        <v>1365147</v>
      </c>
      <c r="F14" s="69">
        <v>1432725</v>
      </c>
      <c r="G14" s="70">
        <v>0.9</v>
      </c>
      <c r="J14" s="73"/>
    </row>
    <row r="15" spans="1:10" x14ac:dyDescent="0.15">
      <c r="A15" s="72" t="s">
        <v>73</v>
      </c>
      <c r="B15" s="1">
        <v>16011636</v>
      </c>
      <c r="C15" s="1">
        <v>16041727</v>
      </c>
      <c r="D15" s="1">
        <v>16188633</v>
      </c>
      <c r="E15" s="1">
        <v>16506945</v>
      </c>
      <c r="F15" s="69">
        <v>16914412</v>
      </c>
      <c r="G15" s="70">
        <v>10.5</v>
      </c>
      <c r="J15" s="73"/>
    </row>
    <row r="16" spans="1:10" x14ac:dyDescent="0.15">
      <c r="A16" s="72" t="s">
        <v>74</v>
      </c>
      <c r="B16" s="1">
        <v>542011</v>
      </c>
      <c r="C16" s="1">
        <v>965720</v>
      </c>
      <c r="D16" s="1">
        <v>3685652</v>
      </c>
      <c r="E16" s="1">
        <v>662532</v>
      </c>
      <c r="F16" s="69">
        <v>1289471</v>
      </c>
      <c r="G16" s="70">
        <v>0.8</v>
      </c>
      <c r="J16" s="73"/>
    </row>
    <row r="17" spans="1:10" x14ac:dyDescent="0.15">
      <c r="A17" s="72" t="s">
        <v>75</v>
      </c>
      <c r="B17" s="1">
        <v>5438702</v>
      </c>
      <c r="C17" s="1">
        <v>8310104</v>
      </c>
      <c r="D17" s="1">
        <v>8280160</v>
      </c>
      <c r="E17" s="1">
        <v>8455532</v>
      </c>
      <c r="F17" s="69">
        <v>6829163</v>
      </c>
      <c r="G17" s="70">
        <v>4.3</v>
      </c>
      <c r="J17" s="73"/>
    </row>
    <row r="18" spans="1:10" x14ac:dyDescent="0.15">
      <c r="A18" s="74" t="s">
        <v>76</v>
      </c>
      <c r="B18" s="10">
        <v>13144178</v>
      </c>
      <c r="C18" s="10">
        <v>13102332</v>
      </c>
      <c r="D18" s="10">
        <v>12553679</v>
      </c>
      <c r="E18" s="10">
        <v>12646345</v>
      </c>
      <c r="F18" s="75">
        <v>13178915</v>
      </c>
      <c r="G18" s="76">
        <v>8.1999999999999993</v>
      </c>
      <c r="J18" s="73"/>
    </row>
    <row r="19" spans="1:10" x14ac:dyDescent="0.15">
      <c r="A19" s="55"/>
      <c r="B19" s="55"/>
      <c r="C19" s="55"/>
      <c r="D19" s="55"/>
      <c r="E19" s="55"/>
      <c r="F19" s="53"/>
      <c r="G19" s="53"/>
    </row>
    <row r="20" spans="1:10" x14ac:dyDescent="0.15">
      <c r="A20" s="55" t="s">
        <v>40</v>
      </c>
    </row>
  </sheetData>
  <mergeCells count="3">
    <mergeCell ref="C2:G2"/>
    <mergeCell ref="A3:A4"/>
    <mergeCell ref="F3:G3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/>
  </sheetViews>
  <sheetFormatPr defaultColWidth="14.625" defaultRowHeight="13.5" x14ac:dyDescent="0.15"/>
  <cols>
    <col min="1" max="1" width="23.625" style="5" customWidth="1"/>
    <col min="2" max="5" width="12.375" style="5" customWidth="1"/>
    <col min="6" max="8" width="12.375" style="77" customWidth="1"/>
    <col min="9" max="9" width="21.875" style="1" customWidth="1"/>
    <col min="10" max="10" width="16.125" style="5" bestFit="1" customWidth="1"/>
    <col min="11" max="16384" width="14.625" style="5"/>
  </cols>
  <sheetData>
    <row r="1" spans="1:10" x14ac:dyDescent="0.15">
      <c r="A1" s="7" t="s">
        <v>77</v>
      </c>
      <c r="B1" s="1"/>
      <c r="C1" s="1"/>
      <c r="D1" s="1"/>
      <c r="E1" s="1"/>
      <c r="F1" s="7"/>
      <c r="H1" s="7"/>
    </row>
    <row r="2" spans="1:10" x14ac:dyDescent="0.15">
      <c r="A2" s="10"/>
      <c r="B2" s="10"/>
      <c r="C2" s="10"/>
      <c r="D2" s="10"/>
      <c r="E2" s="10"/>
      <c r="F2" s="40" t="s">
        <v>78</v>
      </c>
      <c r="G2" s="40"/>
      <c r="H2" s="40"/>
    </row>
    <row r="3" spans="1:10" x14ac:dyDescent="0.15">
      <c r="A3" s="41" t="s">
        <v>80</v>
      </c>
      <c r="B3" s="78" t="s">
        <v>81</v>
      </c>
      <c r="C3" s="78" t="s">
        <v>82</v>
      </c>
      <c r="D3" s="78" t="s">
        <v>83</v>
      </c>
      <c r="E3" s="78" t="s">
        <v>84</v>
      </c>
      <c r="F3" s="43" t="s">
        <v>85</v>
      </c>
      <c r="G3" s="44"/>
      <c r="H3" s="44"/>
    </row>
    <row r="4" spans="1:10" x14ac:dyDescent="0.15">
      <c r="A4" s="42"/>
      <c r="B4" s="28" t="s">
        <v>86</v>
      </c>
      <c r="C4" s="28" t="s">
        <v>87</v>
      </c>
      <c r="D4" s="28" t="s">
        <v>87</v>
      </c>
      <c r="E4" s="28" t="s">
        <v>87</v>
      </c>
      <c r="F4" s="13" t="s">
        <v>88</v>
      </c>
      <c r="G4" s="13" t="s">
        <v>89</v>
      </c>
      <c r="H4" s="13" t="s">
        <v>90</v>
      </c>
    </row>
    <row r="5" spans="1:10" s="80" customFormat="1" x14ac:dyDescent="0.15">
      <c r="A5" s="79" t="s">
        <v>54</v>
      </c>
      <c r="B5" s="32">
        <v>153334516</v>
      </c>
      <c r="C5" s="32">
        <v>154353516</v>
      </c>
      <c r="D5" s="32">
        <v>150506842</v>
      </c>
      <c r="E5" s="32">
        <v>140632483</v>
      </c>
      <c r="F5" s="32">
        <v>8345100</v>
      </c>
      <c r="G5" s="32">
        <v>16498079</v>
      </c>
      <c r="H5" s="32">
        <v>132479504</v>
      </c>
      <c r="I5" s="69"/>
    </row>
    <row r="6" spans="1:10" x14ac:dyDescent="0.15">
      <c r="A6" s="50" t="s">
        <v>91</v>
      </c>
      <c r="B6" s="19">
        <v>78027655</v>
      </c>
      <c r="C6" s="19">
        <v>73754444</v>
      </c>
      <c r="D6" s="19">
        <v>66315322</v>
      </c>
      <c r="E6" s="19">
        <v>59035082</v>
      </c>
      <c r="F6" s="32">
        <v>5970200</v>
      </c>
      <c r="G6" s="32">
        <v>9204911</v>
      </c>
      <c r="H6" s="32">
        <v>55800371</v>
      </c>
      <c r="J6" s="80"/>
    </row>
    <row r="7" spans="1:10" x14ac:dyDescent="0.15">
      <c r="A7" s="50" t="s">
        <v>92</v>
      </c>
      <c r="B7" s="19">
        <v>25744443</v>
      </c>
      <c r="C7" s="19">
        <v>23379473</v>
      </c>
      <c r="D7" s="19">
        <v>20695803</v>
      </c>
      <c r="E7" s="5">
        <v>17769753</v>
      </c>
      <c r="F7" s="80">
        <v>2475600</v>
      </c>
      <c r="G7" s="80">
        <v>3551069</v>
      </c>
      <c r="H7" s="80">
        <v>16694284</v>
      </c>
      <c r="J7" s="80"/>
    </row>
    <row r="8" spans="1:10" x14ac:dyDescent="0.15">
      <c r="A8" s="50" t="s">
        <v>93</v>
      </c>
      <c r="B8" s="19">
        <v>2590248</v>
      </c>
      <c r="C8" s="19">
        <v>2367334</v>
      </c>
      <c r="D8" s="19">
        <v>2034167</v>
      </c>
      <c r="E8" s="19">
        <v>1727791</v>
      </c>
      <c r="F8" s="32">
        <v>326700</v>
      </c>
      <c r="G8" s="32">
        <v>326106</v>
      </c>
      <c r="H8" s="32">
        <v>1728385</v>
      </c>
      <c r="I8" s="69"/>
      <c r="J8" s="80"/>
    </row>
    <row r="9" spans="1:10" x14ac:dyDescent="0.15">
      <c r="A9" s="50" t="s">
        <v>94</v>
      </c>
      <c r="B9" s="19">
        <v>22311692</v>
      </c>
      <c r="C9" s="19">
        <v>21596946</v>
      </c>
      <c r="D9" s="19">
        <v>19549819</v>
      </c>
      <c r="E9" s="19">
        <v>18214289</v>
      </c>
      <c r="F9" s="32">
        <v>1847500</v>
      </c>
      <c r="G9" s="32">
        <v>1909659</v>
      </c>
      <c r="H9" s="32">
        <v>18152130</v>
      </c>
      <c r="I9" s="69"/>
      <c r="J9" s="80"/>
    </row>
    <row r="10" spans="1:10" x14ac:dyDescent="0.15">
      <c r="A10" s="50" t="s">
        <v>95</v>
      </c>
      <c r="B10" s="19">
        <v>473894</v>
      </c>
      <c r="C10" s="19">
        <v>411494</v>
      </c>
      <c r="D10" s="19">
        <v>349049</v>
      </c>
      <c r="E10" s="19">
        <v>288697</v>
      </c>
      <c r="F10" s="32" t="s">
        <v>97</v>
      </c>
      <c r="G10" s="32">
        <v>59876</v>
      </c>
      <c r="H10" s="32">
        <v>228821</v>
      </c>
      <c r="J10" s="80"/>
    </row>
    <row r="11" spans="1:10" x14ac:dyDescent="0.15">
      <c r="A11" s="50" t="s">
        <v>98</v>
      </c>
      <c r="B11" s="19">
        <v>1948267</v>
      </c>
      <c r="C11" s="19">
        <v>1821586</v>
      </c>
      <c r="D11" s="19">
        <v>1572912</v>
      </c>
      <c r="E11" s="19">
        <v>1330649</v>
      </c>
      <c r="F11" s="32">
        <v>103200</v>
      </c>
      <c r="G11" s="32">
        <v>249443</v>
      </c>
      <c r="H11" s="32">
        <v>1184406</v>
      </c>
      <c r="J11" s="80"/>
    </row>
    <row r="12" spans="1:10" x14ac:dyDescent="0.15">
      <c r="A12" s="50" t="s">
        <v>99</v>
      </c>
      <c r="B12" s="19">
        <v>5975528</v>
      </c>
      <c r="C12" s="19">
        <v>6632566</v>
      </c>
      <c r="D12" s="19">
        <v>5957575</v>
      </c>
      <c r="E12" s="19">
        <v>5282658</v>
      </c>
      <c r="F12" s="32">
        <v>400500</v>
      </c>
      <c r="G12" s="32">
        <v>827946</v>
      </c>
      <c r="H12" s="32">
        <v>4855212</v>
      </c>
      <c r="I12" s="69"/>
      <c r="J12" s="80"/>
    </row>
    <row r="13" spans="1:10" x14ac:dyDescent="0.15">
      <c r="A13" s="50" t="s">
        <v>100</v>
      </c>
      <c r="B13" s="19">
        <v>590746</v>
      </c>
      <c r="C13" s="19">
        <v>613823</v>
      </c>
      <c r="D13" s="19">
        <v>1337059</v>
      </c>
      <c r="E13" s="19">
        <v>1669615</v>
      </c>
      <c r="F13" s="32">
        <v>205800</v>
      </c>
      <c r="G13" s="32">
        <v>82004</v>
      </c>
      <c r="H13" s="32">
        <v>1793411</v>
      </c>
      <c r="I13" s="69"/>
      <c r="J13" s="80"/>
    </row>
    <row r="14" spans="1:10" x14ac:dyDescent="0.15">
      <c r="A14" s="50" t="s">
        <v>101</v>
      </c>
      <c r="B14" s="19">
        <v>3412464</v>
      </c>
      <c r="C14" s="19">
        <v>2902477</v>
      </c>
      <c r="D14" s="19">
        <v>2420418</v>
      </c>
      <c r="E14" s="19">
        <v>2000785</v>
      </c>
      <c r="F14" s="32">
        <v>371900</v>
      </c>
      <c r="G14" s="32">
        <v>405669</v>
      </c>
      <c r="H14" s="32">
        <v>1967016</v>
      </c>
      <c r="J14" s="80"/>
    </row>
    <row r="15" spans="1:10" x14ac:dyDescent="0.15">
      <c r="A15" s="50" t="s">
        <v>102</v>
      </c>
      <c r="B15" s="19">
        <v>5997889</v>
      </c>
      <c r="C15" s="19">
        <v>5349924</v>
      </c>
      <c r="D15" s="19">
        <v>4701960</v>
      </c>
      <c r="E15" s="19">
        <v>4056952</v>
      </c>
      <c r="F15" s="32" t="s">
        <v>97</v>
      </c>
      <c r="G15" s="32">
        <v>622766</v>
      </c>
      <c r="H15" s="32">
        <v>3434186</v>
      </c>
      <c r="J15" s="80"/>
    </row>
    <row r="16" spans="1:10" x14ac:dyDescent="0.15">
      <c r="A16" s="50" t="s">
        <v>103</v>
      </c>
      <c r="B16" s="19">
        <v>5142331</v>
      </c>
      <c r="C16" s="19">
        <v>4524526</v>
      </c>
      <c r="D16" s="19">
        <v>3905837</v>
      </c>
      <c r="E16" s="19">
        <v>3300643</v>
      </c>
      <c r="F16" s="32" t="s">
        <v>97</v>
      </c>
      <c r="G16" s="32">
        <v>568877</v>
      </c>
      <c r="H16" s="32">
        <v>2731766</v>
      </c>
      <c r="I16" s="69"/>
      <c r="J16" s="80"/>
    </row>
    <row r="17" spans="1:10" x14ac:dyDescent="0.15">
      <c r="A17" s="50" t="s">
        <v>104</v>
      </c>
      <c r="B17" s="19">
        <v>1215299</v>
      </c>
      <c r="C17" s="19">
        <v>1899259</v>
      </c>
      <c r="D17" s="19">
        <v>1840427</v>
      </c>
      <c r="E17" s="19">
        <v>1675896</v>
      </c>
      <c r="F17" s="32">
        <v>70200</v>
      </c>
      <c r="G17" s="32">
        <v>265388</v>
      </c>
      <c r="H17" s="32">
        <v>1480708</v>
      </c>
      <c r="I17" s="69"/>
      <c r="J17" s="80"/>
    </row>
    <row r="18" spans="1:10" x14ac:dyDescent="0.15">
      <c r="A18" s="50" t="s">
        <v>105</v>
      </c>
      <c r="B18" s="19">
        <v>2624854</v>
      </c>
      <c r="C18" s="19">
        <v>2255035</v>
      </c>
      <c r="D18" s="19">
        <v>1950296</v>
      </c>
      <c r="E18" s="19">
        <v>1717353</v>
      </c>
      <c r="F18" s="32">
        <v>168800</v>
      </c>
      <c r="G18" s="32">
        <v>336108</v>
      </c>
      <c r="H18" s="32">
        <v>1550045</v>
      </c>
      <c r="J18" s="80"/>
    </row>
    <row r="19" spans="1:10" x14ac:dyDescent="0.15">
      <c r="A19" s="50" t="s">
        <v>106</v>
      </c>
      <c r="B19" s="19">
        <v>3431408</v>
      </c>
      <c r="C19" s="19">
        <v>8018362</v>
      </c>
      <c r="D19" s="19">
        <v>9793822</v>
      </c>
      <c r="E19" s="19">
        <v>9997986</v>
      </c>
      <c r="F19" s="32">
        <v>307400</v>
      </c>
      <c r="G19" s="32">
        <v>626698</v>
      </c>
      <c r="H19" s="32">
        <f>9678687+1</f>
        <v>9678688</v>
      </c>
      <c r="J19" s="80"/>
    </row>
    <row r="20" spans="1:10" x14ac:dyDescent="0.15">
      <c r="A20" s="50" t="s">
        <v>92</v>
      </c>
      <c r="B20" s="19">
        <v>390986</v>
      </c>
      <c r="C20" s="19">
        <v>945600</v>
      </c>
      <c r="D20" s="19">
        <v>1132024</v>
      </c>
      <c r="E20" s="19">
        <v>1163672</v>
      </c>
      <c r="F20" s="32">
        <v>299800</v>
      </c>
      <c r="G20" s="32">
        <v>83569</v>
      </c>
      <c r="H20" s="32">
        <v>1379903</v>
      </c>
      <c r="I20" s="69"/>
      <c r="J20" s="80"/>
    </row>
    <row r="21" spans="1:10" x14ac:dyDescent="0.15">
      <c r="A21" s="50" t="s">
        <v>93</v>
      </c>
      <c r="B21" s="19">
        <v>213076</v>
      </c>
      <c r="C21" s="19">
        <v>293868</v>
      </c>
      <c r="D21" s="19">
        <v>286057</v>
      </c>
      <c r="E21" s="19">
        <v>264966</v>
      </c>
      <c r="F21" s="32">
        <v>5800</v>
      </c>
      <c r="G21" s="32">
        <v>32961</v>
      </c>
      <c r="H21" s="32">
        <v>237805</v>
      </c>
      <c r="I21" s="69"/>
      <c r="J21" s="80"/>
    </row>
    <row r="22" spans="1:10" x14ac:dyDescent="0.15">
      <c r="A22" s="50" t="s">
        <v>94</v>
      </c>
      <c r="B22" s="19">
        <v>188016</v>
      </c>
      <c r="C22" s="19">
        <v>524415</v>
      </c>
      <c r="D22" s="19">
        <v>633613</v>
      </c>
      <c r="E22" s="19">
        <v>631112</v>
      </c>
      <c r="F22" s="32" t="s">
        <v>97</v>
      </c>
      <c r="G22" s="32">
        <v>40636</v>
      </c>
      <c r="H22" s="32">
        <v>590476</v>
      </c>
      <c r="J22" s="80"/>
    </row>
    <row r="23" spans="1:10" x14ac:dyDescent="0.15">
      <c r="A23" s="50" t="s">
        <v>107</v>
      </c>
      <c r="B23" s="19">
        <v>2493079</v>
      </c>
      <c r="C23" s="19">
        <v>5530253</v>
      </c>
      <c r="D23" s="19">
        <v>6979427</v>
      </c>
      <c r="E23" s="19">
        <v>6979300</v>
      </c>
      <c r="F23" s="32" t="s">
        <v>97</v>
      </c>
      <c r="G23" s="32">
        <v>422090</v>
      </c>
      <c r="H23" s="32">
        <v>6557210</v>
      </c>
      <c r="J23" s="80"/>
    </row>
    <row r="24" spans="1:10" x14ac:dyDescent="0.15">
      <c r="A24" s="50" t="s">
        <v>108</v>
      </c>
      <c r="B24" s="19">
        <v>751</v>
      </c>
      <c r="C24" s="19">
        <v>626</v>
      </c>
      <c r="D24" s="19">
        <v>501</v>
      </c>
      <c r="E24" s="19">
        <v>376</v>
      </c>
      <c r="F24" s="32" t="s">
        <v>97</v>
      </c>
      <c r="G24" s="32">
        <v>125</v>
      </c>
      <c r="H24" s="32">
        <v>251</v>
      </c>
      <c r="I24" s="69"/>
      <c r="J24" s="80"/>
    </row>
    <row r="25" spans="1:10" x14ac:dyDescent="0.15">
      <c r="A25" s="50" t="s">
        <v>109</v>
      </c>
      <c r="B25" s="19">
        <v>11800</v>
      </c>
      <c r="C25" s="19">
        <v>482700</v>
      </c>
      <c r="D25" s="19">
        <v>519500</v>
      </c>
      <c r="E25" s="19">
        <v>723200</v>
      </c>
      <c r="F25" s="32" t="s">
        <v>97</v>
      </c>
      <c r="G25" s="32">
        <v>34886</v>
      </c>
      <c r="H25" s="32">
        <v>688314</v>
      </c>
      <c r="I25" s="69"/>
      <c r="J25" s="80"/>
    </row>
    <row r="26" spans="1:10" x14ac:dyDescent="0.15">
      <c r="A26" s="50" t="s">
        <v>110</v>
      </c>
      <c r="B26" s="19">
        <v>11000</v>
      </c>
      <c r="C26" s="19">
        <v>89300</v>
      </c>
      <c r="D26" s="19">
        <v>91100</v>
      </c>
      <c r="E26" s="19">
        <v>92900</v>
      </c>
      <c r="F26" s="32">
        <v>1800</v>
      </c>
      <c r="G26" s="32">
        <v>836</v>
      </c>
      <c r="H26" s="32">
        <v>93864</v>
      </c>
      <c r="J26" s="80"/>
    </row>
    <row r="27" spans="1:10" x14ac:dyDescent="0.15">
      <c r="A27" s="50" t="s">
        <v>104</v>
      </c>
      <c r="B27" s="19">
        <v>3300</v>
      </c>
      <c r="C27" s="19">
        <v>7900</v>
      </c>
      <c r="D27" s="19">
        <v>7900</v>
      </c>
      <c r="E27" s="19">
        <v>7900</v>
      </c>
      <c r="F27" s="32" t="s">
        <v>97</v>
      </c>
      <c r="G27" s="32">
        <v>600</v>
      </c>
      <c r="H27" s="32">
        <v>7300</v>
      </c>
      <c r="J27" s="80"/>
    </row>
    <row r="28" spans="1:10" x14ac:dyDescent="0.15">
      <c r="A28" s="50" t="s">
        <v>105</v>
      </c>
      <c r="B28" s="19">
        <v>119400</v>
      </c>
      <c r="C28" s="19">
        <v>143700</v>
      </c>
      <c r="D28" s="19">
        <v>143700</v>
      </c>
      <c r="E28" s="19">
        <v>134559</v>
      </c>
      <c r="F28" s="32" t="s">
        <v>97</v>
      </c>
      <c r="G28" s="32">
        <v>10995</v>
      </c>
      <c r="H28" s="32">
        <v>123564</v>
      </c>
      <c r="I28" s="69"/>
      <c r="J28" s="80"/>
    </row>
    <row r="29" spans="1:10" x14ac:dyDescent="0.15">
      <c r="A29" s="50" t="s">
        <v>111</v>
      </c>
      <c r="B29" s="19">
        <v>71875453</v>
      </c>
      <c r="C29" s="19">
        <v>72580711</v>
      </c>
      <c r="D29" s="19">
        <v>74397698</v>
      </c>
      <c r="E29" s="19">
        <v>71599415</v>
      </c>
      <c r="F29" s="32">
        <v>2067500</v>
      </c>
      <c r="G29" s="32">
        <v>6666470</v>
      </c>
      <c r="H29" s="32">
        <v>67000445</v>
      </c>
      <c r="I29" s="69"/>
      <c r="J29" s="80"/>
    </row>
    <row r="30" spans="1:10" x14ac:dyDescent="0.15">
      <c r="A30" s="50" t="s">
        <v>112</v>
      </c>
      <c r="B30" s="19">
        <v>1207346</v>
      </c>
      <c r="C30" s="19">
        <v>887218</v>
      </c>
      <c r="D30" s="19">
        <v>620042</v>
      </c>
      <c r="E30" s="19">
        <v>403155</v>
      </c>
      <c r="F30" s="33" t="s">
        <v>97</v>
      </c>
      <c r="G30" s="32">
        <v>167921</v>
      </c>
      <c r="H30" s="32">
        <v>235234</v>
      </c>
      <c r="J30" s="80"/>
    </row>
    <row r="31" spans="1:10" x14ac:dyDescent="0.15">
      <c r="A31" s="50" t="s">
        <v>113</v>
      </c>
      <c r="B31" s="19" t="s">
        <v>114</v>
      </c>
      <c r="C31" s="19">
        <v>561100</v>
      </c>
      <c r="D31" s="19">
        <v>561100</v>
      </c>
      <c r="E31" s="19">
        <v>561100</v>
      </c>
      <c r="F31" s="33" t="s">
        <v>97</v>
      </c>
      <c r="G31" s="32">
        <v>70088</v>
      </c>
      <c r="H31" s="32">
        <v>491012</v>
      </c>
      <c r="J31" s="80"/>
    </row>
    <row r="32" spans="1:10" x14ac:dyDescent="0.15">
      <c r="A32" s="24" t="s">
        <v>115</v>
      </c>
      <c r="B32" s="36">
        <v>70668107</v>
      </c>
      <c r="C32" s="36">
        <v>71132393</v>
      </c>
      <c r="D32" s="36">
        <v>73216556</v>
      </c>
      <c r="E32" s="36">
        <v>70635160</v>
      </c>
      <c r="F32" s="81">
        <v>2067500</v>
      </c>
      <c r="G32" s="34">
        <f>6428460+1</f>
        <v>6428461</v>
      </c>
      <c r="H32" s="34">
        <v>66274199</v>
      </c>
      <c r="I32" s="69"/>
      <c r="J32" s="80"/>
    </row>
    <row r="33" spans="1:8" x14ac:dyDescent="0.15">
      <c r="A33" s="4"/>
      <c r="B33" s="19"/>
      <c r="C33" s="19"/>
      <c r="D33" s="19"/>
      <c r="E33" s="19"/>
      <c r="F33" s="33"/>
      <c r="G33" s="32"/>
      <c r="H33" s="32"/>
    </row>
    <row r="34" spans="1:8" x14ac:dyDescent="0.15">
      <c r="A34" s="4" t="s">
        <v>116</v>
      </c>
      <c r="B34" s="19"/>
      <c r="C34" s="19"/>
      <c r="D34" s="19"/>
      <c r="E34" s="19"/>
      <c r="F34" s="33"/>
      <c r="G34" s="32"/>
      <c r="H34" s="32"/>
    </row>
    <row r="35" spans="1:8" x14ac:dyDescent="0.15">
      <c r="A35" s="1" t="s">
        <v>40</v>
      </c>
    </row>
  </sheetData>
  <mergeCells count="3">
    <mergeCell ref="F2:H2"/>
    <mergeCell ref="A3:A4"/>
    <mergeCell ref="F3:H3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workbookViewId="0"/>
  </sheetViews>
  <sheetFormatPr defaultColWidth="9" defaultRowHeight="13.5" x14ac:dyDescent="0.15"/>
  <cols>
    <col min="1" max="1" width="37.5" style="83" customWidth="1"/>
    <col min="2" max="11" width="13.25" style="83" customWidth="1"/>
    <col min="12" max="16384" width="9" style="83"/>
  </cols>
  <sheetData>
    <row r="1" spans="1:11" x14ac:dyDescent="0.15">
      <c r="A1" s="82" t="s">
        <v>117</v>
      </c>
    </row>
    <row r="2" spans="1:11" x14ac:dyDescent="0.15">
      <c r="A2" s="84"/>
      <c r="B2" s="84"/>
      <c r="C2" s="84"/>
      <c r="E2" s="85" t="s">
        <v>118</v>
      </c>
      <c r="F2" s="85"/>
      <c r="G2" s="85"/>
      <c r="H2" s="85"/>
      <c r="I2" s="85"/>
      <c r="J2" s="85"/>
      <c r="K2" s="85"/>
    </row>
    <row r="3" spans="1:11" x14ac:dyDescent="0.15">
      <c r="A3" s="86" t="s">
        <v>119</v>
      </c>
      <c r="B3" s="87" t="s">
        <v>120</v>
      </c>
      <c r="C3" s="88"/>
      <c r="D3" s="87" t="s">
        <v>121</v>
      </c>
      <c r="E3" s="88"/>
      <c r="F3" s="87" t="s">
        <v>122</v>
      </c>
      <c r="G3" s="88"/>
      <c r="H3" s="87" t="s">
        <v>123</v>
      </c>
      <c r="I3" s="88"/>
      <c r="J3" s="89" t="s">
        <v>124</v>
      </c>
      <c r="K3" s="90"/>
    </row>
    <row r="4" spans="1:11" x14ac:dyDescent="0.15">
      <c r="A4" s="91"/>
      <c r="B4" s="92" t="s">
        <v>125</v>
      </c>
      <c r="C4" s="93" t="s">
        <v>126</v>
      </c>
      <c r="D4" s="92" t="s">
        <v>125</v>
      </c>
      <c r="E4" s="92" t="s">
        <v>126</v>
      </c>
      <c r="F4" s="92" t="s">
        <v>125</v>
      </c>
      <c r="G4" s="92" t="s">
        <v>126</v>
      </c>
      <c r="H4" s="92" t="s">
        <v>125</v>
      </c>
      <c r="I4" s="92" t="s">
        <v>126</v>
      </c>
      <c r="J4" s="94" t="s">
        <v>125</v>
      </c>
      <c r="K4" s="95" t="s">
        <v>126</v>
      </c>
    </row>
    <row r="5" spans="1:11" s="99" customFormat="1" x14ac:dyDescent="0.15">
      <c r="A5" s="96" t="s">
        <v>54</v>
      </c>
      <c r="B5" s="97">
        <v>75648749</v>
      </c>
      <c r="C5" s="97">
        <v>74572392</v>
      </c>
      <c r="D5" s="97">
        <v>75662931</v>
      </c>
      <c r="E5" s="97">
        <v>73878942</v>
      </c>
      <c r="F5" s="97">
        <v>76933021</v>
      </c>
      <c r="G5" s="97">
        <v>74846418</v>
      </c>
      <c r="H5" s="98">
        <v>79191069</v>
      </c>
      <c r="I5" s="98">
        <v>77052136</v>
      </c>
      <c r="J5" s="98">
        <v>77823196</v>
      </c>
      <c r="K5" s="98">
        <v>76171739</v>
      </c>
    </row>
    <row r="6" spans="1:11" x14ac:dyDescent="0.15">
      <c r="A6" s="100" t="s">
        <v>127</v>
      </c>
      <c r="B6" s="101">
        <v>35246716</v>
      </c>
      <c r="C6" s="101">
        <v>34930105</v>
      </c>
      <c r="D6" s="101">
        <v>34430980</v>
      </c>
      <c r="E6" s="101">
        <v>33291606</v>
      </c>
      <c r="F6" s="101">
        <v>35076055</v>
      </c>
      <c r="G6" s="101">
        <v>33915873</v>
      </c>
      <c r="H6" s="102">
        <v>34799075</v>
      </c>
      <c r="I6" s="101">
        <v>33719606</v>
      </c>
      <c r="J6" s="98">
        <v>33954476</v>
      </c>
      <c r="K6" s="98">
        <v>33165549</v>
      </c>
    </row>
    <row r="7" spans="1:11" x14ac:dyDescent="0.15">
      <c r="A7" s="100" t="s">
        <v>128</v>
      </c>
      <c r="B7" s="101">
        <v>43700</v>
      </c>
      <c r="C7" s="101">
        <v>43700</v>
      </c>
      <c r="D7" s="103" t="s">
        <v>114</v>
      </c>
      <c r="E7" s="103" t="s">
        <v>114</v>
      </c>
      <c r="F7" s="103" t="s">
        <v>114</v>
      </c>
      <c r="G7" s="103" t="s">
        <v>114</v>
      </c>
      <c r="H7" s="103" t="s">
        <v>114</v>
      </c>
      <c r="I7" s="103" t="s">
        <v>114</v>
      </c>
      <c r="J7" s="103" t="s">
        <v>114</v>
      </c>
      <c r="K7" s="103" t="s">
        <v>114</v>
      </c>
    </row>
    <row r="8" spans="1:11" x14ac:dyDescent="0.15">
      <c r="A8" s="100" t="s">
        <v>129</v>
      </c>
      <c r="B8" s="101">
        <v>140518</v>
      </c>
      <c r="C8" s="101">
        <v>95142</v>
      </c>
      <c r="D8" s="101">
        <v>124318</v>
      </c>
      <c r="E8" s="101">
        <v>124318</v>
      </c>
      <c r="F8" s="103">
        <v>93148</v>
      </c>
      <c r="G8" s="103">
        <v>76251</v>
      </c>
      <c r="H8" s="103">
        <v>129588</v>
      </c>
      <c r="I8" s="103">
        <v>86077</v>
      </c>
      <c r="J8" s="104">
        <v>321180</v>
      </c>
      <c r="K8" s="104">
        <v>320100</v>
      </c>
    </row>
    <row r="9" spans="1:11" x14ac:dyDescent="0.15">
      <c r="A9" s="100" t="s">
        <v>130</v>
      </c>
      <c r="B9" s="101">
        <v>61292</v>
      </c>
      <c r="C9" s="101">
        <v>61292</v>
      </c>
      <c r="D9" s="103" t="s">
        <v>114</v>
      </c>
      <c r="E9" s="103" t="s">
        <v>114</v>
      </c>
      <c r="F9" s="103" t="s">
        <v>114</v>
      </c>
      <c r="G9" s="103" t="s">
        <v>114</v>
      </c>
      <c r="H9" s="105" t="s">
        <v>114</v>
      </c>
      <c r="I9" s="103" t="s">
        <v>114</v>
      </c>
      <c r="J9" s="103" t="s">
        <v>114</v>
      </c>
      <c r="K9" s="103" t="s">
        <v>114</v>
      </c>
    </row>
    <row r="10" spans="1:11" x14ac:dyDescent="0.15">
      <c r="A10" s="106" t="s">
        <v>131</v>
      </c>
      <c r="B10" s="101">
        <v>26398</v>
      </c>
      <c r="C10" s="101">
        <v>18959</v>
      </c>
      <c r="D10" s="101">
        <v>28769</v>
      </c>
      <c r="E10" s="101">
        <v>16145</v>
      </c>
      <c r="F10" s="101">
        <v>36592</v>
      </c>
      <c r="G10" s="101">
        <v>14970</v>
      </c>
      <c r="H10" s="101">
        <v>41371</v>
      </c>
      <c r="I10" s="101">
        <v>10799</v>
      </c>
      <c r="J10" s="98">
        <v>46830</v>
      </c>
      <c r="K10" s="98">
        <v>17864</v>
      </c>
    </row>
    <row r="11" spans="1:11" x14ac:dyDescent="0.15">
      <c r="A11" s="100" t="s">
        <v>132</v>
      </c>
      <c r="B11" s="101">
        <v>33890539</v>
      </c>
      <c r="C11" s="101">
        <v>33195266</v>
      </c>
      <c r="D11" s="101">
        <v>34677721</v>
      </c>
      <c r="E11" s="101">
        <v>34055640</v>
      </c>
      <c r="F11" s="101">
        <v>35114322</v>
      </c>
      <c r="G11" s="101">
        <v>34235092</v>
      </c>
      <c r="H11" s="101">
        <v>35487114</v>
      </c>
      <c r="I11" s="101">
        <v>34511765</v>
      </c>
      <c r="J11" s="98">
        <v>35774277</v>
      </c>
      <c r="K11" s="98">
        <v>34952782</v>
      </c>
    </row>
    <row r="12" spans="1:11" x14ac:dyDescent="0.15">
      <c r="A12" s="100" t="s">
        <v>133</v>
      </c>
      <c r="B12" s="101">
        <v>73680</v>
      </c>
      <c r="C12" s="101">
        <v>73680</v>
      </c>
      <c r="D12" s="101">
        <v>70871</v>
      </c>
      <c r="E12" s="101">
        <v>70871</v>
      </c>
      <c r="F12" s="101">
        <v>65396</v>
      </c>
      <c r="G12" s="101">
        <v>65395</v>
      </c>
      <c r="H12" s="103">
        <v>64079</v>
      </c>
      <c r="I12" s="103">
        <v>64079</v>
      </c>
      <c r="J12" s="104">
        <v>65422</v>
      </c>
      <c r="K12" s="104">
        <v>65422</v>
      </c>
    </row>
    <row r="13" spans="1:11" x14ac:dyDescent="0.15">
      <c r="A13" s="100" t="s">
        <v>134</v>
      </c>
      <c r="B13" s="101">
        <v>74503</v>
      </c>
      <c r="C13" s="101">
        <v>74449</v>
      </c>
      <c r="D13" s="101">
        <v>77589</v>
      </c>
      <c r="E13" s="101">
        <v>77528</v>
      </c>
      <c r="F13" s="101">
        <v>79970</v>
      </c>
      <c r="G13" s="101">
        <v>79918</v>
      </c>
      <c r="H13" s="101">
        <v>57623</v>
      </c>
      <c r="I13" s="101">
        <v>57571</v>
      </c>
      <c r="J13" s="98">
        <v>69142</v>
      </c>
      <c r="K13" s="98">
        <v>69088</v>
      </c>
    </row>
    <row r="14" spans="1:11" x14ac:dyDescent="0.15">
      <c r="A14" s="100" t="s">
        <v>135</v>
      </c>
      <c r="B14" s="101">
        <v>5115250</v>
      </c>
      <c r="C14" s="101">
        <v>5103646</v>
      </c>
      <c r="D14" s="101">
        <v>5276549</v>
      </c>
      <c r="E14" s="101">
        <v>5266700</v>
      </c>
      <c r="F14" s="101">
        <v>5331420</v>
      </c>
      <c r="G14" s="101">
        <v>5322802</v>
      </c>
      <c r="H14" s="101">
        <v>5490374</v>
      </c>
      <c r="I14" s="101">
        <v>5480394</v>
      </c>
      <c r="J14" s="98">
        <v>5685109</v>
      </c>
      <c r="K14" s="98">
        <v>5674173</v>
      </c>
    </row>
    <row r="15" spans="1:11" x14ac:dyDescent="0.15">
      <c r="A15" s="100" t="s">
        <v>136</v>
      </c>
      <c r="B15" s="103">
        <v>976153</v>
      </c>
      <c r="C15" s="103">
        <v>976153</v>
      </c>
      <c r="D15" s="103">
        <v>976135</v>
      </c>
      <c r="E15" s="103">
        <v>976135</v>
      </c>
      <c r="F15" s="103">
        <v>1136117</v>
      </c>
      <c r="G15" s="103">
        <v>1136117</v>
      </c>
      <c r="H15" s="101">
        <v>3121845</v>
      </c>
      <c r="I15" s="101">
        <v>3121845</v>
      </c>
      <c r="J15" s="98">
        <v>1906761</v>
      </c>
      <c r="K15" s="98">
        <v>1906761</v>
      </c>
    </row>
    <row r="16" spans="1:11" x14ac:dyDescent="0.15">
      <c r="A16" s="107" t="s">
        <v>137</v>
      </c>
      <c r="B16" s="108">
        <v>1531606</v>
      </c>
      <c r="C16" s="108">
        <v>1531606</v>
      </c>
      <c r="D16" s="108">
        <v>1469464</v>
      </c>
      <c r="E16" s="108">
        <v>1469464</v>
      </c>
      <c r="F16" s="108">
        <v>1646540</v>
      </c>
      <c r="G16" s="108">
        <v>1646540</v>
      </c>
      <c r="H16" s="108">
        <v>2100483</v>
      </c>
      <c r="I16" s="108">
        <v>2100483</v>
      </c>
      <c r="J16" s="109">
        <v>1897529</v>
      </c>
      <c r="K16" s="109">
        <v>1897529</v>
      </c>
    </row>
    <row r="17" spans="1:3" x14ac:dyDescent="0.15">
      <c r="A17" s="84"/>
      <c r="B17" s="84"/>
      <c r="C17" s="84"/>
    </row>
    <row r="18" spans="1:3" x14ac:dyDescent="0.15">
      <c r="A18" s="84" t="s">
        <v>138</v>
      </c>
      <c r="B18" s="84"/>
      <c r="C18" s="84"/>
    </row>
    <row r="19" spans="1:3" x14ac:dyDescent="0.15">
      <c r="A19" s="84" t="s">
        <v>139</v>
      </c>
      <c r="B19" s="84"/>
      <c r="C19" s="84"/>
    </row>
    <row r="20" spans="1:3" x14ac:dyDescent="0.15">
      <c r="A20" s="84" t="s">
        <v>140</v>
      </c>
      <c r="B20" s="84"/>
      <c r="C20" s="84"/>
    </row>
  </sheetData>
  <mergeCells count="7">
    <mergeCell ref="E2:K2"/>
    <mergeCell ref="A3:A4"/>
    <mergeCell ref="B3:C3"/>
    <mergeCell ref="D3:E3"/>
    <mergeCell ref="F3:G3"/>
    <mergeCell ref="H3:I3"/>
    <mergeCell ref="J3:K3"/>
  </mergeCells>
  <phoneticPr fontId="2"/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defaultColWidth="14.625" defaultRowHeight="13.5" x14ac:dyDescent="0.15"/>
  <cols>
    <col min="1" max="1" width="18.75" style="3" customWidth="1"/>
    <col min="2" max="6" width="13.75" style="3" customWidth="1"/>
    <col min="7" max="16384" width="14.625" style="3"/>
  </cols>
  <sheetData>
    <row r="1" spans="1:7" x14ac:dyDescent="0.15">
      <c r="A1" s="110" t="s">
        <v>141</v>
      </c>
      <c r="F1" s="46"/>
    </row>
    <row r="2" spans="1:7" x14ac:dyDescent="0.15">
      <c r="A2" s="5"/>
      <c r="B2" s="40" t="s">
        <v>78</v>
      </c>
      <c r="C2" s="40"/>
      <c r="D2" s="40"/>
      <c r="E2" s="40"/>
      <c r="F2" s="40"/>
    </row>
    <row r="3" spans="1:7" x14ac:dyDescent="0.15">
      <c r="A3" s="111" t="s">
        <v>142</v>
      </c>
      <c r="B3" s="112" t="s">
        <v>143</v>
      </c>
      <c r="C3" s="112" t="s">
        <v>82</v>
      </c>
      <c r="D3" s="49" t="s">
        <v>83</v>
      </c>
      <c r="E3" s="49" t="s">
        <v>84</v>
      </c>
      <c r="F3" s="39" t="s">
        <v>46</v>
      </c>
      <c r="G3" s="5"/>
    </row>
    <row r="4" spans="1:7" x14ac:dyDescent="0.15">
      <c r="A4" s="113" t="s">
        <v>144</v>
      </c>
      <c r="B4" s="21">
        <v>67421478</v>
      </c>
      <c r="C4" s="21">
        <v>69050407</v>
      </c>
      <c r="D4" s="21">
        <v>71049365</v>
      </c>
      <c r="E4" s="21">
        <v>72825780</v>
      </c>
      <c r="F4" s="33">
        <v>74788015</v>
      </c>
    </row>
    <row r="5" spans="1:7" x14ac:dyDescent="0.15">
      <c r="A5" s="50" t="s">
        <v>145</v>
      </c>
      <c r="B5" s="21">
        <v>49489180</v>
      </c>
      <c r="C5" s="21">
        <v>51432314</v>
      </c>
      <c r="D5" s="21">
        <v>49899636</v>
      </c>
      <c r="E5" s="21">
        <v>52475452</v>
      </c>
      <c r="F5" s="33">
        <v>54023886</v>
      </c>
    </row>
    <row r="6" spans="1:7" x14ac:dyDescent="0.15">
      <c r="A6" s="50" t="s">
        <v>146</v>
      </c>
      <c r="B6" s="114">
        <v>0.74</v>
      </c>
      <c r="C6" s="114">
        <v>0.74</v>
      </c>
      <c r="D6" s="114">
        <v>0.72</v>
      </c>
      <c r="E6" s="114">
        <v>0.72</v>
      </c>
      <c r="F6" s="115">
        <v>0.71</v>
      </c>
    </row>
    <row r="7" spans="1:7" x14ac:dyDescent="0.15">
      <c r="A7" s="51" t="s">
        <v>147</v>
      </c>
      <c r="B7" s="36">
        <v>87609247</v>
      </c>
      <c r="C7" s="36">
        <v>88989707</v>
      </c>
      <c r="D7" s="36">
        <v>92383584</v>
      </c>
      <c r="E7" s="36">
        <v>90613583</v>
      </c>
      <c r="F7" s="34">
        <v>91426035</v>
      </c>
    </row>
    <row r="8" spans="1:7" x14ac:dyDescent="0.15">
      <c r="A8" s="1"/>
      <c r="B8" s="1"/>
      <c r="C8" s="1"/>
      <c r="D8" s="1"/>
      <c r="E8" s="1"/>
      <c r="F8" s="7"/>
    </row>
    <row r="9" spans="1:7" x14ac:dyDescent="0.15">
      <c r="A9" s="3" t="s">
        <v>148</v>
      </c>
    </row>
    <row r="10" spans="1:7" x14ac:dyDescent="0.15">
      <c r="A10" s="3" t="s">
        <v>149</v>
      </c>
      <c r="B10" s="116"/>
      <c r="C10" s="116"/>
      <c r="D10" s="116"/>
      <c r="E10" s="116"/>
      <c r="F10" s="116"/>
    </row>
    <row r="11" spans="1:7" x14ac:dyDescent="0.15">
      <c r="A11" s="46" t="s">
        <v>40</v>
      </c>
    </row>
    <row r="12" spans="1:7" x14ac:dyDescent="0.15">
      <c r="D12" s="117"/>
      <c r="E12" s="117"/>
    </row>
  </sheetData>
  <mergeCells count="1">
    <mergeCell ref="B2:F2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/>
  </sheetViews>
  <sheetFormatPr defaultColWidth="14.625" defaultRowHeight="13.5" x14ac:dyDescent="0.15"/>
  <cols>
    <col min="1" max="1" width="28" style="3" customWidth="1"/>
    <col min="2" max="6" width="12.5" style="3" customWidth="1"/>
    <col min="7" max="16384" width="14.625" style="3"/>
  </cols>
  <sheetData>
    <row r="1" spans="1:6" x14ac:dyDescent="0.15">
      <c r="A1" s="45" t="s">
        <v>150</v>
      </c>
      <c r="C1" s="46"/>
      <c r="D1" s="46"/>
      <c r="E1" s="46"/>
      <c r="F1" s="46"/>
    </row>
    <row r="2" spans="1:6" x14ac:dyDescent="0.15">
      <c r="A2" s="47"/>
      <c r="B2" s="40" t="s">
        <v>78</v>
      </c>
      <c r="C2" s="40"/>
      <c r="D2" s="40"/>
      <c r="E2" s="40"/>
      <c r="F2" s="40"/>
    </row>
    <row r="3" spans="1:6" x14ac:dyDescent="0.15">
      <c r="A3" s="41" t="s">
        <v>80</v>
      </c>
      <c r="B3" s="118" t="s">
        <v>151</v>
      </c>
      <c r="C3" s="118" t="s">
        <v>152</v>
      </c>
      <c r="D3" s="78" t="s">
        <v>153</v>
      </c>
      <c r="E3" s="78" t="s">
        <v>154</v>
      </c>
      <c r="F3" s="119" t="s">
        <v>155</v>
      </c>
    </row>
    <row r="4" spans="1:6" x14ac:dyDescent="0.15">
      <c r="A4" s="42"/>
      <c r="B4" s="12" t="s">
        <v>1</v>
      </c>
      <c r="C4" s="12" t="s">
        <v>1</v>
      </c>
      <c r="D4" s="120" t="s">
        <v>1</v>
      </c>
      <c r="E4" s="28" t="s">
        <v>1</v>
      </c>
      <c r="F4" s="13" t="s">
        <v>1</v>
      </c>
    </row>
    <row r="5" spans="1:6" x14ac:dyDescent="0.15">
      <c r="A5" s="50" t="s">
        <v>156</v>
      </c>
      <c r="B5" s="21">
        <v>9375808</v>
      </c>
      <c r="C5" s="21">
        <v>9356564</v>
      </c>
      <c r="D5" s="21">
        <v>8852410</v>
      </c>
      <c r="E5" s="121">
        <v>8947048</v>
      </c>
      <c r="F5" s="122">
        <v>9137414</v>
      </c>
    </row>
    <row r="6" spans="1:6" x14ac:dyDescent="0.15">
      <c r="A6" s="51" t="s">
        <v>157</v>
      </c>
      <c r="B6" s="36">
        <v>43179</v>
      </c>
      <c r="C6" s="36" t="s">
        <v>114</v>
      </c>
      <c r="D6" s="36" t="s">
        <v>114</v>
      </c>
      <c r="E6" s="36" t="s">
        <v>97</v>
      </c>
      <c r="F6" s="34" t="s">
        <v>114</v>
      </c>
    </row>
    <row r="7" spans="1:6" x14ac:dyDescent="0.15">
      <c r="A7" s="123"/>
      <c r="B7" s="123"/>
      <c r="C7" s="1"/>
      <c r="D7" s="1"/>
      <c r="E7" s="1"/>
      <c r="F7" s="5"/>
    </row>
    <row r="8" spans="1:6" x14ac:dyDescent="0.15">
      <c r="A8" s="3" t="s">
        <v>158</v>
      </c>
    </row>
    <row r="9" spans="1:6" x14ac:dyDescent="0.15">
      <c r="A9" s="46" t="s">
        <v>40</v>
      </c>
    </row>
  </sheetData>
  <mergeCells count="2">
    <mergeCell ref="B2:F2"/>
    <mergeCell ref="A3:A4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100" workbookViewId="0"/>
  </sheetViews>
  <sheetFormatPr defaultColWidth="22.25" defaultRowHeight="13.5" x14ac:dyDescent="0.15"/>
  <cols>
    <col min="1" max="1" width="22.5" style="3" customWidth="1"/>
    <col min="2" max="3" width="11.625" style="3" bestFit="1" customWidth="1"/>
    <col min="4" max="9" width="11.625" style="3" customWidth="1"/>
    <col min="10" max="11" width="11.625" style="124" customWidth="1"/>
    <col min="12" max="16384" width="22.25" style="3"/>
  </cols>
  <sheetData>
    <row r="1" spans="1:11" x14ac:dyDescent="0.15">
      <c r="A1" s="45" t="s">
        <v>159</v>
      </c>
      <c r="C1" s="46"/>
      <c r="D1" s="46"/>
      <c r="E1" s="46"/>
      <c r="F1" s="46"/>
      <c r="G1" s="46"/>
      <c r="H1" s="46"/>
      <c r="I1" s="46"/>
      <c r="K1" s="45"/>
    </row>
    <row r="2" spans="1:11" x14ac:dyDescent="0.15">
      <c r="A2" s="47"/>
      <c r="B2" s="47"/>
      <c r="C2" s="40" t="s">
        <v>160</v>
      </c>
      <c r="D2" s="40"/>
      <c r="E2" s="40"/>
      <c r="F2" s="40"/>
      <c r="G2" s="40"/>
      <c r="H2" s="40"/>
      <c r="I2" s="40"/>
      <c r="J2" s="40"/>
      <c r="K2" s="40"/>
    </row>
    <row r="3" spans="1:11" x14ac:dyDescent="0.15">
      <c r="A3" s="41" t="s">
        <v>119</v>
      </c>
      <c r="B3" s="125" t="s">
        <v>161</v>
      </c>
      <c r="C3" s="126"/>
      <c r="D3" s="125" t="s">
        <v>162</v>
      </c>
      <c r="E3" s="126"/>
      <c r="F3" s="125" t="s">
        <v>163</v>
      </c>
      <c r="G3" s="126"/>
      <c r="H3" s="125" t="s">
        <v>164</v>
      </c>
      <c r="I3" s="126"/>
      <c r="J3" s="43" t="s">
        <v>165</v>
      </c>
      <c r="K3" s="44"/>
    </row>
    <row r="4" spans="1:11" x14ac:dyDescent="0.15">
      <c r="A4" s="42"/>
      <c r="B4" s="28" t="s">
        <v>166</v>
      </c>
      <c r="C4" s="28" t="s">
        <v>167</v>
      </c>
      <c r="D4" s="28" t="s">
        <v>166</v>
      </c>
      <c r="E4" s="28" t="s">
        <v>167</v>
      </c>
      <c r="F4" s="28" t="s">
        <v>166</v>
      </c>
      <c r="G4" s="28" t="s">
        <v>167</v>
      </c>
      <c r="H4" s="28" t="s">
        <v>166</v>
      </c>
      <c r="I4" s="28" t="s">
        <v>167</v>
      </c>
      <c r="J4" s="13" t="s">
        <v>166</v>
      </c>
      <c r="K4" s="13" t="s">
        <v>167</v>
      </c>
    </row>
    <row r="5" spans="1:11" x14ac:dyDescent="0.15">
      <c r="A5" s="18" t="s">
        <v>168</v>
      </c>
      <c r="B5" s="19"/>
      <c r="C5" s="19"/>
      <c r="D5" s="19"/>
      <c r="E5" s="19"/>
      <c r="F5" s="19"/>
      <c r="G5" s="19"/>
      <c r="H5" s="19"/>
      <c r="I5" s="19"/>
      <c r="J5" s="8"/>
      <c r="K5" s="8"/>
    </row>
    <row r="6" spans="1:11" x14ac:dyDescent="0.15">
      <c r="A6" s="18" t="s">
        <v>169</v>
      </c>
      <c r="B6" s="19">
        <v>7685942</v>
      </c>
      <c r="C6" s="19">
        <v>6075882</v>
      </c>
      <c r="D6" s="19">
        <v>7600402.6160000004</v>
      </c>
      <c r="E6" s="19">
        <v>6108436.8770000003</v>
      </c>
      <c r="F6" s="19">
        <v>7559396.6270000003</v>
      </c>
      <c r="G6" s="19">
        <v>6022137.1189999999</v>
      </c>
      <c r="H6" s="127">
        <v>7445272.0089999996</v>
      </c>
      <c r="I6" s="19">
        <v>5826081.5219999999</v>
      </c>
      <c r="J6" s="128">
        <v>7368055585</v>
      </c>
      <c r="K6" s="128">
        <v>6062740038</v>
      </c>
    </row>
    <row r="7" spans="1:11" x14ac:dyDescent="0.15">
      <c r="A7" s="18" t="s">
        <v>170</v>
      </c>
      <c r="B7" s="19">
        <v>2372064</v>
      </c>
      <c r="C7" s="19">
        <v>5664585</v>
      </c>
      <c r="D7" s="19">
        <v>1869410.7220000001</v>
      </c>
      <c r="E7" s="19">
        <v>4836080.3940000003</v>
      </c>
      <c r="F7" s="19">
        <v>2177364.648</v>
      </c>
      <c r="G7" s="19">
        <v>5412471.0860000001</v>
      </c>
      <c r="H7" s="19">
        <v>1912909.2009999999</v>
      </c>
      <c r="I7" s="19">
        <v>6341045.3550000004</v>
      </c>
      <c r="J7" s="128">
        <v>1123382642</v>
      </c>
      <c r="K7" s="128">
        <v>4330103837</v>
      </c>
    </row>
    <row r="8" spans="1:11" x14ac:dyDescent="0.15">
      <c r="A8" s="18" t="s">
        <v>171</v>
      </c>
      <c r="B8" s="19"/>
      <c r="C8" s="19"/>
      <c r="D8" s="19"/>
      <c r="E8" s="19"/>
      <c r="F8" s="19"/>
      <c r="G8" s="19"/>
      <c r="H8" s="19"/>
      <c r="I8" s="19"/>
      <c r="J8" s="32"/>
      <c r="K8" s="32"/>
    </row>
    <row r="9" spans="1:11" x14ac:dyDescent="0.15">
      <c r="A9" s="18" t="s">
        <v>169</v>
      </c>
      <c r="B9" s="19">
        <v>14904424</v>
      </c>
      <c r="C9" s="19">
        <v>12291024</v>
      </c>
      <c r="D9" s="19">
        <v>14829829.001</v>
      </c>
      <c r="E9" s="19">
        <v>12317301.657</v>
      </c>
      <c r="F9" s="19">
        <v>14957801.357999999</v>
      </c>
      <c r="G9" s="19">
        <v>12034698.486</v>
      </c>
      <c r="H9" s="19">
        <v>14550938.692</v>
      </c>
      <c r="I9" s="19">
        <v>12219299.793</v>
      </c>
      <c r="J9" s="128">
        <v>14261459819</v>
      </c>
      <c r="K9" s="128">
        <v>12158474098</v>
      </c>
    </row>
    <row r="10" spans="1:11" x14ac:dyDescent="0.15">
      <c r="A10" s="18" t="s">
        <v>170</v>
      </c>
      <c r="B10" s="19">
        <v>3273299</v>
      </c>
      <c r="C10" s="19">
        <v>9452351</v>
      </c>
      <c r="D10" s="19">
        <v>3868623.7450000001</v>
      </c>
      <c r="E10" s="19">
        <v>10141583.777000001</v>
      </c>
      <c r="F10" s="19">
        <v>5611695.3339999998</v>
      </c>
      <c r="G10" s="19">
        <v>11871878.979</v>
      </c>
      <c r="H10" s="19">
        <v>4302391.824</v>
      </c>
      <c r="I10" s="19">
        <v>10538546.777000001</v>
      </c>
      <c r="J10" s="128">
        <v>4983539644</v>
      </c>
      <c r="K10" s="128">
        <v>10699617684</v>
      </c>
    </row>
    <row r="11" spans="1:11" x14ac:dyDescent="0.15">
      <c r="A11" s="18" t="s">
        <v>172</v>
      </c>
      <c r="B11" s="19"/>
      <c r="C11" s="19"/>
      <c r="D11" s="19"/>
      <c r="E11" s="19"/>
      <c r="F11" s="19"/>
      <c r="G11" s="19"/>
      <c r="H11" s="19"/>
      <c r="I11" s="19"/>
      <c r="J11" s="32"/>
      <c r="K11" s="32"/>
    </row>
    <row r="12" spans="1:11" x14ac:dyDescent="0.15">
      <c r="A12" s="18" t="s">
        <v>169</v>
      </c>
      <c r="B12" s="19">
        <v>599403</v>
      </c>
      <c r="C12" s="19">
        <v>430666</v>
      </c>
      <c r="D12" s="19">
        <v>186806</v>
      </c>
      <c r="E12" s="19">
        <v>121441</v>
      </c>
      <c r="F12" s="19">
        <v>251543</v>
      </c>
      <c r="G12" s="19">
        <v>194845</v>
      </c>
      <c r="H12" s="19">
        <v>202069</v>
      </c>
      <c r="I12" s="19">
        <v>151869</v>
      </c>
      <c r="J12" s="32">
        <v>32142</v>
      </c>
      <c r="K12" s="32">
        <v>16658</v>
      </c>
    </row>
    <row r="13" spans="1:11" x14ac:dyDescent="0.15">
      <c r="A13" s="18" t="s">
        <v>170</v>
      </c>
      <c r="B13" s="19" t="s">
        <v>114</v>
      </c>
      <c r="C13" s="19">
        <v>484134</v>
      </c>
      <c r="D13" s="19" t="s">
        <v>114</v>
      </c>
      <c r="E13" s="19">
        <v>111705</v>
      </c>
      <c r="F13" s="19" t="s">
        <v>114</v>
      </c>
      <c r="G13" s="19">
        <v>185000</v>
      </c>
      <c r="H13" s="19" t="s">
        <v>114</v>
      </c>
      <c r="I13" s="19">
        <v>145000</v>
      </c>
      <c r="J13" s="32" t="s">
        <v>114</v>
      </c>
      <c r="K13" s="32">
        <v>109079</v>
      </c>
    </row>
    <row r="14" spans="1:11" x14ac:dyDescent="0.15">
      <c r="A14" s="18" t="s">
        <v>173</v>
      </c>
      <c r="B14" s="19"/>
      <c r="C14" s="19"/>
      <c r="D14" s="19"/>
      <c r="E14" s="19"/>
      <c r="F14" s="19"/>
      <c r="G14" s="19"/>
      <c r="H14" s="19"/>
      <c r="I14" s="19"/>
      <c r="J14" s="32"/>
      <c r="K14" s="32"/>
    </row>
    <row r="15" spans="1:11" x14ac:dyDescent="0.15">
      <c r="A15" s="18" t="s">
        <v>169</v>
      </c>
      <c r="B15" s="19">
        <v>84504</v>
      </c>
      <c r="C15" s="19">
        <v>116294</v>
      </c>
      <c r="D15" s="19">
        <v>90320</v>
      </c>
      <c r="E15" s="19">
        <v>115562</v>
      </c>
      <c r="F15" s="19">
        <v>99977</v>
      </c>
      <c r="G15" s="19">
        <v>113803</v>
      </c>
      <c r="H15" s="19">
        <v>103146</v>
      </c>
      <c r="I15" s="19">
        <v>109881</v>
      </c>
      <c r="J15" s="32">
        <v>99096</v>
      </c>
      <c r="K15" s="32">
        <v>108591</v>
      </c>
    </row>
    <row r="16" spans="1:11" x14ac:dyDescent="0.15">
      <c r="A16" s="24" t="s">
        <v>170</v>
      </c>
      <c r="B16" s="36">
        <v>147971</v>
      </c>
      <c r="C16" s="36">
        <v>148035</v>
      </c>
      <c r="D16" s="36">
        <v>177059</v>
      </c>
      <c r="E16" s="36">
        <v>177399</v>
      </c>
      <c r="F16" s="36">
        <v>113644</v>
      </c>
      <c r="G16" s="36">
        <v>113728</v>
      </c>
      <c r="H16" s="36">
        <v>137021</v>
      </c>
      <c r="I16" s="36">
        <v>137044</v>
      </c>
      <c r="J16" s="34">
        <v>121560</v>
      </c>
      <c r="K16" s="34">
        <v>121639</v>
      </c>
    </row>
    <row r="18" spans="1:1" x14ac:dyDescent="0.15">
      <c r="A18" s="46" t="s">
        <v>174</v>
      </c>
    </row>
  </sheetData>
  <mergeCells count="7">
    <mergeCell ref="C2:K2"/>
    <mergeCell ref="A3:A4"/>
    <mergeCell ref="B3:C3"/>
    <mergeCell ref="D3:E3"/>
    <mergeCell ref="F3:G3"/>
    <mergeCell ref="H3:I3"/>
    <mergeCell ref="J3:K3"/>
  </mergeCells>
  <phoneticPr fontId="2"/>
  <pageMargins left="0.78740157480314965" right="0.16" top="0.98425196850393704" bottom="0.98425196850393704" header="0" footer="0"/>
  <pageSetup paperSize="9" scale="9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zoomScaleSheetLayoutView="100" workbookViewId="0"/>
  </sheetViews>
  <sheetFormatPr defaultColWidth="14.625" defaultRowHeight="13.5" x14ac:dyDescent="0.15"/>
  <cols>
    <col min="1" max="1" width="14.875" style="3" customWidth="1"/>
    <col min="2" max="6" width="13.5" style="3" customWidth="1"/>
    <col min="7" max="7" width="15.875" style="3" customWidth="1"/>
    <col min="8" max="11" width="13.5" style="3" customWidth="1"/>
    <col min="12" max="16384" width="14.625" style="3"/>
  </cols>
  <sheetData>
    <row r="1" spans="1:11" x14ac:dyDescent="0.15">
      <c r="A1" s="45" t="s">
        <v>175</v>
      </c>
      <c r="B1" s="45"/>
      <c r="C1" s="45"/>
      <c r="D1" s="45"/>
      <c r="E1" s="45"/>
      <c r="F1" s="45"/>
      <c r="G1" s="45"/>
      <c r="H1" s="45"/>
    </row>
    <row r="2" spans="1:11" x14ac:dyDescent="0.15">
      <c r="A2" s="47"/>
      <c r="B2" s="47"/>
      <c r="C2" s="47"/>
      <c r="D2" s="47"/>
      <c r="E2" s="47"/>
      <c r="F2" s="47"/>
      <c r="G2" s="47"/>
      <c r="H2" s="47"/>
      <c r="J2" s="129" t="s">
        <v>176</v>
      </c>
      <c r="K2" s="129"/>
    </row>
    <row r="3" spans="1:11" x14ac:dyDescent="0.15">
      <c r="A3" s="130" t="s">
        <v>177</v>
      </c>
      <c r="B3" s="131" t="s">
        <v>178</v>
      </c>
      <c r="C3" s="131" t="s">
        <v>179</v>
      </c>
      <c r="D3" s="131" t="s">
        <v>180</v>
      </c>
      <c r="E3" s="131" t="s">
        <v>181</v>
      </c>
      <c r="F3" s="132" t="s">
        <v>182</v>
      </c>
      <c r="G3" s="131" t="s">
        <v>183</v>
      </c>
      <c r="H3" s="125" t="s">
        <v>184</v>
      </c>
      <c r="I3" s="41"/>
      <c r="J3" s="133" t="s">
        <v>185</v>
      </c>
      <c r="K3" s="134" t="s">
        <v>186</v>
      </c>
    </row>
    <row r="4" spans="1:11" x14ac:dyDescent="0.15">
      <c r="A4" s="135"/>
      <c r="B4" s="136"/>
      <c r="C4" s="136"/>
      <c r="D4" s="136"/>
      <c r="E4" s="136"/>
      <c r="F4" s="137"/>
      <c r="G4" s="136"/>
      <c r="H4" s="11" t="s">
        <v>187</v>
      </c>
      <c r="I4" s="118" t="s">
        <v>188</v>
      </c>
      <c r="J4" s="138"/>
      <c r="K4" s="139"/>
    </row>
    <row r="5" spans="1:11" ht="15.75" x14ac:dyDescent="0.15">
      <c r="A5" s="140"/>
      <c r="B5" s="141" t="s">
        <v>189</v>
      </c>
      <c r="C5" s="141" t="s">
        <v>189</v>
      </c>
      <c r="D5" s="141" t="s">
        <v>190</v>
      </c>
      <c r="E5" s="141" t="s">
        <v>189</v>
      </c>
      <c r="F5" s="141" t="s">
        <v>191</v>
      </c>
      <c r="G5" s="142" t="s">
        <v>191</v>
      </c>
      <c r="H5" s="141" t="s">
        <v>192</v>
      </c>
      <c r="I5" s="143" t="s">
        <v>193</v>
      </c>
      <c r="J5" s="141" t="s">
        <v>191</v>
      </c>
      <c r="K5" s="141" t="s">
        <v>191</v>
      </c>
    </row>
    <row r="6" spans="1:11" x14ac:dyDescent="0.15">
      <c r="A6" s="144" t="s">
        <v>194</v>
      </c>
      <c r="B6" s="1">
        <v>62992185</v>
      </c>
      <c r="C6" s="1">
        <v>1622428</v>
      </c>
      <c r="D6" s="1">
        <v>1070210</v>
      </c>
      <c r="E6" s="1">
        <v>3322104</v>
      </c>
      <c r="F6" s="1">
        <v>130501</v>
      </c>
      <c r="G6" s="1">
        <v>5131233</v>
      </c>
      <c r="H6" s="1">
        <v>2177</v>
      </c>
      <c r="I6" s="1">
        <v>233</v>
      </c>
      <c r="J6" s="1">
        <v>7098997</v>
      </c>
      <c r="K6" s="1">
        <v>35706130</v>
      </c>
    </row>
    <row r="7" spans="1:11" s="5" customFormat="1" x14ac:dyDescent="0.15">
      <c r="A7" s="144">
        <v>2</v>
      </c>
      <c r="B7" s="1">
        <v>62971795</v>
      </c>
      <c r="C7" s="1">
        <v>1605061</v>
      </c>
      <c r="D7" s="1">
        <v>1072730</v>
      </c>
      <c r="E7" s="1">
        <v>3197505</v>
      </c>
      <c r="F7" s="1">
        <v>91501</v>
      </c>
      <c r="G7" s="1">
        <v>5170233</v>
      </c>
      <c r="H7" s="19">
        <v>2114</v>
      </c>
      <c r="I7" s="19">
        <v>223</v>
      </c>
      <c r="J7" s="1">
        <v>6306983</v>
      </c>
      <c r="K7" s="1">
        <v>36300483</v>
      </c>
    </row>
    <row r="8" spans="1:11" s="5" customFormat="1" x14ac:dyDescent="0.15">
      <c r="A8" s="144">
        <v>3</v>
      </c>
      <c r="B8" s="1">
        <v>62954383</v>
      </c>
      <c r="C8" s="1">
        <v>1600816</v>
      </c>
      <c r="D8" s="1">
        <v>1101121</v>
      </c>
      <c r="E8" s="1">
        <v>2919343</v>
      </c>
      <c r="F8" s="1">
        <v>91501</v>
      </c>
      <c r="G8" s="1">
        <v>5169733</v>
      </c>
      <c r="H8" s="19">
        <v>2035</v>
      </c>
      <c r="I8" s="19">
        <v>214</v>
      </c>
      <c r="J8" s="1">
        <v>5477559</v>
      </c>
      <c r="K8" s="1">
        <v>43531069</v>
      </c>
    </row>
    <row r="9" spans="1:11" s="147" customFormat="1" x14ac:dyDescent="0.15">
      <c r="A9" s="145">
        <v>4</v>
      </c>
      <c r="B9" s="146">
        <v>62937901</v>
      </c>
      <c r="C9" s="1">
        <v>1597492</v>
      </c>
      <c r="D9" s="1">
        <v>1113227</v>
      </c>
      <c r="E9" s="1">
        <v>2662828</v>
      </c>
      <c r="F9" s="1">
        <v>91501</v>
      </c>
      <c r="G9" s="1">
        <v>5249733</v>
      </c>
      <c r="H9" s="19">
        <v>2027</v>
      </c>
      <c r="I9" s="19">
        <v>204</v>
      </c>
      <c r="J9" s="1">
        <v>6917940</v>
      </c>
      <c r="K9" s="1">
        <v>46177520</v>
      </c>
    </row>
    <row r="10" spans="1:11" s="147" customFormat="1" x14ac:dyDescent="0.15">
      <c r="A10" s="148">
        <v>5</v>
      </c>
      <c r="B10" s="149">
        <v>62990756.539999999</v>
      </c>
      <c r="C10" s="75">
        <v>1591295.24</v>
      </c>
      <c r="D10" s="75">
        <v>1072497</v>
      </c>
      <c r="E10" s="75">
        <v>1685028</v>
      </c>
      <c r="F10" s="75">
        <v>91501</v>
      </c>
      <c r="G10" s="75">
        <v>5300773</v>
      </c>
      <c r="H10" s="34">
        <v>2046</v>
      </c>
      <c r="I10" s="34">
        <v>204</v>
      </c>
      <c r="J10" s="75">
        <v>6957917</v>
      </c>
      <c r="K10" s="75">
        <v>47752781</v>
      </c>
    </row>
    <row r="11" spans="1:11" x14ac:dyDescent="0.15"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15">
      <c r="A12" s="3" t="s">
        <v>195</v>
      </c>
    </row>
  </sheetData>
  <mergeCells count="11">
    <mergeCell ref="K3:K4"/>
    <mergeCell ref="J2:K2"/>
    <mergeCell ref="A3:A5"/>
    <mergeCell ref="B3:B4"/>
    <mergeCell ref="C3:C4"/>
    <mergeCell ref="D3:D4"/>
    <mergeCell ref="E3:E4"/>
    <mergeCell ref="F3:F4"/>
    <mergeCell ref="G3:G4"/>
    <mergeCell ref="H3:I3"/>
    <mergeCell ref="J3:J4"/>
  </mergeCells>
  <phoneticPr fontId="2"/>
  <dataValidations count="1">
    <dataValidation type="custom" allowBlank="1" showInputMessage="1" showErrorMessage="1" errorTitle="項目変更" error="項目変更が必要な場合には、企画課統計担当までお問い合わせください。" sqref="B3:G5 J3:K5">
      <formula1>"入力禁止"</formula1>
    </dataValidation>
  </dataValidations>
  <pageMargins left="0.78740157480314965" right="0.78740157480314965" top="0.98425196850393704" bottom="0.98425196850393704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16-1</vt:lpstr>
      <vt:lpstr>16-2</vt:lpstr>
      <vt:lpstr>16-3</vt:lpstr>
      <vt:lpstr>16-4</vt:lpstr>
      <vt:lpstr>16-5</vt:lpstr>
      <vt:lpstr>16-6</vt:lpstr>
      <vt:lpstr>16-7</vt:lpstr>
      <vt:lpstr>16-8</vt:lpstr>
      <vt:lpstr>16-9</vt:lpstr>
      <vt:lpstr>16-10</vt:lpstr>
      <vt:lpstr>16-11</vt:lpstr>
      <vt:lpstr>16-12</vt:lpstr>
      <vt:lpstr>16-13</vt:lpstr>
      <vt:lpstr>16-14</vt:lpstr>
      <vt:lpstr>16-15</vt:lpstr>
      <vt:lpstr>16-16</vt:lpstr>
      <vt:lpstr>16-17</vt:lpstr>
      <vt:lpstr>16-18</vt:lpstr>
      <vt:lpstr>16-19</vt:lpstr>
      <vt:lpstr>'16-1'!Print_Area</vt:lpstr>
      <vt:lpstr>'16-12'!Print_Area</vt:lpstr>
    </vt:vector>
  </TitlesOfParts>
  <Company>長野市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00066873</cp:lastModifiedBy>
  <cp:lastPrinted>2023-02-16T07:28:18Z</cp:lastPrinted>
  <dcterms:created xsi:type="dcterms:W3CDTF">1997-10-03T08:38:01Z</dcterms:created>
  <dcterms:modified xsi:type="dcterms:W3CDTF">2025-03-11T01:37:36Z</dcterms:modified>
</cp:coreProperties>
</file>