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85" windowHeight="8355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<sst xmlns="http://schemas.openxmlformats.org/spreadsheetml/2006/main" count="26" uniqueCount="26">
  <si>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男</t>
  </si>
  <si>
    <t>女</t>
  </si>
  <si>
    <t>各年10月1日現在</t>
  </si>
  <si>
    <t>年　次</t>
  </si>
  <si>
    <t>人　口</t>
  </si>
  <si>
    <t>世帯数</t>
  </si>
  <si>
    <t>面　積</t>
  </si>
  <si>
    <t>性　比</t>
  </si>
  <si>
    <t>人　口</t>
  </si>
  <si>
    <t>総　数</t>
  </si>
  <si>
    <t>大正9年</t>
  </si>
  <si>
    <t>…</t>
  </si>
  <si>
    <t>…</t>
  </si>
  <si>
    <t>昭和5年</t>
  </si>
  <si>
    <t>平成2年</t>
  </si>
  <si>
    <t>表１　国勢調査人口等の推移（当時の市域）</t>
  </si>
  <si>
    <t>増減数</t>
  </si>
  <si>
    <t>人口密度</t>
  </si>
  <si>
    <r>
      <t>（km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）</t>
    </r>
  </si>
  <si>
    <t>（女＝100）</t>
  </si>
  <si>
    <t>1世帯</t>
  </si>
  <si>
    <t>当たり</t>
  </si>
  <si>
    <t>の人口</t>
  </si>
  <si>
    <t>増減率</t>
  </si>
  <si>
    <t>（％）</t>
  </si>
  <si>
    <r>
      <t>（人／km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</si>
</sst>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[Red]#,##0"/>
    <numFmt numFmtId="178" formatCode="#,##0.00;[Red]#,##0.00"/>
    <numFmt numFmtId="179" formatCode="#,##0.0;[Red]#,##0.0"/>
    <numFmt numFmtId="180" formatCode="#,##0.0;&quot;△ &quot;#,##0.0"/>
    <numFmt numFmtId="181" formatCode="#,##0;&quot;△ &quot;#,##0"/>
    <numFmt numFmtId="182" formatCode="#,##0.00;&quot;△ &quot;#,##0.00"/>
  </numFmts>
  <fonts count="41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vertAlign val="superscript"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Border="1" applyAlignment="1" applyProtection="1">
      <alignment horizontal="right" vertical="center"/>
      <protection/>
    </xf>
    <xf numFmtId="181" fontId="0" fillId="0" borderId="12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 applyProtection="1">
      <alignment horizontal="right" vertical="center"/>
      <protection/>
    </xf>
    <xf numFmtId="181" fontId="0" fillId="0" borderId="13" xfId="0" applyNumberFormat="1" applyFont="1" applyBorder="1" applyAlignment="1" applyProtection="1">
      <alignment horizontal="center" vertical="center"/>
      <protection/>
    </xf>
    <xf numFmtId="181" fontId="0" fillId="0" borderId="13" xfId="0" applyNumberFormat="1" applyFont="1" applyBorder="1" applyAlignment="1" quotePrefix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 applyProtection="1">
      <alignment horizontal="center" vertical="center"/>
      <protection/>
    </xf>
    <xf numFmtId="180" fontId="0" fillId="0" borderId="14" xfId="0" applyNumberFormat="1" applyFont="1" applyBorder="1" applyAlignment="1" applyProtection="1">
      <alignment horizontal="center" vertical="center"/>
      <protection/>
    </xf>
    <xf numFmtId="180" fontId="0" fillId="0" borderId="15" xfId="0" applyNumberFormat="1" applyFont="1" applyBorder="1" applyAlignment="1" applyProtection="1">
      <alignment horizontal="center" vertical="center"/>
      <protection/>
    </xf>
    <xf numFmtId="180" fontId="0" fillId="0" borderId="12" xfId="0" applyNumberFormat="1" applyFont="1" applyBorder="1" applyAlignment="1" applyProtection="1">
      <alignment horizontal="center" vertical="center"/>
      <protection/>
    </xf>
    <xf numFmtId="182" fontId="0" fillId="0" borderId="14" xfId="0" applyNumberFormat="1" applyFont="1" applyBorder="1" applyAlignment="1" applyProtection="1">
      <alignment horizontal="center" vertical="center"/>
      <protection/>
    </xf>
    <xf numFmtId="182" fontId="0" fillId="0" borderId="16" xfId="0" applyNumberFormat="1" applyFont="1" applyBorder="1" applyAlignment="1" applyProtection="1">
      <alignment horizontal="center" vertical="center"/>
      <protection/>
    </xf>
    <xf numFmtId="182" fontId="0" fillId="0" borderId="15" xfId="0" applyNumberFormat="1" applyFont="1" applyBorder="1" applyAlignment="1" applyProtection="1">
      <alignment horizontal="center" vertical="center"/>
      <protection/>
    </xf>
    <xf numFmtId="180" fontId="0" fillId="0" borderId="16" xfId="0" applyNumberFormat="1" applyFont="1" applyBorder="1" applyAlignment="1" applyProtection="1">
      <alignment horizontal="center" vertical="center"/>
      <protection/>
    </xf>
    <xf numFmtId="182" fontId="0" fillId="0" borderId="17" xfId="0" applyNumberFormat="1" applyFont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82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81" fontId="0" fillId="0" borderId="18" xfId="0" applyNumberFormat="1" applyFont="1" applyBorder="1" applyAlignment="1" applyProtection="1">
      <alignment horizontal="center" vertical="center"/>
      <protection/>
    </xf>
    <xf numFmtId="181" fontId="0" fillId="0" borderId="19" xfId="0" applyNumberFormat="1" applyFont="1" applyBorder="1" applyAlignment="1" applyProtection="1" quotePrefix="1">
      <alignment horizontal="center" vertical="center"/>
      <protection/>
    </xf>
    <xf numFmtId="181" fontId="0" fillId="0" borderId="20" xfId="0" applyNumberFormat="1" applyFont="1" applyBorder="1" applyAlignment="1" applyProtection="1" quotePrefix="1">
      <alignment horizontal="center" vertical="center"/>
      <protection/>
    </xf>
    <xf numFmtId="181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21" xfId="0" applyNumberFormat="1" applyFont="1" applyBorder="1" applyAlignment="1" applyProtection="1">
      <alignment horizontal="center" vertical="center"/>
      <protection/>
    </xf>
    <xf numFmtId="181" fontId="0" fillId="0" borderId="22" xfId="0" applyNumberFormat="1" applyFont="1" applyBorder="1" applyAlignment="1" applyProtection="1">
      <alignment horizontal="center" vertical="center"/>
      <protection/>
    </xf>
    <xf numFmtId="181" fontId="0" fillId="0" borderId="0" xfId="0" applyNumberFormat="1" applyFont="1" applyAlignment="1" applyProtection="1">
      <alignment horizontal="left" vertical="center"/>
      <protection/>
    </xf>
    <xf numFmtId="181" fontId="0" fillId="0" borderId="13" xfId="0" applyNumberFormat="1" applyFont="1" applyBorder="1" applyAlignment="1" applyProtection="1">
      <alignment horizontal="center" vertical="center"/>
      <protection/>
    </xf>
    <xf numFmtId="181" fontId="0" fillId="0" borderId="12" xfId="0" applyNumberFormat="1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0" fillId="0" borderId="23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4" width="8.75390625" style="1" bestFit="1" customWidth="1"/>
    <col min="5" max="5" width="8.75390625" style="1" customWidth="1"/>
    <col min="6" max="6" width="8.375" style="1" bestFit="1" customWidth="1"/>
    <col min="7" max="7" width="13.00390625" style="1" bestFit="1" customWidth="1"/>
    <col min="8" max="8" width="7.75390625" style="1" bestFit="1" customWidth="1"/>
    <col min="9" max="9" width="9.75390625" style="1" bestFit="1" customWidth="1"/>
    <col min="10" max="10" width="7.75390625" style="1" customWidth="1"/>
    <col min="11" max="11" width="12.75390625" style="1" bestFit="1" customWidth="1"/>
    <col min="12" max="16384" width="9.125" style="1" customWidth="1"/>
  </cols>
  <sheetData>
    <row r="1" spans="1:11" ht="12">
      <c r="A1" s="41" t="s">
        <v>15</v>
      </c>
      <c r="B1" s="41"/>
      <c r="C1" s="41"/>
      <c r="D1" s="41"/>
      <c r="E1" s="41"/>
      <c r="F1" s="2"/>
      <c r="G1" s="3"/>
      <c r="H1" s="3"/>
      <c r="I1" s="2"/>
      <c r="J1" s="3"/>
      <c r="K1" s="3"/>
    </row>
    <row r="2" spans="1:11" ht="12">
      <c r="A2" s="4"/>
      <c r="B2" s="4"/>
      <c r="C2" s="4"/>
      <c r="D2" s="4"/>
      <c r="E2" s="4"/>
      <c r="F2" s="14"/>
      <c r="G2" s="15"/>
      <c r="H2" s="15"/>
      <c r="I2" s="14"/>
      <c r="J2" s="34" t="s">
        <v>2</v>
      </c>
      <c r="K2" s="34"/>
    </row>
    <row r="3" spans="1:11" ht="12">
      <c r="A3" s="38" t="s">
        <v>3</v>
      </c>
      <c r="B3" s="35" t="s">
        <v>4</v>
      </c>
      <c r="C3" s="36"/>
      <c r="D3" s="37"/>
      <c r="E3" s="43" t="s">
        <v>5</v>
      </c>
      <c r="F3" s="20" t="s">
        <v>6</v>
      </c>
      <c r="G3" s="17" t="s">
        <v>7</v>
      </c>
      <c r="H3" s="17" t="s">
        <v>20</v>
      </c>
      <c r="I3" s="40" t="s">
        <v>8</v>
      </c>
      <c r="J3" s="40"/>
      <c r="K3" s="19" t="s">
        <v>17</v>
      </c>
    </row>
    <row r="4" spans="1:11" ht="12">
      <c r="A4" s="42"/>
      <c r="B4" s="40" t="s">
        <v>9</v>
      </c>
      <c r="C4" s="40" t="s">
        <v>0</v>
      </c>
      <c r="D4" s="40" t="s">
        <v>1</v>
      </c>
      <c r="E4" s="44"/>
      <c r="F4" s="21"/>
      <c r="G4" s="23"/>
      <c r="H4" s="23" t="s">
        <v>21</v>
      </c>
      <c r="I4" s="38" t="s">
        <v>16</v>
      </c>
      <c r="J4" s="17" t="s">
        <v>23</v>
      </c>
      <c r="K4" s="16"/>
    </row>
    <row r="5" spans="1:11" ht="14.25">
      <c r="A5" s="39"/>
      <c r="B5" s="40"/>
      <c r="C5" s="40"/>
      <c r="D5" s="40"/>
      <c r="E5" s="45"/>
      <c r="F5" s="22" t="s">
        <v>18</v>
      </c>
      <c r="G5" s="18" t="s">
        <v>19</v>
      </c>
      <c r="H5" s="18" t="s">
        <v>22</v>
      </c>
      <c r="I5" s="39"/>
      <c r="J5" s="18" t="s">
        <v>24</v>
      </c>
      <c r="K5" s="24" t="s">
        <v>25</v>
      </c>
    </row>
    <row r="6" spans="1:11" ht="12">
      <c r="A6" s="5" t="s">
        <v>10</v>
      </c>
      <c r="B6" s="6">
        <v>37308</v>
      </c>
      <c r="C6" s="6">
        <v>18978</v>
      </c>
      <c r="D6" s="6">
        <v>18330</v>
      </c>
      <c r="E6" s="7">
        <v>7835</v>
      </c>
      <c r="F6" s="8">
        <v>9.05</v>
      </c>
      <c r="G6" s="10">
        <v>103.53518821603929</v>
      </c>
      <c r="H6" s="8">
        <v>4.7617102744097</v>
      </c>
      <c r="I6" s="9" t="s">
        <v>11</v>
      </c>
      <c r="J6" s="10" t="s">
        <v>12</v>
      </c>
      <c r="K6" s="10">
        <v>4122.430939226519</v>
      </c>
    </row>
    <row r="7" spans="1:11" ht="12">
      <c r="A7" s="11">
        <v>14</v>
      </c>
      <c r="B7" s="6">
        <v>66555</v>
      </c>
      <c r="C7" s="6">
        <v>33977</v>
      </c>
      <c r="D7" s="6">
        <v>32578</v>
      </c>
      <c r="E7" s="6">
        <v>13351</v>
      </c>
      <c r="F7" s="8">
        <v>31.06</v>
      </c>
      <c r="G7" s="10">
        <v>104.29430904291239</v>
      </c>
      <c r="H7" s="8">
        <v>4.985019848700472</v>
      </c>
      <c r="I7" s="9">
        <v>29247</v>
      </c>
      <c r="J7" s="10">
        <v>78.39337407526536</v>
      </c>
      <c r="K7" s="10">
        <v>2142.788151963941</v>
      </c>
    </row>
    <row r="8" spans="1:11" ht="12">
      <c r="A8" s="11" t="s">
        <v>13</v>
      </c>
      <c r="B8" s="6">
        <v>73912</v>
      </c>
      <c r="C8" s="6">
        <v>37517</v>
      </c>
      <c r="D8" s="6">
        <v>36395</v>
      </c>
      <c r="E8" s="6">
        <v>14630</v>
      </c>
      <c r="F8" s="8">
        <v>31.06</v>
      </c>
      <c r="G8" s="10">
        <v>103.08284104959473</v>
      </c>
      <c r="H8" s="8">
        <v>5.052084757347915</v>
      </c>
      <c r="I8" s="9">
        <v>7357</v>
      </c>
      <c r="J8" s="10">
        <v>11.05401547592217</v>
      </c>
      <c r="K8" s="10">
        <v>2379.6522858982617</v>
      </c>
    </row>
    <row r="9" spans="1:11" ht="12">
      <c r="A9" s="11">
        <v>10</v>
      </c>
      <c r="B9" s="6">
        <v>77325</v>
      </c>
      <c r="C9" s="6">
        <v>38894</v>
      </c>
      <c r="D9" s="6">
        <v>38431</v>
      </c>
      <c r="E9" s="6">
        <v>15297</v>
      </c>
      <c r="F9" s="8">
        <v>31.06</v>
      </c>
      <c r="G9" s="10">
        <v>101.20475657672192</v>
      </c>
      <c r="H9" s="8">
        <v>5.054912727985879</v>
      </c>
      <c r="I9" s="9">
        <v>3413</v>
      </c>
      <c r="J9" s="10">
        <v>4.617653425695421</v>
      </c>
      <c r="K9" s="10">
        <v>2489.536381197682</v>
      </c>
    </row>
    <row r="10" spans="1:11" ht="12">
      <c r="A10" s="11">
        <v>15</v>
      </c>
      <c r="B10" s="6">
        <v>76861</v>
      </c>
      <c r="C10" s="6">
        <v>37644</v>
      </c>
      <c r="D10" s="6">
        <v>39217</v>
      </c>
      <c r="E10" s="6">
        <v>15469</v>
      </c>
      <c r="F10" s="8">
        <v>31.06</v>
      </c>
      <c r="G10" s="10">
        <v>95.98898436902363</v>
      </c>
      <c r="H10" s="8">
        <v>4.968711616781951</v>
      </c>
      <c r="I10" s="9">
        <v>-464</v>
      </c>
      <c r="J10" s="10">
        <v>-0.6000646621403168</v>
      </c>
      <c r="K10" s="10">
        <v>2474.597553122988</v>
      </c>
    </row>
    <row r="11" spans="1:11" ht="12">
      <c r="A11" s="11">
        <v>22</v>
      </c>
      <c r="B11" s="6">
        <v>94993</v>
      </c>
      <c r="C11" s="6">
        <v>45845</v>
      </c>
      <c r="D11" s="6">
        <v>49148</v>
      </c>
      <c r="E11" s="6">
        <v>20194</v>
      </c>
      <c r="F11" s="8">
        <v>31.06</v>
      </c>
      <c r="G11" s="10">
        <v>93.27948237975096</v>
      </c>
      <c r="H11" s="8">
        <v>4.7040209963355455</v>
      </c>
      <c r="I11" s="9">
        <v>18132</v>
      </c>
      <c r="J11" s="10">
        <v>23.590637644579175</v>
      </c>
      <c r="K11" s="10">
        <v>3058.3708950418545</v>
      </c>
    </row>
    <row r="12" spans="1:11" ht="12">
      <c r="A12" s="11">
        <v>25</v>
      </c>
      <c r="B12" s="6">
        <v>101426</v>
      </c>
      <c r="C12" s="6">
        <v>49613</v>
      </c>
      <c r="D12" s="6">
        <v>51813</v>
      </c>
      <c r="E12" s="6">
        <v>21306</v>
      </c>
      <c r="F12" s="8">
        <v>31.06</v>
      </c>
      <c r="G12" s="10">
        <v>95.7539613610484</v>
      </c>
      <c r="H12" s="8">
        <v>4.760443067680465</v>
      </c>
      <c r="I12" s="9">
        <v>6433</v>
      </c>
      <c r="J12" s="10">
        <v>6.772077942585243</v>
      </c>
      <c r="K12" s="10">
        <v>3265.486155827431</v>
      </c>
    </row>
    <row r="13" spans="1:11" ht="12">
      <c r="A13" s="11">
        <v>30</v>
      </c>
      <c r="B13" s="6">
        <v>152547</v>
      </c>
      <c r="C13" s="6">
        <v>74255</v>
      </c>
      <c r="D13" s="6">
        <v>78292</v>
      </c>
      <c r="E13" s="6">
        <v>31431</v>
      </c>
      <c r="F13" s="8">
        <v>158.94</v>
      </c>
      <c r="G13" s="10">
        <v>94.84366218770755</v>
      </c>
      <c r="H13" s="8">
        <v>4.853393146893195</v>
      </c>
      <c r="I13" s="9">
        <v>51121</v>
      </c>
      <c r="J13" s="10">
        <v>50.4022637193619</v>
      </c>
      <c r="K13" s="10">
        <v>959.7772744431861</v>
      </c>
    </row>
    <row r="14" spans="1:11" ht="12">
      <c r="A14" s="11">
        <v>35</v>
      </c>
      <c r="B14" s="6">
        <v>160522</v>
      </c>
      <c r="C14" s="6">
        <v>77200</v>
      </c>
      <c r="D14" s="6">
        <v>83322</v>
      </c>
      <c r="E14" s="6">
        <v>36452</v>
      </c>
      <c r="F14" s="8">
        <v>158.94</v>
      </c>
      <c r="G14" s="10">
        <v>92.6526007537025</v>
      </c>
      <c r="H14" s="8">
        <v>4.403654120487216</v>
      </c>
      <c r="I14" s="9">
        <v>7975</v>
      </c>
      <c r="J14" s="10">
        <v>5.227896976013949</v>
      </c>
      <c r="K14" s="10">
        <v>1009.9534415502706</v>
      </c>
    </row>
    <row r="15" spans="1:11" ht="12">
      <c r="A15" s="11">
        <v>40</v>
      </c>
      <c r="B15" s="6">
        <v>172836</v>
      </c>
      <c r="C15" s="6">
        <v>82737</v>
      </c>
      <c r="D15" s="6">
        <v>90099</v>
      </c>
      <c r="E15" s="6">
        <v>43295</v>
      </c>
      <c r="F15" s="8">
        <v>158.94</v>
      </c>
      <c r="G15" s="10">
        <v>91.82898811307561</v>
      </c>
      <c r="H15" s="8">
        <v>3.9920545097586326</v>
      </c>
      <c r="I15" s="9">
        <v>12314</v>
      </c>
      <c r="J15" s="10">
        <v>7.671222636149562</v>
      </c>
      <c r="K15" s="10">
        <v>1087.4292185730465</v>
      </c>
    </row>
    <row r="16" spans="1:11" ht="12">
      <c r="A16" s="11">
        <v>45</v>
      </c>
      <c r="B16" s="6">
        <v>285355</v>
      </c>
      <c r="C16" s="6">
        <v>136795</v>
      </c>
      <c r="D16" s="6">
        <v>148560</v>
      </c>
      <c r="E16" s="6">
        <v>75434</v>
      </c>
      <c r="F16" s="8">
        <v>404.08</v>
      </c>
      <c r="G16" s="10">
        <v>92.0806408185245</v>
      </c>
      <c r="H16" s="8">
        <v>3.782843280218469</v>
      </c>
      <c r="I16" s="9">
        <v>112519</v>
      </c>
      <c r="J16" s="10">
        <v>65.10159920386957</v>
      </c>
      <c r="K16" s="10">
        <v>706.1844189269452</v>
      </c>
    </row>
    <row r="17" spans="1:11" ht="12">
      <c r="A17" s="11">
        <v>50</v>
      </c>
      <c r="B17" s="6">
        <v>306637</v>
      </c>
      <c r="C17" s="6">
        <v>147632</v>
      </c>
      <c r="D17" s="6">
        <v>159005</v>
      </c>
      <c r="E17" s="6">
        <v>86765</v>
      </c>
      <c r="F17" s="8">
        <v>404.08</v>
      </c>
      <c r="G17" s="10">
        <v>92.84739473601459</v>
      </c>
      <c r="H17" s="8">
        <v>3.5341093759004205</v>
      </c>
      <c r="I17" s="9">
        <v>21282</v>
      </c>
      <c r="J17" s="10">
        <v>7.458078533756199</v>
      </c>
      <c r="K17" s="10">
        <v>758.8522074836666</v>
      </c>
    </row>
    <row r="18" spans="1:11" ht="12">
      <c r="A18" s="11">
        <v>55</v>
      </c>
      <c r="B18" s="6">
        <v>324360</v>
      </c>
      <c r="C18" s="6">
        <v>156718</v>
      </c>
      <c r="D18" s="6">
        <v>167642</v>
      </c>
      <c r="E18" s="6">
        <v>97212</v>
      </c>
      <c r="F18" s="8">
        <v>404.08</v>
      </c>
      <c r="G18" s="10">
        <v>93.4837331933525</v>
      </c>
      <c r="H18" s="8">
        <v>3.3366251080113565</v>
      </c>
      <c r="I18" s="9">
        <v>17723</v>
      </c>
      <c r="J18" s="10">
        <v>5.779798263092842</v>
      </c>
      <c r="K18" s="10">
        <v>802.7123341912493</v>
      </c>
    </row>
    <row r="19" spans="1:11" ht="12">
      <c r="A19" s="11">
        <v>60</v>
      </c>
      <c r="B19" s="6">
        <v>336973</v>
      </c>
      <c r="C19" s="6">
        <v>162973</v>
      </c>
      <c r="D19" s="6">
        <v>174000</v>
      </c>
      <c r="E19" s="6">
        <v>103376</v>
      </c>
      <c r="F19" s="8">
        <v>404.08</v>
      </c>
      <c r="G19" s="10">
        <v>93.66264367816092</v>
      </c>
      <c r="H19" s="8">
        <v>3.2596830985915495</v>
      </c>
      <c r="I19" s="9">
        <v>12613</v>
      </c>
      <c r="J19" s="10">
        <v>3.888580589468492</v>
      </c>
      <c r="K19" s="10">
        <v>833.9264502078796</v>
      </c>
    </row>
    <row r="20" spans="1:11" ht="12">
      <c r="A20" s="11" t="s">
        <v>14</v>
      </c>
      <c r="B20" s="6">
        <v>347026</v>
      </c>
      <c r="C20" s="6">
        <v>167893</v>
      </c>
      <c r="D20" s="6">
        <v>179133</v>
      </c>
      <c r="E20" s="6">
        <v>112186</v>
      </c>
      <c r="F20" s="8">
        <v>404.35</v>
      </c>
      <c r="G20" s="10">
        <v>93.7253325741209</v>
      </c>
      <c r="H20" s="8">
        <v>3.0933093255842974</v>
      </c>
      <c r="I20" s="9">
        <v>10053</v>
      </c>
      <c r="J20" s="10">
        <v>2.983325073522211</v>
      </c>
      <c r="K20" s="10">
        <v>858.2317299369357</v>
      </c>
    </row>
    <row r="21" spans="1:11" ht="12">
      <c r="A21" s="12">
        <v>7</v>
      </c>
      <c r="B21" s="9">
        <v>358516</v>
      </c>
      <c r="C21" s="9">
        <v>175259</v>
      </c>
      <c r="D21" s="9">
        <v>183257</v>
      </c>
      <c r="E21" s="9">
        <v>124246</v>
      </c>
      <c r="F21" s="13">
        <v>404.35</v>
      </c>
      <c r="G21" s="10">
        <v>95.63563738356515</v>
      </c>
      <c r="H21" s="8">
        <v>2.885533538303044</v>
      </c>
      <c r="I21" s="9">
        <v>11490</v>
      </c>
      <c r="J21" s="10">
        <v>3.3109911072945546</v>
      </c>
      <c r="K21" s="10">
        <v>886.647706195128</v>
      </c>
    </row>
    <row r="22" spans="1:11" ht="12">
      <c r="A22" s="12">
        <v>12</v>
      </c>
      <c r="B22" s="9">
        <v>360112</v>
      </c>
      <c r="C22" s="9">
        <v>175430</v>
      </c>
      <c r="D22" s="9">
        <v>184682</v>
      </c>
      <c r="E22" s="9">
        <v>130290</v>
      </c>
      <c r="F22" s="13">
        <v>404.35</v>
      </c>
      <c r="G22" s="10">
        <v>94.99030766398458</v>
      </c>
      <c r="H22" s="8">
        <v>2.7639266252206616</v>
      </c>
      <c r="I22" s="9">
        <v>1596</v>
      </c>
      <c r="J22" s="10">
        <v>0.4451684164723471</v>
      </c>
      <c r="K22" s="10">
        <v>890.5947817484852</v>
      </c>
    </row>
    <row r="23" spans="1:11" ht="12">
      <c r="A23" s="25">
        <v>17</v>
      </c>
      <c r="B23" s="26">
        <v>378512</v>
      </c>
      <c r="C23" s="26">
        <v>183065</v>
      </c>
      <c r="D23" s="26">
        <v>195447</v>
      </c>
      <c r="E23" s="26">
        <v>141030</v>
      </c>
      <c r="F23" s="27">
        <v>738.51</v>
      </c>
      <c r="G23" s="10">
        <v>93.66477868680512</v>
      </c>
      <c r="H23" s="8">
        <v>2.68391122456215</v>
      </c>
      <c r="I23" s="9">
        <v>18400</v>
      </c>
      <c r="J23" s="10">
        <v>5.109521482205536</v>
      </c>
      <c r="K23" s="10">
        <v>512.5346982437611</v>
      </c>
    </row>
    <row r="24" spans="1:11" ht="12">
      <c r="A24" s="46">
        <v>22</v>
      </c>
      <c r="B24" s="47">
        <v>381511</v>
      </c>
      <c r="C24" s="26">
        <v>184128</v>
      </c>
      <c r="D24" s="26">
        <v>197383</v>
      </c>
      <c r="E24" s="26">
        <v>146520</v>
      </c>
      <c r="F24" s="27">
        <v>834.85</v>
      </c>
      <c r="G24" s="10">
        <v>93.28462937537681</v>
      </c>
      <c r="H24" s="8">
        <v>2.6038151788151787</v>
      </c>
      <c r="I24" s="9">
        <v>2999</v>
      </c>
      <c r="J24" s="10">
        <f>I24/B23*100</f>
        <v>0.792313057445999</v>
      </c>
      <c r="K24" s="10">
        <v>456.98149368149967</v>
      </c>
    </row>
    <row r="25" spans="1:11" ht="12">
      <c r="A25" s="29">
        <v>27</v>
      </c>
      <c r="B25" s="33">
        <f>C25+D25</f>
        <v>377598</v>
      </c>
      <c r="C25" s="28">
        <v>182843</v>
      </c>
      <c r="D25" s="28">
        <v>194755</v>
      </c>
      <c r="E25" s="28">
        <v>150414</v>
      </c>
      <c r="F25" s="30">
        <v>834.81</v>
      </c>
      <c r="G25" s="31">
        <f>C25/D25*100</f>
        <v>93.883597340248</v>
      </c>
      <c r="H25" s="30">
        <f>B25/E25</f>
        <v>2.510391319956919</v>
      </c>
      <c r="I25" s="4">
        <f>B25-B24</f>
        <v>-3913</v>
      </c>
      <c r="J25" s="48">
        <f>I25/B24*100</f>
        <v>-1.0256585000170375</v>
      </c>
      <c r="K25" s="31">
        <f>B25/F25</f>
        <v>452.316095878104</v>
      </c>
    </row>
    <row r="30" s="32" customFormat="1" ht="12"/>
  </sheetData>
  <sheetProtection/>
  <mergeCells count="10">
    <mergeCell ref="J2:K2"/>
    <mergeCell ref="B3:D3"/>
    <mergeCell ref="I4:I5"/>
    <mergeCell ref="I3:J3"/>
    <mergeCell ref="A1:E1"/>
    <mergeCell ref="A3:A5"/>
    <mergeCell ref="B4:B5"/>
    <mergeCell ref="C4:C5"/>
    <mergeCell ref="D4:D5"/>
    <mergeCell ref="E3:E5"/>
  </mergeCells>
  <printOptions/>
  <pageMargins left="0.7874015748031497" right="0.7874015748031497" top="0.7874015748031497" bottom="0.7874015748031497" header="0" footer="0.5905511811023623"/>
  <pageSetup horizontalDpi="300" verticalDpi="300" orientation="portrait" paperSize="9" scale="92" r:id="rId1"/>
  <headerFooter alignWithMargins="0">
    <oddFooter>&amp;C&amp;"ＭＳ 明朝,標準"&amp;11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00065463</cp:lastModifiedBy>
  <cp:lastPrinted>2013-12-12T04:53:35Z</cp:lastPrinted>
  <dcterms:created xsi:type="dcterms:W3CDTF">2006-07-23T23:50:41Z</dcterms:created>
  <dcterms:modified xsi:type="dcterms:W3CDTF">2018-03-14T02:41:55Z</dcterms:modified>
  <cp:category/>
  <cp:version/>
  <cp:contentType/>
  <cp:contentStatus/>
</cp:coreProperties>
</file>