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85" windowHeight="8355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<sst xmlns="http://schemas.openxmlformats.org/spreadsheetml/2006/main" count="26" uniqueCount="26">
  <si>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男</t>
  </si>
  <si>
    <t>女</t>
  </si>
  <si>
    <t>平成2年</t>
  </si>
  <si>
    <t>各年10月1日現在</t>
  </si>
  <si>
    <t>昭和5年</t>
  </si>
  <si>
    <t>大正9年</t>
  </si>
  <si>
    <t>年　次</t>
  </si>
  <si>
    <t>人　口</t>
  </si>
  <si>
    <t>世帯数</t>
  </si>
  <si>
    <t>面　積</t>
  </si>
  <si>
    <t>性　比</t>
  </si>
  <si>
    <t>人　口</t>
  </si>
  <si>
    <t>総　数</t>
  </si>
  <si>
    <t>…</t>
  </si>
  <si>
    <t>…</t>
  </si>
  <si>
    <t>増減数</t>
  </si>
  <si>
    <t>人口密度</t>
  </si>
  <si>
    <r>
      <t>（km</t>
    </r>
    <r>
      <rPr>
        <vertAlign val="superscript"/>
        <sz val="10"/>
        <rFont val="ＭＳ ゴシック"/>
        <family val="3"/>
      </rPr>
      <t>2</t>
    </r>
    <r>
      <rPr>
        <sz val="10"/>
        <rFont val="ＭＳ ゴシック"/>
        <family val="3"/>
      </rPr>
      <t>）</t>
    </r>
  </si>
  <si>
    <t>（女＝100）</t>
  </si>
  <si>
    <t>1世帯</t>
  </si>
  <si>
    <t>当たり</t>
  </si>
  <si>
    <t>の人口</t>
  </si>
  <si>
    <t>増減率</t>
  </si>
  <si>
    <t>（％）</t>
  </si>
  <si>
    <t>表２　国勢調査人口等の推移（現市域）</t>
  </si>
  <si>
    <r>
      <t>（人／km</t>
    </r>
    <r>
      <rPr>
        <vertAlign val="superscript"/>
        <sz val="10"/>
        <rFont val="ＭＳ ゴシック"/>
        <family val="3"/>
      </rPr>
      <t>2</t>
    </r>
    <r>
      <rPr>
        <sz val="10"/>
        <rFont val="ＭＳ ゴシック"/>
        <family val="3"/>
      </rPr>
      <t>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</si>
</sst>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[Red]#,##0"/>
    <numFmt numFmtId="178" formatCode="#,##0.00;[Red]#,##0.00"/>
    <numFmt numFmtId="179" formatCode="#,##0.0;[Red]#,##0.0"/>
    <numFmt numFmtId="180" formatCode="#,##0.0;&quot;△ &quot;#,##0.0"/>
    <numFmt numFmtId="181" formatCode="#,##0;&quot;△ &quot;#,##0"/>
    <numFmt numFmtId="182" formatCode="#,##0.00;&quot;△ &quot;#,##0.00"/>
  </numFmts>
  <fonts count="41">
    <font>
      <sz val="10"/>
      <name val="ＭＳ ゴシック"/>
      <family val="3"/>
    </font>
    <font>
      <sz val="6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vertAlign val="superscript"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7" fontId="0" fillId="0" borderId="0" xfId="0" applyNumberFormat="1" applyFont="1" applyAlignment="1">
      <alignment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left" vertical="center"/>
    </xf>
    <xf numFmtId="180" fontId="0" fillId="0" borderId="0" xfId="0" applyNumberFormat="1" applyFont="1" applyBorder="1" applyAlignment="1" applyProtection="1">
      <alignment horizontal="center" vertical="center"/>
      <protection/>
    </xf>
    <xf numFmtId="180" fontId="0" fillId="0" borderId="11" xfId="0" applyNumberFormat="1" applyFont="1" applyBorder="1" applyAlignment="1" applyProtection="1">
      <alignment horizontal="center" vertical="center"/>
      <protection/>
    </xf>
    <xf numFmtId="180" fontId="0" fillId="0" borderId="12" xfId="0" applyNumberFormat="1" applyFont="1" applyBorder="1" applyAlignment="1" applyProtection="1">
      <alignment horizontal="center" vertical="center"/>
      <protection/>
    </xf>
    <xf numFmtId="180" fontId="0" fillId="0" borderId="13" xfId="0" applyNumberFormat="1" applyFont="1" applyBorder="1" applyAlignment="1" applyProtection="1">
      <alignment horizontal="center" vertical="center"/>
      <protection/>
    </xf>
    <xf numFmtId="182" fontId="0" fillId="0" borderId="11" xfId="0" applyNumberFormat="1" applyFont="1" applyBorder="1" applyAlignment="1" applyProtection="1">
      <alignment horizontal="center" vertical="center"/>
      <protection/>
    </xf>
    <xf numFmtId="182" fontId="0" fillId="0" borderId="14" xfId="0" applyNumberFormat="1" applyFont="1" applyBorder="1" applyAlignment="1" applyProtection="1">
      <alignment horizontal="center" vertical="center"/>
      <protection/>
    </xf>
    <xf numFmtId="182" fontId="0" fillId="0" borderId="12" xfId="0" applyNumberFormat="1" applyFont="1" applyBorder="1" applyAlignment="1" applyProtection="1">
      <alignment horizontal="center" vertical="center"/>
      <protection/>
    </xf>
    <xf numFmtId="180" fontId="0" fillId="0" borderId="14" xfId="0" applyNumberFormat="1" applyFont="1" applyBorder="1" applyAlignment="1" applyProtection="1">
      <alignment horizontal="center" vertical="center"/>
      <protection/>
    </xf>
    <xf numFmtId="182" fontId="0" fillId="0" borderId="15" xfId="0" applyNumberFormat="1" applyFont="1" applyBorder="1" applyAlignment="1" applyProtection="1">
      <alignment horizontal="center" vertical="center"/>
      <protection/>
    </xf>
    <xf numFmtId="181" fontId="0" fillId="0" borderId="0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182" fontId="0" fillId="0" borderId="13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Alignment="1">
      <alignment horizontal="left" vertical="center"/>
    </xf>
    <xf numFmtId="181" fontId="0" fillId="0" borderId="17" xfId="0" applyNumberFormat="1" applyFont="1" applyBorder="1" applyAlignment="1" applyProtection="1">
      <alignment horizontal="center" vertical="center"/>
      <protection/>
    </xf>
    <xf numFmtId="181" fontId="0" fillId="0" borderId="18" xfId="0" applyNumberFormat="1" applyFont="1" applyBorder="1" applyAlignment="1" applyProtection="1" quotePrefix="1">
      <alignment horizontal="center" vertical="center"/>
      <protection/>
    </xf>
    <xf numFmtId="181" fontId="0" fillId="0" borderId="19" xfId="0" applyNumberFormat="1" applyFont="1" applyBorder="1" applyAlignment="1" applyProtection="1" quotePrefix="1">
      <alignment horizontal="center" vertical="center"/>
      <protection/>
    </xf>
    <xf numFmtId="181" fontId="0" fillId="0" borderId="20" xfId="0" applyNumberFormat="1" applyFont="1" applyBorder="1" applyAlignment="1" applyProtection="1">
      <alignment horizontal="center" vertical="center"/>
      <protection/>
    </xf>
    <xf numFmtId="181" fontId="0" fillId="0" borderId="16" xfId="0" applyNumberFormat="1" applyFont="1" applyBorder="1" applyAlignment="1" applyProtection="1">
      <alignment horizontal="center" vertical="center"/>
      <protection/>
    </xf>
    <xf numFmtId="181" fontId="0" fillId="0" borderId="21" xfId="0" applyNumberFormat="1" applyFont="1" applyBorder="1" applyAlignment="1" applyProtection="1">
      <alignment horizontal="center" vertical="center"/>
      <protection/>
    </xf>
    <xf numFmtId="181" fontId="0" fillId="0" borderId="22" xfId="0" applyNumberFormat="1" applyFont="1" applyBorder="1" applyAlignment="1" applyProtection="1">
      <alignment horizontal="center" vertical="center"/>
      <protection/>
    </xf>
    <xf numFmtId="177" fontId="0" fillId="0" borderId="10" xfId="0" applyNumberFormat="1" applyFont="1" applyBorder="1" applyAlignment="1">
      <alignment horizontal="right" vertical="center"/>
    </xf>
    <xf numFmtId="181" fontId="0" fillId="0" borderId="13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vertical="center"/>
    </xf>
    <xf numFmtId="180" fontId="0" fillId="0" borderId="1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4" width="8.75390625" style="1" bestFit="1" customWidth="1"/>
    <col min="5" max="5" width="8.75390625" style="1" customWidth="1"/>
    <col min="6" max="6" width="8.375" style="1" bestFit="1" customWidth="1"/>
    <col min="7" max="7" width="13.00390625" style="1" bestFit="1" customWidth="1"/>
    <col min="8" max="8" width="7.75390625" style="1" bestFit="1" customWidth="1"/>
    <col min="9" max="9" width="8.75390625" style="1" bestFit="1" customWidth="1"/>
    <col min="10" max="10" width="7.75390625" style="1" customWidth="1"/>
    <col min="11" max="11" width="12.75390625" style="1" bestFit="1" customWidth="1"/>
    <col min="12" max="16384" width="9.125" style="1" customWidth="1"/>
  </cols>
  <sheetData>
    <row r="1" spans="1:6" ht="12">
      <c r="A1" s="22" t="s">
        <v>24</v>
      </c>
      <c r="B1" s="22"/>
      <c r="C1" s="22"/>
      <c r="D1" s="22"/>
      <c r="E1" s="22"/>
      <c r="F1" s="3"/>
    </row>
    <row r="2" spans="4:11" ht="12">
      <c r="D2" s="2"/>
      <c r="E2" s="2"/>
      <c r="F2" s="2"/>
      <c r="G2" s="2"/>
      <c r="J2" s="30" t="s">
        <v>3</v>
      </c>
      <c r="K2" s="30"/>
    </row>
    <row r="3" spans="1:11" ht="12">
      <c r="A3" s="26" t="s">
        <v>6</v>
      </c>
      <c r="B3" s="23" t="s">
        <v>7</v>
      </c>
      <c r="C3" s="24"/>
      <c r="D3" s="25"/>
      <c r="E3" s="31" t="s">
        <v>8</v>
      </c>
      <c r="F3" s="8" t="s">
        <v>9</v>
      </c>
      <c r="G3" s="5" t="s">
        <v>10</v>
      </c>
      <c r="H3" s="5" t="s">
        <v>19</v>
      </c>
      <c r="I3" s="29" t="s">
        <v>11</v>
      </c>
      <c r="J3" s="29"/>
      <c r="K3" s="7" t="s">
        <v>16</v>
      </c>
    </row>
    <row r="4" spans="1:11" ht="12">
      <c r="A4" s="27"/>
      <c r="B4" s="29" t="s">
        <v>12</v>
      </c>
      <c r="C4" s="29" t="s">
        <v>0</v>
      </c>
      <c r="D4" s="29" t="s">
        <v>1</v>
      </c>
      <c r="E4" s="32"/>
      <c r="F4" s="9"/>
      <c r="G4" s="11"/>
      <c r="H4" s="11" t="s">
        <v>20</v>
      </c>
      <c r="I4" s="26" t="s">
        <v>15</v>
      </c>
      <c r="J4" s="5" t="s">
        <v>22</v>
      </c>
      <c r="K4" s="4"/>
    </row>
    <row r="5" spans="1:11" ht="14.25">
      <c r="A5" s="28"/>
      <c r="B5" s="29"/>
      <c r="C5" s="29"/>
      <c r="D5" s="29"/>
      <c r="E5" s="33"/>
      <c r="F5" s="10" t="s">
        <v>17</v>
      </c>
      <c r="G5" s="6" t="s">
        <v>18</v>
      </c>
      <c r="H5" s="6" t="s">
        <v>21</v>
      </c>
      <c r="I5" s="28"/>
      <c r="J5" s="6" t="s">
        <v>23</v>
      </c>
      <c r="K5" s="12" t="s">
        <v>25</v>
      </c>
    </row>
    <row r="6" spans="1:11" s="20" customFormat="1" ht="12">
      <c r="A6" s="14" t="s">
        <v>5</v>
      </c>
      <c r="B6" s="15">
        <v>212182</v>
      </c>
      <c r="C6" s="15">
        <v>106095</v>
      </c>
      <c r="D6" s="15">
        <v>106087</v>
      </c>
      <c r="E6" s="15">
        <v>42340</v>
      </c>
      <c r="F6" s="16">
        <v>834.85</v>
      </c>
      <c r="G6" s="17">
        <v>100.00754098051598</v>
      </c>
      <c r="H6" s="18">
        <v>5.011384034010392</v>
      </c>
      <c r="I6" s="13" t="s">
        <v>13</v>
      </c>
      <c r="J6" s="19" t="s">
        <v>14</v>
      </c>
      <c r="K6" s="19">
        <v>254.1558363777924</v>
      </c>
    </row>
    <row r="7" spans="1:11" s="20" customFormat="1" ht="12">
      <c r="A7" s="14">
        <v>14</v>
      </c>
      <c r="B7" s="15">
        <v>222141</v>
      </c>
      <c r="C7" s="15">
        <v>111885</v>
      </c>
      <c r="D7" s="15">
        <v>110256</v>
      </c>
      <c r="E7" s="15">
        <v>43768</v>
      </c>
      <c r="F7" s="16">
        <v>834.85</v>
      </c>
      <c r="G7" s="19">
        <v>101.47747061384413</v>
      </c>
      <c r="H7" s="16">
        <v>5.075420398464631</v>
      </c>
      <c r="I7" s="13">
        <v>9959</v>
      </c>
      <c r="J7" s="19">
        <v>4.693612087736001</v>
      </c>
      <c r="K7" s="19">
        <v>266.084925435707</v>
      </c>
    </row>
    <row r="8" spans="1:11" s="20" customFormat="1" ht="12">
      <c r="A8" s="14" t="s">
        <v>4</v>
      </c>
      <c r="B8" s="15">
        <v>234503</v>
      </c>
      <c r="C8" s="15">
        <v>117762</v>
      </c>
      <c r="D8" s="15">
        <v>116741</v>
      </c>
      <c r="E8" s="15">
        <v>45186</v>
      </c>
      <c r="F8" s="16">
        <v>834.85</v>
      </c>
      <c r="G8" s="19">
        <v>100.87458562116139</v>
      </c>
      <c r="H8" s="16">
        <v>5.18972690656398</v>
      </c>
      <c r="I8" s="13">
        <v>12362</v>
      </c>
      <c r="J8" s="19">
        <v>5.5649339833709215</v>
      </c>
      <c r="K8" s="19">
        <v>280.8923758759058</v>
      </c>
    </row>
    <row r="9" spans="1:11" s="20" customFormat="1" ht="12">
      <c r="A9" s="14">
        <v>10</v>
      </c>
      <c r="B9" s="15">
        <v>239513</v>
      </c>
      <c r="C9" s="15">
        <v>119648</v>
      </c>
      <c r="D9" s="15">
        <v>119865</v>
      </c>
      <c r="E9" s="15">
        <v>46117</v>
      </c>
      <c r="F9" s="16">
        <v>834.85</v>
      </c>
      <c r="G9" s="19">
        <v>99.81896300004172</v>
      </c>
      <c r="H9" s="16">
        <v>5.193594552984799</v>
      </c>
      <c r="I9" s="13">
        <v>5010</v>
      </c>
      <c r="J9" s="19">
        <v>2.136433222602696</v>
      </c>
      <c r="K9" s="19">
        <v>286.8934539138767</v>
      </c>
    </row>
    <row r="10" spans="1:11" s="20" customFormat="1" ht="12">
      <c r="A10" s="14">
        <v>15</v>
      </c>
      <c r="B10" s="15">
        <v>241716</v>
      </c>
      <c r="C10" s="15">
        <v>119484</v>
      </c>
      <c r="D10" s="15">
        <v>122232</v>
      </c>
      <c r="E10" s="15">
        <v>46111</v>
      </c>
      <c r="F10" s="16">
        <v>834.85</v>
      </c>
      <c r="G10" s="19">
        <v>97.75181621833889</v>
      </c>
      <c r="H10" s="16">
        <v>5.242046366376787</v>
      </c>
      <c r="I10" s="13">
        <v>2203</v>
      </c>
      <c r="J10" s="19">
        <v>0.9197830597921616</v>
      </c>
      <c r="K10" s="19">
        <v>289.5322513026292</v>
      </c>
    </row>
    <row r="11" spans="1:11" s="20" customFormat="1" ht="12">
      <c r="A11" s="14">
        <v>22</v>
      </c>
      <c r="B11" s="15">
        <v>295348</v>
      </c>
      <c r="C11" s="15">
        <v>142522</v>
      </c>
      <c r="D11" s="15">
        <v>152826</v>
      </c>
      <c r="E11" s="15">
        <v>56947</v>
      </c>
      <c r="F11" s="16">
        <v>834.85</v>
      </c>
      <c r="G11" s="19">
        <v>93.25769175402091</v>
      </c>
      <c r="H11" s="16">
        <v>5.186366270391768</v>
      </c>
      <c r="I11" s="13">
        <v>53632</v>
      </c>
      <c r="J11" s="19">
        <v>22.1880223071704</v>
      </c>
      <c r="K11" s="19">
        <v>353.77373180810923</v>
      </c>
    </row>
    <row r="12" spans="1:11" s="20" customFormat="1" ht="12">
      <c r="A12" s="14">
        <v>25</v>
      </c>
      <c r="B12" s="15">
        <v>300756</v>
      </c>
      <c r="C12" s="15">
        <v>147047</v>
      </c>
      <c r="D12" s="15">
        <v>153709</v>
      </c>
      <c r="E12" s="15">
        <v>57621</v>
      </c>
      <c r="F12" s="16">
        <v>834.85</v>
      </c>
      <c r="G12" s="19">
        <v>95.6658360928768</v>
      </c>
      <c r="H12" s="16">
        <v>5.219555370437861</v>
      </c>
      <c r="I12" s="13">
        <v>5408</v>
      </c>
      <c r="J12" s="19">
        <v>1.8310603085174098</v>
      </c>
      <c r="K12" s="19">
        <v>360.25154219320837</v>
      </c>
    </row>
    <row r="13" spans="1:11" s="20" customFormat="1" ht="12">
      <c r="A13" s="14">
        <v>30</v>
      </c>
      <c r="B13" s="15">
        <v>303684</v>
      </c>
      <c r="C13" s="15">
        <v>147651</v>
      </c>
      <c r="D13" s="15">
        <v>156033</v>
      </c>
      <c r="E13" s="15">
        <v>60230</v>
      </c>
      <c r="F13" s="16">
        <v>834.85</v>
      </c>
      <c r="G13" s="19">
        <v>94.62805944896272</v>
      </c>
      <c r="H13" s="16">
        <v>5.042072057114395</v>
      </c>
      <c r="I13" s="13">
        <v>2928</v>
      </c>
      <c r="J13" s="19">
        <v>0.973546662410725</v>
      </c>
      <c r="K13" s="19">
        <v>363.7587590585135</v>
      </c>
    </row>
    <row r="14" spans="1:11" s="20" customFormat="1" ht="12">
      <c r="A14" s="14">
        <v>35</v>
      </c>
      <c r="B14" s="15">
        <v>303458</v>
      </c>
      <c r="C14" s="15">
        <v>146212</v>
      </c>
      <c r="D14" s="15">
        <v>157246</v>
      </c>
      <c r="E14" s="15">
        <v>65726</v>
      </c>
      <c r="F14" s="16">
        <v>834.85</v>
      </c>
      <c r="G14" s="19">
        <v>92.98296936011091</v>
      </c>
      <c r="H14" s="16">
        <v>4.617016097130511</v>
      </c>
      <c r="I14" s="13">
        <v>-226</v>
      </c>
      <c r="J14" s="19">
        <v>-0.0744194623358491</v>
      </c>
      <c r="K14" s="19">
        <v>363.4880517458226</v>
      </c>
    </row>
    <row r="15" spans="1:11" s="20" customFormat="1" ht="12">
      <c r="A15" s="14">
        <v>40</v>
      </c>
      <c r="B15" s="15">
        <v>310399</v>
      </c>
      <c r="C15" s="15">
        <v>148841</v>
      </c>
      <c r="D15" s="15">
        <v>161558</v>
      </c>
      <c r="E15" s="15">
        <v>74096</v>
      </c>
      <c r="F15" s="16">
        <v>834.85</v>
      </c>
      <c r="G15" s="19">
        <v>92.12852350239542</v>
      </c>
      <c r="H15" s="16">
        <v>4.189146512632261</v>
      </c>
      <c r="I15" s="13">
        <v>6941</v>
      </c>
      <c r="J15" s="19">
        <v>2.2873017023772646</v>
      </c>
      <c r="K15" s="19">
        <v>371.80212014134275</v>
      </c>
    </row>
    <row r="16" spans="1:11" s="20" customFormat="1" ht="12">
      <c r="A16" s="14">
        <v>45</v>
      </c>
      <c r="B16" s="15">
        <v>322825</v>
      </c>
      <c r="C16" s="15">
        <v>154904</v>
      </c>
      <c r="D16" s="15">
        <v>167921</v>
      </c>
      <c r="E16" s="15">
        <v>84548</v>
      </c>
      <c r="F16" s="16">
        <v>834.85</v>
      </c>
      <c r="G16" s="19">
        <v>92.24814049463735</v>
      </c>
      <c r="H16" s="16">
        <v>3.8182452571320433</v>
      </c>
      <c r="I16" s="13">
        <v>12426</v>
      </c>
      <c r="J16" s="19">
        <v>4.003234546503049</v>
      </c>
      <c r="K16" s="19">
        <v>386.68623105947177</v>
      </c>
    </row>
    <row r="17" spans="1:11" s="20" customFormat="1" ht="12">
      <c r="A17" s="14">
        <v>50</v>
      </c>
      <c r="B17" s="15">
        <v>342120</v>
      </c>
      <c r="C17" s="15">
        <v>164755</v>
      </c>
      <c r="D17" s="15">
        <v>177365</v>
      </c>
      <c r="E17" s="15">
        <v>95897</v>
      </c>
      <c r="F17" s="16">
        <v>834.85</v>
      </c>
      <c r="G17" s="19">
        <v>92.8903673216249</v>
      </c>
      <c r="H17" s="16">
        <v>3.5675777135885376</v>
      </c>
      <c r="I17" s="13">
        <v>19295</v>
      </c>
      <c r="J17" s="19">
        <v>5.976922481220476</v>
      </c>
      <c r="K17" s="19">
        <v>409.7981673354495</v>
      </c>
    </row>
    <row r="18" spans="1:11" s="20" customFormat="1" ht="12">
      <c r="A18" s="14">
        <v>55</v>
      </c>
      <c r="B18" s="15">
        <v>358173</v>
      </c>
      <c r="C18" s="15">
        <v>173104</v>
      </c>
      <c r="D18" s="15">
        <v>185069</v>
      </c>
      <c r="E18" s="15">
        <v>106209</v>
      </c>
      <c r="F18" s="16">
        <v>834.85</v>
      </c>
      <c r="G18" s="19">
        <v>93.53484376097563</v>
      </c>
      <c r="H18" s="16">
        <v>3.3723413270061857</v>
      </c>
      <c r="I18" s="13">
        <v>16053</v>
      </c>
      <c r="J18" s="19">
        <v>4.692213258505787</v>
      </c>
      <c r="K18" s="19">
        <v>429.02677127627715</v>
      </c>
    </row>
    <row r="19" spans="1:11" s="20" customFormat="1" ht="12">
      <c r="A19" s="14">
        <v>60</v>
      </c>
      <c r="B19" s="15">
        <v>369023</v>
      </c>
      <c r="C19" s="15">
        <v>178510</v>
      </c>
      <c r="D19" s="15">
        <v>190513</v>
      </c>
      <c r="E19" s="15">
        <v>112301</v>
      </c>
      <c r="F19" s="16">
        <v>834.85</v>
      </c>
      <c r="G19" s="19">
        <v>93.69964254407836</v>
      </c>
      <c r="H19" s="16">
        <v>3.2860170434813583</v>
      </c>
      <c r="I19" s="13">
        <v>10850</v>
      </c>
      <c r="J19" s="19">
        <v>3.029262395546286</v>
      </c>
      <c r="K19" s="19">
        <v>442.0231179253758</v>
      </c>
    </row>
    <row r="20" spans="1:11" s="20" customFormat="1" ht="12">
      <c r="A20" s="14" t="s">
        <v>2</v>
      </c>
      <c r="B20" s="15">
        <v>377261</v>
      </c>
      <c r="C20" s="15">
        <v>182403</v>
      </c>
      <c r="D20" s="15">
        <v>194858</v>
      </c>
      <c r="E20" s="15">
        <v>120986</v>
      </c>
      <c r="F20" s="16">
        <v>834.85</v>
      </c>
      <c r="G20" s="19">
        <v>93.6081659464841</v>
      </c>
      <c r="H20" s="16">
        <v>3.1182202899509033</v>
      </c>
      <c r="I20" s="13">
        <v>8238</v>
      </c>
      <c r="J20" s="19">
        <v>2.232381179492877</v>
      </c>
      <c r="K20" s="19">
        <v>451.8907588189495</v>
      </c>
    </row>
    <row r="21" spans="1:11" s="20" customFormat="1" ht="12">
      <c r="A21" s="14">
        <v>7</v>
      </c>
      <c r="B21" s="15">
        <v>387359</v>
      </c>
      <c r="C21" s="15">
        <v>189060</v>
      </c>
      <c r="D21" s="15">
        <v>198299</v>
      </c>
      <c r="E21" s="15">
        <v>133196</v>
      </c>
      <c r="F21" s="16">
        <v>834.85</v>
      </c>
      <c r="G21" s="19">
        <v>95.34087413451404</v>
      </c>
      <c r="H21" s="16">
        <v>2.9081879335715786</v>
      </c>
      <c r="I21" s="13">
        <v>10098</v>
      </c>
      <c r="J21" s="19">
        <v>2.67666151550253</v>
      </c>
      <c r="K21" s="19">
        <v>463.9863448523687</v>
      </c>
    </row>
    <row r="22" spans="1:11" s="20" customFormat="1" ht="12">
      <c r="A22" s="14">
        <v>12</v>
      </c>
      <c r="B22" s="21">
        <v>387911</v>
      </c>
      <c r="C22" s="21">
        <v>188664</v>
      </c>
      <c r="D22" s="21">
        <v>199247</v>
      </c>
      <c r="E22" s="21">
        <v>139289</v>
      </c>
      <c r="F22" s="16">
        <v>834.85</v>
      </c>
      <c r="G22" s="19">
        <v>94.68850221082376</v>
      </c>
      <c r="H22" s="16">
        <v>2.784936355347515</v>
      </c>
      <c r="I22" s="13">
        <v>552</v>
      </c>
      <c r="J22" s="19">
        <v>0.14250346577722475</v>
      </c>
      <c r="K22" s="19">
        <v>464.64754147451634</v>
      </c>
    </row>
    <row r="23" spans="1:11" s="20" customFormat="1" ht="12">
      <c r="A23" s="14">
        <v>17</v>
      </c>
      <c r="B23" s="21">
        <v>386572</v>
      </c>
      <c r="C23" s="21">
        <v>186875</v>
      </c>
      <c r="D23" s="21">
        <v>199697</v>
      </c>
      <c r="E23" s="21">
        <v>144052</v>
      </c>
      <c r="F23" s="16">
        <v>834.85</v>
      </c>
      <c r="G23" s="19">
        <v>93.57927259798595</v>
      </c>
      <c r="H23" s="16">
        <v>2.6835587149085054</v>
      </c>
      <c r="I23" s="13">
        <v>-1339</v>
      </c>
      <c r="J23" s="19">
        <v>-0.3451822711910722</v>
      </c>
      <c r="K23" s="19">
        <v>463.04366053782115</v>
      </c>
    </row>
    <row r="24" spans="1:11" s="20" customFormat="1" ht="12">
      <c r="A24" s="14">
        <v>22</v>
      </c>
      <c r="B24" s="21">
        <v>381511</v>
      </c>
      <c r="C24" s="21">
        <v>184128</v>
      </c>
      <c r="D24" s="21">
        <v>197383</v>
      </c>
      <c r="E24" s="21">
        <v>146520</v>
      </c>
      <c r="F24" s="16">
        <v>834.85</v>
      </c>
      <c r="G24" s="19">
        <v>93.28462937537681</v>
      </c>
      <c r="H24" s="16">
        <v>2.6038151788151787</v>
      </c>
      <c r="I24" s="13">
        <v>-5061</v>
      </c>
      <c r="J24" s="19">
        <v>-1.3091998385811698</v>
      </c>
      <c r="K24" s="19">
        <v>456.98149368149967</v>
      </c>
    </row>
    <row r="25" spans="1:11" s="20" customFormat="1" ht="12">
      <c r="A25" s="34">
        <v>27</v>
      </c>
      <c r="B25" s="35">
        <f>C25+D25</f>
        <v>377598</v>
      </c>
      <c r="C25" s="36">
        <v>182843</v>
      </c>
      <c r="D25" s="36">
        <v>194755</v>
      </c>
      <c r="E25" s="36">
        <v>150414</v>
      </c>
      <c r="F25" s="37">
        <v>834.81</v>
      </c>
      <c r="G25" s="38">
        <f>C25/D25*100</f>
        <v>93.883597340248</v>
      </c>
      <c r="H25" s="37">
        <f>B25/E25</f>
        <v>2.510391319956919</v>
      </c>
      <c r="I25" s="39">
        <f>B25-B24</f>
        <v>-3913</v>
      </c>
      <c r="J25" s="40">
        <f>I25/B24*100</f>
        <v>-1.0256585000170375</v>
      </c>
      <c r="K25" s="38">
        <f>B25/F25</f>
        <v>452.316095878104</v>
      </c>
    </row>
    <row r="26" s="20" customFormat="1" ht="12"/>
  </sheetData>
  <sheetProtection/>
  <mergeCells count="10">
    <mergeCell ref="A1:E1"/>
    <mergeCell ref="B3:D3"/>
    <mergeCell ref="A3:A5"/>
    <mergeCell ref="I4:I5"/>
    <mergeCell ref="I3:J3"/>
    <mergeCell ref="J2:K2"/>
    <mergeCell ref="E3:E5"/>
    <mergeCell ref="B4:B5"/>
    <mergeCell ref="C4:C5"/>
    <mergeCell ref="D4:D5"/>
  </mergeCells>
  <printOptions/>
  <pageMargins left="0.7874015748031497" right="0.7874015748031497" top="0.7874015748031497" bottom="0.7874015748031497" header="0" footer="0.5905511811023623"/>
  <pageSetup horizontalDpi="300" verticalDpi="300" orientation="portrait" paperSize="9" scale="92" r:id="rId1"/>
  <headerFooter alignWithMargins="0">
    <oddFooter>&amp;C&amp;"ＭＳ 明朝,標準"&amp;11 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00065463</cp:lastModifiedBy>
  <cp:lastPrinted>2013-12-12T04:53:35Z</cp:lastPrinted>
  <dcterms:created xsi:type="dcterms:W3CDTF">2006-07-23T23:50:41Z</dcterms:created>
  <dcterms:modified xsi:type="dcterms:W3CDTF">2018-03-14T02:43:02Z</dcterms:modified>
  <cp:category/>
  <cp:version/>
  <cp:contentType/>
  <cp:contentStatus/>
</cp:coreProperties>
</file>