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73404\Desktop\7gou\"/>
    </mc:Choice>
  </mc:AlternateContent>
  <bookViews>
    <workbookView xWindow="0" yWindow="0" windowWidth="23040" windowHeight="8376"/>
  </bookViews>
  <sheets>
    <sheet name="ロ②(兼業2)" sheetId="1" r:id="rId1"/>
  </sheets>
  <definedNames>
    <definedName name="_xlnm.Print_Area" localSheetId="0">'ロ②(兼業2)'!$A$1:$W$118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03" i="1" l="1"/>
  <c r="V103" i="1"/>
  <c r="S103" i="1"/>
  <c r="K103" i="1"/>
  <c r="W101" i="1"/>
  <c r="V101" i="1"/>
  <c r="S43" i="1" s="1"/>
  <c r="S101" i="1"/>
  <c r="K101" i="1"/>
  <c r="S98" i="1"/>
  <c r="G93" i="1"/>
  <c r="U92" i="1"/>
  <c r="T92" i="1"/>
  <c r="S92" i="1"/>
  <c r="Q34" i="1" s="1"/>
  <c r="U91" i="1"/>
  <c r="T91" i="1"/>
  <c r="S91" i="1"/>
  <c r="Q33" i="1" s="1"/>
  <c r="S88" i="1"/>
  <c r="U86" i="1"/>
  <c r="T86" i="1"/>
  <c r="S86" i="1"/>
  <c r="R82" i="1" s="1"/>
  <c r="U85" i="1"/>
  <c r="T85" i="1"/>
  <c r="S85" i="1"/>
  <c r="J78" i="1"/>
  <c r="P77" i="1"/>
  <c r="P76" i="1"/>
  <c r="P75" i="1"/>
  <c r="P74" i="1"/>
  <c r="P78" i="1" s="1"/>
  <c r="Q56" i="1"/>
  <c r="Q55" i="1"/>
  <c r="Q53" i="1"/>
  <c r="Q52" i="1"/>
  <c r="Q50" i="1"/>
  <c r="Q49" i="1"/>
  <c r="Q47" i="1"/>
  <c r="Q46" i="1"/>
  <c r="S44" i="1"/>
  <c r="Q41" i="1"/>
  <c r="Q40" i="1"/>
  <c r="Q38" i="1"/>
  <c r="Q37" i="1"/>
  <c r="T35" i="1"/>
  <c r="S29" i="1"/>
  <c r="S26" i="1"/>
  <c r="Q24" i="1"/>
</calcChain>
</file>

<file path=xl/sharedStrings.xml><?xml version="1.0" encoding="utf-8"?>
<sst xmlns="http://schemas.openxmlformats.org/spreadsheetml/2006/main" count="206" uniqueCount="125">
  <si>
    <t>認定権者記載欄</t>
    <rPh sb="0" eb="2">
      <t>ニンテイ</t>
    </rPh>
    <rPh sb="2" eb="3">
      <t>ケン</t>
    </rPh>
    <rPh sb="3" eb="4">
      <t>シャ</t>
    </rPh>
    <rPh sb="4" eb="6">
      <t>キサイ</t>
    </rPh>
    <rPh sb="6" eb="7">
      <t>ラン</t>
    </rPh>
    <phoneticPr fontId="3"/>
  </si>
  <si>
    <t>様式第５－（ロ）－②</t>
    <phoneticPr fontId="3"/>
  </si>
  <si>
    <t>　＜兼業２＞</t>
    <rPh sb="2" eb="4">
      <t>ケンギョウ</t>
    </rPh>
    <phoneticPr fontId="3"/>
  </si>
  <si>
    <t>中小企業信用保険法第２条第５項第５号の規定による認定申請書（ロ－②）</t>
  </si>
  <si>
    <t xml:space="preserve">  (申請先)　　長野市長</t>
    <phoneticPr fontId="3"/>
  </si>
  <si>
    <t>　　</t>
    <phoneticPr fontId="3"/>
  </si>
  <si>
    <t>年</t>
    <rPh sb="0" eb="1">
      <t>ネン</t>
    </rPh>
    <phoneticPr fontId="3"/>
  </si>
  <si>
    <t>月</t>
    <rPh sb="0" eb="1">
      <t>ゲツ</t>
    </rPh>
    <phoneticPr fontId="3"/>
  </si>
  <si>
    <t>日</t>
    <rPh sb="0" eb="1">
      <t>ヒ</t>
    </rPh>
    <phoneticPr fontId="3"/>
  </si>
  <si>
    <t>申請者</t>
    <phoneticPr fontId="3"/>
  </si>
  <si>
    <t>住　所　　　　　　　　　　　　 　　　　　</t>
    <phoneticPr fontId="3"/>
  </si>
  <si>
    <t>氏　名　　 　　　　　</t>
    <rPh sb="0" eb="1">
      <t>シ</t>
    </rPh>
    <rPh sb="2" eb="3">
      <t>ナ</t>
    </rPh>
    <phoneticPr fontId="3"/>
  </si>
  <si>
    <t>㊞</t>
    <phoneticPr fontId="3"/>
  </si>
  <si>
    <t>（自署する場合は㊞は不要です）</t>
    <rPh sb="1" eb="3">
      <t>ジショ</t>
    </rPh>
    <rPh sb="5" eb="7">
      <t>バアイ</t>
    </rPh>
    <rPh sb="10" eb="12">
      <t>フヨウ</t>
    </rPh>
    <phoneticPr fontId="3"/>
  </si>
  <si>
    <t>　私は、表に記載する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rPh sb="1" eb="2">
      <t>ワタシ</t>
    </rPh>
    <rPh sb="4" eb="5">
      <t>オモテ</t>
    </rPh>
    <rPh sb="6" eb="8">
      <t>キサイ</t>
    </rPh>
    <rPh sb="10" eb="12">
      <t>ジギョウ</t>
    </rPh>
    <rPh sb="13" eb="14">
      <t>イトナ</t>
    </rPh>
    <rPh sb="20" eb="22">
      <t>カキ</t>
    </rPh>
    <rPh sb="27" eb="29">
      <t>シュヨウ</t>
    </rPh>
    <rPh sb="29" eb="32">
      <t>ゲンザイリョウ</t>
    </rPh>
    <rPh sb="35" eb="37">
      <t>ゲンユ</t>
    </rPh>
    <rPh sb="37" eb="38">
      <t>オヨ</t>
    </rPh>
    <rPh sb="39" eb="41">
      <t>セキユ</t>
    </rPh>
    <rPh sb="41" eb="43">
      <t>セイヒン</t>
    </rPh>
    <rPh sb="44" eb="46">
      <t>イカ</t>
    </rPh>
    <rPh sb="47" eb="49">
      <t>ゲンユ</t>
    </rPh>
    <rPh sb="49" eb="50">
      <t>ナド</t>
    </rPh>
    <rPh sb="56" eb="58">
      <t>カカク</t>
    </rPh>
    <rPh sb="59" eb="62">
      <t>ジョウショウナド</t>
    </rPh>
    <rPh sb="66" eb="68">
      <t>ケイエイ</t>
    </rPh>
    <rPh sb="69" eb="71">
      <t>アンテイ</t>
    </rPh>
    <rPh sb="72" eb="74">
      <t>シショウ</t>
    </rPh>
    <rPh sb="75" eb="76">
      <t>ショウ</t>
    </rPh>
    <rPh sb="85" eb="87">
      <t>チュウショウ</t>
    </rPh>
    <rPh sb="87" eb="89">
      <t>キギョウ</t>
    </rPh>
    <rPh sb="89" eb="91">
      <t>シンヨウ</t>
    </rPh>
    <rPh sb="91" eb="94">
      <t>ホケンホウ</t>
    </rPh>
    <rPh sb="94" eb="95">
      <t>ダイ</t>
    </rPh>
    <rPh sb="96" eb="97">
      <t>ジョウ</t>
    </rPh>
    <rPh sb="97" eb="98">
      <t>ダイ</t>
    </rPh>
    <rPh sb="99" eb="100">
      <t>コウ</t>
    </rPh>
    <rPh sb="100" eb="101">
      <t>ダイ</t>
    </rPh>
    <rPh sb="102" eb="103">
      <t>ゴウ</t>
    </rPh>
    <rPh sb="104" eb="106">
      <t>キテイ</t>
    </rPh>
    <rPh sb="107" eb="108">
      <t>モト</t>
    </rPh>
    <rPh sb="110" eb="112">
      <t>ニンテイ</t>
    </rPh>
    <rPh sb="118" eb="119">
      <t>ネガ</t>
    </rPh>
    <phoneticPr fontId="3"/>
  </si>
  <si>
    <t>※表には営んでいる事業のうち指定業種に属するもの（日本標準産業分類の細分類番号と細分類業種名）をすべて記載。当該業種が複数ある場合には、その中で、最近１年間で最も売上高等が大きい事業が属する業種を左上の太枠に記載。</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6">
      <t>ギョウシュメイ</t>
    </rPh>
    <rPh sb="51" eb="53">
      <t>キサイ</t>
    </rPh>
    <rPh sb="54" eb="56">
      <t>トウガイ</t>
    </rPh>
    <rPh sb="56" eb="58">
      <t>ギョウシュ</t>
    </rPh>
    <rPh sb="59" eb="61">
      <t>フクスウ</t>
    </rPh>
    <rPh sb="63" eb="65">
      <t>バアイ</t>
    </rPh>
    <rPh sb="70" eb="71">
      <t>ナカ</t>
    </rPh>
    <rPh sb="73" eb="75">
      <t>サイキン</t>
    </rPh>
    <rPh sb="76" eb="78">
      <t>ネンカン</t>
    </rPh>
    <rPh sb="79" eb="80">
      <t>モット</t>
    </rPh>
    <rPh sb="81" eb="83">
      <t>ウリアゲ</t>
    </rPh>
    <rPh sb="83" eb="85">
      <t>ダカナド</t>
    </rPh>
    <rPh sb="86" eb="87">
      <t>オオ</t>
    </rPh>
    <rPh sb="89" eb="91">
      <t>ジギョウ</t>
    </rPh>
    <rPh sb="92" eb="93">
      <t>ゾク</t>
    </rPh>
    <rPh sb="95" eb="97">
      <t>ギョウシュ</t>
    </rPh>
    <rPh sb="98" eb="100">
      <t>ヒダリウエ</t>
    </rPh>
    <rPh sb="101" eb="103">
      <t>フトワク</t>
    </rPh>
    <rPh sb="104" eb="106">
      <t>キサイ</t>
    </rPh>
    <phoneticPr fontId="3"/>
  </si>
  <si>
    <t>　　　　　　　　　　　</t>
    <phoneticPr fontId="3"/>
  </si>
  <si>
    <t>記</t>
  </si>
  <si>
    <t>①原油等の仕入単価の上昇（注２）</t>
    <rPh sb="13" eb="14">
      <t>チュウ</t>
    </rPh>
    <phoneticPr fontId="3"/>
  </si>
  <si>
    <t>E</t>
    <phoneticPr fontId="3"/>
  </si>
  <si>
    <t>×１００－１００</t>
    <phoneticPr fontId="3"/>
  </si>
  <si>
    <t>指定業種に係る上昇率</t>
    <rPh sb="0" eb="2">
      <t>シテイ</t>
    </rPh>
    <rPh sb="2" eb="4">
      <t>ギョウシュ</t>
    </rPh>
    <rPh sb="5" eb="6">
      <t>カカ</t>
    </rPh>
    <rPh sb="7" eb="9">
      <t>ジョウショウ</t>
    </rPh>
    <rPh sb="9" eb="10">
      <t>リツ</t>
    </rPh>
    <phoneticPr fontId="3"/>
  </si>
  <si>
    <t>％</t>
    <phoneticPr fontId="3"/>
  </si>
  <si>
    <t>e</t>
    <phoneticPr fontId="3"/>
  </si>
  <si>
    <t>Ｅ ： 原油等の最近１か月間における平均仕入れ単価</t>
    <rPh sb="4" eb="6">
      <t>ゲンユ</t>
    </rPh>
    <rPh sb="6" eb="7">
      <t>トウ</t>
    </rPh>
    <rPh sb="8" eb="10">
      <t>サイキン</t>
    </rPh>
    <rPh sb="12" eb="14">
      <t>ゲツカン</t>
    </rPh>
    <rPh sb="18" eb="20">
      <t>ヘイキン</t>
    </rPh>
    <rPh sb="20" eb="22">
      <t>シイ</t>
    </rPh>
    <rPh sb="23" eb="25">
      <t>タンカ</t>
    </rPh>
    <phoneticPr fontId="3"/>
  </si>
  <si>
    <t>指定業種に係る平均仕入単価</t>
    <rPh sb="0" eb="2">
      <t>シテイ</t>
    </rPh>
    <rPh sb="2" eb="4">
      <t>ギョウシュ</t>
    </rPh>
    <rPh sb="5" eb="6">
      <t>カカ</t>
    </rPh>
    <rPh sb="7" eb="9">
      <t>ヘイキン</t>
    </rPh>
    <rPh sb="9" eb="11">
      <t>シイ</t>
    </rPh>
    <rPh sb="11" eb="13">
      <t>タンカ</t>
    </rPh>
    <phoneticPr fontId="3"/>
  </si>
  <si>
    <t>円</t>
    <rPh sb="0" eb="1">
      <t>エン</t>
    </rPh>
    <phoneticPr fontId="3"/>
  </si>
  <si>
    <t>（　　　　年　　　　月）</t>
    <rPh sb="5" eb="6">
      <t>ネン</t>
    </rPh>
    <rPh sb="10" eb="11">
      <t>ガツ</t>
    </rPh>
    <phoneticPr fontId="3"/>
  </si>
  <si>
    <t>ｅ ： Ｅの期間に対応する前年１か月間の平均仕入れ単価</t>
    <phoneticPr fontId="3"/>
  </si>
  <si>
    <t>②原油等が売上原価に占める割合（注２）</t>
    <rPh sb="16" eb="17">
      <t>チュウ</t>
    </rPh>
    <phoneticPr fontId="3"/>
  </si>
  <si>
    <t>S</t>
    <phoneticPr fontId="3"/>
  </si>
  <si>
    <t>×１００</t>
    <phoneticPr fontId="3"/>
  </si>
  <si>
    <t>指定業種に係る依存率</t>
    <rPh sb="0" eb="2">
      <t>シテイ</t>
    </rPh>
    <rPh sb="2" eb="4">
      <t>ギョウシュ</t>
    </rPh>
    <rPh sb="5" eb="6">
      <t>カカ</t>
    </rPh>
    <rPh sb="7" eb="9">
      <t>イゾン</t>
    </rPh>
    <rPh sb="9" eb="10">
      <t>リツ</t>
    </rPh>
    <phoneticPr fontId="3"/>
  </si>
  <si>
    <t>C</t>
    <phoneticPr fontId="3"/>
  </si>
  <si>
    <t>全体に係る依存率</t>
    <rPh sb="0" eb="2">
      <t>ゼンタイ</t>
    </rPh>
    <rPh sb="3" eb="4">
      <t>カカ</t>
    </rPh>
    <rPh sb="5" eb="7">
      <t>イゾン</t>
    </rPh>
    <rPh sb="7" eb="8">
      <t>リツ</t>
    </rPh>
    <phoneticPr fontId="3"/>
  </si>
  <si>
    <t>最近１か月における全体の売上原価に占める指定業種の売上原価の割合</t>
    <rPh sb="0" eb="2">
      <t>サイキン</t>
    </rPh>
    <rPh sb="4" eb="5">
      <t>ゲツ</t>
    </rPh>
    <rPh sb="9" eb="11">
      <t>ゼンタイ</t>
    </rPh>
    <rPh sb="12" eb="14">
      <t>ウリアゲ</t>
    </rPh>
    <rPh sb="14" eb="16">
      <t>ゲンカ</t>
    </rPh>
    <rPh sb="17" eb="18">
      <t>シ</t>
    </rPh>
    <rPh sb="20" eb="22">
      <t>シテイ</t>
    </rPh>
    <rPh sb="22" eb="24">
      <t>ギョウシュ</t>
    </rPh>
    <rPh sb="25" eb="27">
      <t>ウリアゲ</t>
    </rPh>
    <rPh sb="27" eb="29">
      <t>ゲンカ</t>
    </rPh>
    <rPh sb="30" eb="32">
      <t>ワリアイ</t>
    </rPh>
    <phoneticPr fontId="3"/>
  </si>
  <si>
    <t>C： 最近１か月の売上原価</t>
    <rPh sb="3" eb="5">
      <t>サイキン</t>
    </rPh>
    <rPh sb="7" eb="8">
      <t>ゲツ</t>
    </rPh>
    <rPh sb="9" eb="11">
      <t>ウリアゲ</t>
    </rPh>
    <rPh sb="11" eb="13">
      <t>ゲンカ</t>
    </rPh>
    <phoneticPr fontId="3"/>
  </si>
  <si>
    <t>指定業種に係る売上原価</t>
    <rPh sb="0" eb="2">
      <t>シテイ</t>
    </rPh>
    <rPh sb="2" eb="4">
      <t>ギョウシュ</t>
    </rPh>
    <rPh sb="5" eb="6">
      <t>カカ</t>
    </rPh>
    <rPh sb="7" eb="9">
      <t>ウリアゲ</t>
    </rPh>
    <rPh sb="9" eb="11">
      <t>ゲンカ</t>
    </rPh>
    <phoneticPr fontId="3"/>
  </si>
  <si>
    <t>全体に係る売上原価</t>
    <rPh sb="0" eb="2">
      <t>ゼンタイ</t>
    </rPh>
    <rPh sb="3" eb="4">
      <t>カカ</t>
    </rPh>
    <rPh sb="5" eb="7">
      <t>ウリアゲ</t>
    </rPh>
    <rPh sb="7" eb="9">
      <t>ゲンカ</t>
    </rPh>
    <phoneticPr fontId="3"/>
  </si>
  <si>
    <t>S ： Ｃの売上原価に対応する原油等の仕入価格</t>
    <phoneticPr fontId="3"/>
  </si>
  <si>
    <t>指定業種に係る仕入単価</t>
    <rPh sb="0" eb="2">
      <t>シテイ</t>
    </rPh>
    <rPh sb="2" eb="4">
      <t>ギョウシュ</t>
    </rPh>
    <rPh sb="5" eb="6">
      <t>カカ</t>
    </rPh>
    <rPh sb="7" eb="9">
      <t>シイ</t>
    </rPh>
    <rPh sb="9" eb="11">
      <t>タンカ</t>
    </rPh>
    <phoneticPr fontId="3"/>
  </si>
  <si>
    <t>全体に係る仕入単価</t>
    <rPh sb="0" eb="2">
      <t>ゼンタイ</t>
    </rPh>
    <rPh sb="3" eb="4">
      <t>カカ</t>
    </rPh>
    <rPh sb="5" eb="7">
      <t>シイ</t>
    </rPh>
    <rPh sb="7" eb="9">
      <t>タンカ</t>
    </rPh>
    <phoneticPr fontId="3"/>
  </si>
  <si>
    <t>③製品等価格への転嫁の状況（注３）</t>
    <rPh sb="14" eb="15">
      <t>チュウ</t>
    </rPh>
    <phoneticPr fontId="3"/>
  </si>
  <si>
    <t>A</t>
    <phoneticPr fontId="3"/>
  </si>
  <si>
    <t>－</t>
    <phoneticPr fontId="3"/>
  </si>
  <si>
    <t>a</t>
    <phoneticPr fontId="3"/>
  </si>
  <si>
    <t>＝　P</t>
    <phoneticPr fontId="3"/>
  </si>
  <si>
    <t>指定業種に係る転嫁の状況</t>
    <rPh sb="0" eb="2">
      <t>シテイ</t>
    </rPh>
    <rPh sb="2" eb="4">
      <t>ギョウシュ</t>
    </rPh>
    <rPh sb="5" eb="6">
      <t>カカ</t>
    </rPh>
    <rPh sb="7" eb="9">
      <t>テンカ</t>
    </rPh>
    <rPh sb="10" eb="12">
      <t>ジョウキョウ</t>
    </rPh>
    <phoneticPr fontId="3"/>
  </si>
  <si>
    <t>P　＝</t>
    <phoneticPr fontId="3"/>
  </si>
  <si>
    <t>B</t>
    <phoneticPr fontId="3"/>
  </si>
  <si>
    <t>b</t>
    <phoneticPr fontId="3"/>
  </si>
  <si>
    <t>全体に係る転嫁の状況</t>
    <rPh sb="0" eb="2">
      <t>ゼンタイ</t>
    </rPh>
    <rPh sb="3" eb="4">
      <t>カカ</t>
    </rPh>
    <rPh sb="5" eb="7">
      <t>テンカ</t>
    </rPh>
    <rPh sb="8" eb="10">
      <t>ジョウキョウ</t>
    </rPh>
    <phoneticPr fontId="3"/>
  </si>
  <si>
    <t>Ａ：申込時点における最近３か月間の原油等の仕入価格</t>
    <rPh sb="2" eb="4">
      <t>モウシコミ</t>
    </rPh>
    <rPh sb="4" eb="5">
      <t>ジ</t>
    </rPh>
    <rPh sb="5" eb="6">
      <t>テン</t>
    </rPh>
    <rPh sb="10" eb="12">
      <t>サイキン</t>
    </rPh>
    <rPh sb="14" eb="16">
      <t>ゲツカン</t>
    </rPh>
    <rPh sb="17" eb="19">
      <t>ゲンユ</t>
    </rPh>
    <rPh sb="19" eb="20">
      <t>トウ</t>
    </rPh>
    <rPh sb="21" eb="23">
      <t>シイレ</t>
    </rPh>
    <rPh sb="23" eb="25">
      <t>カカク</t>
    </rPh>
    <phoneticPr fontId="3"/>
  </si>
  <si>
    <t>（　　　年　　　月～　　　年　　　月）</t>
    <rPh sb="4" eb="5">
      <t>ネン</t>
    </rPh>
    <rPh sb="8" eb="9">
      <t>ガツ</t>
    </rPh>
    <rPh sb="13" eb="14">
      <t>ネン</t>
    </rPh>
    <rPh sb="17" eb="18">
      <t>ガツ</t>
    </rPh>
    <phoneticPr fontId="3"/>
  </si>
  <si>
    <t>指定業種に係る仕入価格</t>
    <rPh sb="0" eb="2">
      <t>シテイ</t>
    </rPh>
    <rPh sb="2" eb="4">
      <t>ギョウシュ</t>
    </rPh>
    <rPh sb="5" eb="6">
      <t>カカ</t>
    </rPh>
    <rPh sb="7" eb="9">
      <t>シイ</t>
    </rPh>
    <rPh sb="9" eb="11">
      <t>カカク</t>
    </rPh>
    <phoneticPr fontId="3"/>
  </si>
  <si>
    <t>全体に係る仕入価格</t>
    <rPh sb="0" eb="2">
      <t>ゼンタイ</t>
    </rPh>
    <rPh sb="3" eb="4">
      <t>カカ</t>
    </rPh>
    <rPh sb="5" eb="7">
      <t>シイ</t>
    </rPh>
    <rPh sb="7" eb="9">
      <t>カカク</t>
    </rPh>
    <phoneticPr fontId="3"/>
  </si>
  <si>
    <t xml:space="preserve">ａ：Ａの期間に対応する前年３か月間の原油等の仕入価格 </t>
    <phoneticPr fontId="3"/>
  </si>
  <si>
    <t>Ｂ：申込時点における最近３か月間の売上高</t>
    <phoneticPr fontId="3"/>
  </si>
  <si>
    <t>指定業種に係る売上高</t>
    <rPh sb="0" eb="2">
      <t>シテイ</t>
    </rPh>
    <rPh sb="2" eb="4">
      <t>ギョウシュ</t>
    </rPh>
    <rPh sb="5" eb="6">
      <t>カカ</t>
    </rPh>
    <rPh sb="7" eb="9">
      <t>ウリアゲ</t>
    </rPh>
    <rPh sb="9" eb="10">
      <t>ダカ</t>
    </rPh>
    <phoneticPr fontId="3"/>
  </si>
  <si>
    <t>全体に係る売上高</t>
    <rPh sb="0" eb="2">
      <t>ゼンタイ</t>
    </rPh>
    <rPh sb="3" eb="4">
      <t>カカ</t>
    </rPh>
    <rPh sb="5" eb="7">
      <t>ウリアゲ</t>
    </rPh>
    <rPh sb="7" eb="8">
      <t>ダカ</t>
    </rPh>
    <phoneticPr fontId="3"/>
  </si>
  <si>
    <t>ｂ：Ｂの期間に対応する前年３か月間の売上高</t>
    <phoneticPr fontId="3"/>
  </si>
  <si>
    <t>（注１）本様式は、指定業種と非指定業種を兼業している場合であって、指定業種及び申請者全体の双方が認定基準を満たす場合に使用する。
（注２）上昇率、依存率及び最近１か月間における全体の売上原価に占める指定業種の売上原価の割合が20％以上となっていること。
（注３）Ｐ＞０となっていること。
（留意事項）
①　本認定とは別に、金融機関及び信用保証協会による金融上の審査があります。
②　市長から認定を受けた日から30日以内に金融機関又は信用保証協会に対して、経営安定関連保証の申込みを行うことが必要です。</t>
    <rPh sb="9" eb="11">
      <t>シテイ</t>
    </rPh>
    <rPh sb="11" eb="13">
      <t>ギョウシュ</t>
    </rPh>
    <rPh sb="14" eb="15">
      <t>ヒ</t>
    </rPh>
    <rPh sb="15" eb="17">
      <t>シテイ</t>
    </rPh>
    <rPh sb="17" eb="19">
      <t>ギョウシュ</t>
    </rPh>
    <rPh sb="20" eb="22">
      <t>ケンギョウ</t>
    </rPh>
    <rPh sb="26" eb="28">
      <t>バアイ</t>
    </rPh>
    <rPh sb="33" eb="35">
      <t>シテイ</t>
    </rPh>
    <rPh sb="35" eb="37">
      <t>ギョウシュ</t>
    </rPh>
    <rPh sb="37" eb="38">
      <t>オヨ</t>
    </rPh>
    <rPh sb="39" eb="42">
      <t>シンセイシャ</t>
    </rPh>
    <rPh sb="42" eb="44">
      <t>ゼンタイ</t>
    </rPh>
    <rPh sb="45" eb="47">
      <t>ソウホウ</t>
    </rPh>
    <rPh sb="48" eb="50">
      <t>ニンテイ</t>
    </rPh>
    <rPh sb="50" eb="52">
      <t>キジュン</t>
    </rPh>
    <rPh sb="53" eb="54">
      <t>ミ</t>
    </rPh>
    <rPh sb="56" eb="58">
      <t>バアイ</t>
    </rPh>
    <rPh sb="59" eb="61">
      <t>シヨウ</t>
    </rPh>
    <rPh sb="69" eb="71">
      <t>ジョウショウ</t>
    </rPh>
    <rPh sb="71" eb="72">
      <t>リツ</t>
    </rPh>
    <rPh sb="73" eb="75">
      <t>イゾン</t>
    </rPh>
    <rPh sb="75" eb="76">
      <t>リツ</t>
    </rPh>
    <rPh sb="76" eb="77">
      <t>オヨ</t>
    </rPh>
    <rPh sb="78" eb="80">
      <t>サイキン</t>
    </rPh>
    <rPh sb="82" eb="83">
      <t>ゲツ</t>
    </rPh>
    <rPh sb="83" eb="84">
      <t>カン</t>
    </rPh>
    <rPh sb="88" eb="90">
      <t>ゼンタイ</t>
    </rPh>
    <rPh sb="91" eb="93">
      <t>ウリアゲ</t>
    </rPh>
    <rPh sb="93" eb="95">
      <t>ゲンカ</t>
    </rPh>
    <rPh sb="96" eb="97">
      <t>シ</t>
    </rPh>
    <rPh sb="99" eb="101">
      <t>シテイ</t>
    </rPh>
    <rPh sb="101" eb="103">
      <t>ギョウシュ</t>
    </rPh>
    <rPh sb="104" eb="106">
      <t>ウリアゲ</t>
    </rPh>
    <rPh sb="106" eb="108">
      <t>ゲンカ</t>
    </rPh>
    <rPh sb="109" eb="111">
      <t>ワリアイ</t>
    </rPh>
    <rPh sb="115" eb="117">
      <t>イジョウ</t>
    </rPh>
    <rPh sb="128" eb="129">
      <t>チュウ</t>
    </rPh>
    <rPh sb="201" eb="202">
      <t>ヒ</t>
    </rPh>
    <rPh sb="206" eb="207">
      <t>ニチ</t>
    </rPh>
    <rPh sb="207" eb="209">
      <t>イナイ</t>
    </rPh>
    <phoneticPr fontId="3"/>
  </si>
  <si>
    <t>申請のとおり、相違ないことを認定します。</t>
    <rPh sb="0" eb="2">
      <t>シンセイ</t>
    </rPh>
    <rPh sb="7" eb="9">
      <t>ソウイ</t>
    </rPh>
    <rPh sb="14" eb="16">
      <t>ニンテイ</t>
    </rPh>
    <phoneticPr fontId="3"/>
  </si>
  <si>
    <t>商工労第　　　-　　　　号</t>
    <rPh sb="0" eb="1">
      <t>ショウ</t>
    </rPh>
    <rPh sb="1" eb="2">
      <t>コウ</t>
    </rPh>
    <rPh sb="2" eb="3">
      <t>ロウ</t>
    </rPh>
    <rPh sb="3" eb="4">
      <t>ダイ</t>
    </rPh>
    <phoneticPr fontId="3"/>
  </si>
  <si>
    <t>信用保証協会への申込期間：令和　　　　年　　　月　　　日から　令和　　　　　年　　　月　　　日まで</t>
    <rPh sb="0" eb="2">
      <t>シンヨウ</t>
    </rPh>
    <rPh sb="2" eb="4">
      <t>ホショウ</t>
    </rPh>
    <rPh sb="4" eb="6">
      <t>キョウカイ</t>
    </rPh>
    <rPh sb="8" eb="10">
      <t>モウシコミ</t>
    </rPh>
    <rPh sb="10" eb="12">
      <t>キカン</t>
    </rPh>
    <rPh sb="13" eb="15">
      <t>レイワ</t>
    </rPh>
    <rPh sb="19" eb="20">
      <t>ネン</t>
    </rPh>
    <rPh sb="23" eb="24">
      <t>ツキ</t>
    </rPh>
    <rPh sb="27" eb="28">
      <t>ニチ</t>
    </rPh>
    <rPh sb="31" eb="33">
      <t>レイワ</t>
    </rPh>
    <rPh sb="38" eb="39">
      <t>ネン</t>
    </rPh>
    <rPh sb="42" eb="43">
      <t>ガツ</t>
    </rPh>
    <rPh sb="46" eb="47">
      <t>ニチ</t>
    </rPh>
    <phoneticPr fontId="3"/>
  </si>
  <si>
    <t>令和　　　　　年　　　月　　　日</t>
    <rPh sb="0" eb="2">
      <t>レイワ</t>
    </rPh>
    <phoneticPr fontId="3"/>
  </si>
  <si>
    <t>　　長野市長　　　荻　　原　　健　　司</t>
    <rPh sb="2" eb="4">
      <t>ナガノ</t>
    </rPh>
    <rPh sb="4" eb="6">
      <t>シチョウ</t>
    </rPh>
    <rPh sb="9" eb="10">
      <t>オギ</t>
    </rPh>
    <rPh sb="12" eb="13">
      <t>ハラ</t>
    </rPh>
    <rPh sb="15" eb="16">
      <t>ケン</t>
    </rPh>
    <rPh sb="18" eb="19">
      <t>ツカサ</t>
    </rPh>
    <phoneticPr fontId="3"/>
  </si>
  <si>
    <t>認定申請書 ＜5-（ロ）-②　兼業２＞　添付書類</t>
    <rPh sb="0" eb="2">
      <t>ニンテイ</t>
    </rPh>
    <rPh sb="2" eb="4">
      <t>シンセイ</t>
    </rPh>
    <rPh sb="4" eb="5">
      <t>ショ</t>
    </rPh>
    <rPh sb="15" eb="16">
      <t>ケン</t>
    </rPh>
    <phoneticPr fontId="3"/>
  </si>
  <si>
    <t>（表1：事業が属する業種毎の最近１年間の売上高）</t>
    <phoneticPr fontId="3"/>
  </si>
  <si>
    <r>
      <t>当社の</t>
    </r>
    <r>
      <rPr>
        <b/>
        <sz val="9.5"/>
        <rFont val="ＭＳ Ｐゴシック"/>
        <family val="3"/>
        <charset val="128"/>
      </rPr>
      <t>事業が属する業種（指定業種）</t>
    </r>
    <r>
      <rPr>
        <sz val="9.5"/>
        <rFont val="ＭＳ Ｐゴシック"/>
        <family val="3"/>
        <charset val="128"/>
      </rPr>
      <t>は</t>
    </r>
    <rPh sb="12" eb="14">
      <t>シテイ</t>
    </rPh>
    <rPh sb="14" eb="16">
      <t>ギョウシュ</t>
    </rPh>
    <phoneticPr fontId="3"/>
  </si>
  <si>
    <t>（※１）</t>
    <phoneticPr fontId="3"/>
  </si>
  <si>
    <t>業種（※２）</t>
    <rPh sb="0" eb="2">
      <t>ギョウシュ</t>
    </rPh>
    <phoneticPr fontId="3"/>
  </si>
  <si>
    <t>最近1年間の売上高</t>
    <rPh sb="0" eb="2">
      <t>サイキン</t>
    </rPh>
    <rPh sb="3" eb="5">
      <t>ネンカン</t>
    </rPh>
    <rPh sb="6" eb="8">
      <t>ウリアゲ</t>
    </rPh>
    <rPh sb="8" eb="9">
      <t>ダカ</t>
    </rPh>
    <phoneticPr fontId="3"/>
  </si>
  <si>
    <t>構成比</t>
    <rPh sb="0" eb="3">
      <t>コウセイヒ</t>
    </rPh>
    <phoneticPr fontId="3"/>
  </si>
  <si>
    <t>全体の売上高</t>
    <rPh sb="0" eb="2">
      <t>ゼンタイ</t>
    </rPh>
    <rPh sb="3" eb="5">
      <t>ウリアゲ</t>
    </rPh>
    <rPh sb="5" eb="6">
      <t>ダカ</t>
    </rPh>
    <phoneticPr fontId="3"/>
  </si>
  <si>
    <t>※１：最近１年間の売上高が最大の業種名（指定業種）を記載。</t>
    <rPh sb="20" eb="22">
      <t>シテイ</t>
    </rPh>
    <phoneticPr fontId="3"/>
  </si>
  <si>
    <t>※２：業種欄には、日本標準産業分類の細分類番号と細分類業種名を記載。</t>
    <phoneticPr fontId="3"/>
  </si>
  <si>
    <r>
      <t>（表２：</t>
    </r>
    <r>
      <rPr>
        <b/>
        <sz val="11"/>
        <rFont val="ＭＳ Ｐゴシック"/>
        <family val="3"/>
        <charset val="128"/>
      </rPr>
      <t>指定業種及び企業全体</t>
    </r>
    <r>
      <rPr>
        <sz val="11"/>
        <rFont val="ＭＳ Ｐゴシック"/>
        <family val="3"/>
        <charset val="128"/>
      </rPr>
      <t>それぞれに係る原油等の仕入単価の上昇）</t>
    </r>
    <rPh sb="4" eb="6">
      <t>シテイ</t>
    </rPh>
    <phoneticPr fontId="3"/>
  </si>
  <si>
    <t>原油等の最近１か月（令和　　　 年　　　月)の平均仕入単価</t>
    <phoneticPr fontId="3"/>
  </si>
  <si>
    <t>原油等の前年同月（令和　　　 年　　　月)の平均仕入単価</t>
    <phoneticPr fontId="3"/>
  </si>
  <si>
    <t>原油等の仕入単価の上昇率
（E/ｅ×100－100）</t>
    <phoneticPr fontId="3"/>
  </si>
  <si>
    <t>指定業種</t>
    <rPh sb="0" eb="2">
      <t>シテイ</t>
    </rPh>
    <rPh sb="2" eb="4">
      <t>ギョウシュ</t>
    </rPh>
    <phoneticPr fontId="3"/>
  </si>
  <si>
    <t>【Ｅ】</t>
    <phoneticPr fontId="3"/>
  </si>
  <si>
    <t>【ｅ】</t>
    <phoneticPr fontId="3"/>
  </si>
  <si>
    <t>①</t>
    <phoneticPr fontId="3"/>
  </si>
  <si>
    <t>全体</t>
    <rPh sb="0" eb="2">
      <t>ゼンタイ</t>
    </rPh>
    <phoneticPr fontId="3"/>
  </si>
  <si>
    <t>≧20％</t>
    <phoneticPr fontId="3"/>
  </si>
  <si>
    <r>
      <t>（表３：</t>
    </r>
    <r>
      <rPr>
        <b/>
        <sz val="11"/>
        <rFont val="ＭＳ Ｐゴシック"/>
        <family val="3"/>
        <charset val="128"/>
      </rPr>
      <t>指定業種及び全体</t>
    </r>
    <r>
      <rPr>
        <sz val="11"/>
        <rFont val="ＭＳ Ｐゴシック"/>
        <family val="3"/>
        <charset val="128"/>
      </rPr>
      <t>それぞれの売上原価に占める原油等の仕入価格の割合）</t>
    </r>
    <rPh sb="4" eb="6">
      <t>シテイ</t>
    </rPh>
    <phoneticPr fontId="3"/>
  </si>
  <si>
    <t>最近１か月（令和　　　 年　　　月)の
売上原価</t>
    <rPh sb="20" eb="22">
      <t>ウリアゲ</t>
    </rPh>
    <rPh sb="22" eb="24">
      <t>ゲンカ</t>
    </rPh>
    <phoneticPr fontId="3"/>
  </si>
  <si>
    <t>最近１か月（令和　　 年　　月)の売上原価に対応する
原油等の仕入価格</t>
    <rPh sb="0" eb="2">
      <t>サイキン</t>
    </rPh>
    <rPh sb="4" eb="5">
      <t>ゲツ</t>
    </rPh>
    <rPh sb="17" eb="19">
      <t>ウリアゲ</t>
    </rPh>
    <rPh sb="19" eb="21">
      <t>ゲンカ</t>
    </rPh>
    <rPh sb="22" eb="24">
      <t>タイオウ</t>
    </rPh>
    <rPh sb="27" eb="30">
      <t>ゲンユナド</t>
    </rPh>
    <rPh sb="31" eb="33">
      <t>シイレ</t>
    </rPh>
    <rPh sb="33" eb="35">
      <t>カカク</t>
    </rPh>
    <phoneticPr fontId="3"/>
  </si>
  <si>
    <t>売上原価に占める
原油等の仕入価格の割合
（S/C×100）</t>
    <phoneticPr fontId="3"/>
  </si>
  <si>
    <t>【Ｃ】</t>
    <phoneticPr fontId="3"/>
  </si>
  <si>
    <t>【Ｓ】</t>
    <phoneticPr fontId="3"/>
  </si>
  <si>
    <t>②</t>
    <phoneticPr fontId="3"/>
  </si>
  <si>
    <t>最近1か月における全体の売上原価に占める指定業種の売上原価の割合</t>
    <rPh sb="0" eb="2">
      <t>サイキン</t>
    </rPh>
    <rPh sb="4" eb="5">
      <t>ゲツ</t>
    </rPh>
    <rPh sb="9" eb="11">
      <t>ゼンタイ</t>
    </rPh>
    <rPh sb="12" eb="14">
      <t>ウリアゲ</t>
    </rPh>
    <rPh sb="14" eb="16">
      <t>ゲンカ</t>
    </rPh>
    <rPh sb="17" eb="18">
      <t>シ</t>
    </rPh>
    <rPh sb="20" eb="22">
      <t>シテイ</t>
    </rPh>
    <rPh sb="22" eb="24">
      <t>ギョウシュ</t>
    </rPh>
    <rPh sb="25" eb="27">
      <t>ウリアゲ</t>
    </rPh>
    <rPh sb="27" eb="29">
      <t>ゲンカ</t>
    </rPh>
    <rPh sb="30" eb="32">
      <t>ワリアイ</t>
    </rPh>
    <phoneticPr fontId="3"/>
  </si>
  <si>
    <t>（注）最新の売上原価及び原油等の仕入価格は、直近の決算期の値でも可。</t>
    <phoneticPr fontId="3"/>
  </si>
  <si>
    <r>
      <t>（表４：</t>
    </r>
    <r>
      <rPr>
        <b/>
        <sz val="11"/>
        <rFont val="ＭＳ Ｐゴシック"/>
        <family val="3"/>
        <charset val="128"/>
      </rPr>
      <t>指定業種及び全体</t>
    </r>
    <r>
      <rPr>
        <sz val="11"/>
        <rFont val="ＭＳ Ｐゴシック"/>
        <family val="3"/>
        <charset val="128"/>
      </rPr>
      <t>それぞれの製品等価格への転嫁の状況）</t>
    </r>
    <rPh sb="4" eb="6">
      <t>シテイ</t>
    </rPh>
    <phoneticPr fontId="3"/>
  </si>
  <si>
    <t>最近３か月間（令和　　年　　月～令和　　年　　月）</t>
    <phoneticPr fontId="3"/>
  </si>
  <si>
    <t>前年同期（令和　　年　　月～令和　　年　　月）</t>
    <phoneticPr fontId="3"/>
  </si>
  <si>
    <t>（A/B)－
 （a/b)=Ｐ</t>
    <phoneticPr fontId="3"/>
  </si>
  <si>
    <t>原油等の
仕入価格</t>
    <phoneticPr fontId="3"/>
  </si>
  <si>
    <t>売上高</t>
    <phoneticPr fontId="3"/>
  </si>
  <si>
    <t>（A/B）</t>
  </si>
  <si>
    <t>（a/b）</t>
  </si>
  <si>
    <t>指定
業種</t>
    <rPh sb="0" eb="2">
      <t>シテイ</t>
    </rPh>
    <rPh sb="3" eb="5">
      <t>ギョウシュ</t>
    </rPh>
    <phoneticPr fontId="3"/>
  </si>
  <si>
    <t>【A】</t>
    <phoneticPr fontId="3"/>
  </si>
  <si>
    <t>円</t>
    <phoneticPr fontId="3"/>
  </si>
  <si>
    <t>【B】</t>
    <phoneticPr fontId="3"/>
  </si>
  <si>
    <t>【a】</t>
    <phoneticPr fontId="3"/>
  </si>
  <si>
    <t>【b】</t>
    <phoneticPr fontId="3"/>
  </si>
  <si>
    <t>③</t>
    <phoneticPr fontId="3"/>
  </si>
  <si>
    <t>P</t>
  </si>
  <si>
    <t>≧0</t>
    <phoneticPr fontId="3"/>
  </si>
  <si>
    <t>※認定申請にあたっては、指定業種に属する事業を営んでいることが疎明できる書類等（取り扱っている製品・サービス等を疎明できる書類、許認可証など）や、上記の原油等の仕入価格、売上原価及び売上高が分かる書類等（仕入帳、試算表、売上台帳など）の提出が必要。</t>
    <rPh sb="12" eb="14">
      <t>シテイ</t>
    </rPh>
    <phoneticPr fontId="3"/>
  </si>
  <si>
    <t>※　会計士・税理士等の証明がある場合には書類の提出は不要です。</t>
    <phoneticPr fontId="3"/>
  </si>
  <si>
    <t>　　</t>
  </si>
  <si>
    <t>　　　上記内容に相違ありません。</t>
    <rPh sb="3" eb="5">
      <t>ジョウキ</t>
    </rPh>
    <rPh sb="5" eb="7">
      <t>ナイヨウ</t>
    </rPh>
    <rPh sb="8" eb="10">
      <t>ソウイ</t>
    </rPh>
    <phoneticPr fontId="3"/>
  </si>
  <si>
    <t>住所</t>
    <rPh sb="0" eb="2">
      <t>ジュウショ</t>
    </rPh>
    <phoneticPr fontId="3"/>
  </si>
  <si>
    <t>企業名</t>
    <rPh sb="0" eb="2">
      <t>キギョウ</t>
    </rPh>
    <rPh sb="2" eb="3">
      <t>メイ</t>
    </rPh>
    <phoneticPr fontId="3"/>
  </si>
  <si>
    <t>代表者名</t>
    <rPh sb="0" eb="2">
      <t>ダイヒョウ</t>
    </rPh>
    <rPh sb="2" eb="3">
      <t>シャ</t>
    </rPh>
    <rPh sb="3" eb="4">
      <t>メイ</t>
    </rPh>
    <phoneticPr fontId="3"/>
  </si>
  <si>
    <t>　　　上記内容について確認しました。</t>
    <rPh sb="3" eb="5">
      <t>ジョウキ</t>
    </rPh>
    <rPh sb="5" eb="7">
      <t>ナイヨウ</t>
    </rPh>
    <rPh sb="11" eb="13">
      <t>カクニン</t>
    </rPh>
    <phoneticPr fontId="3"/>
  </si>
  <si>
    <t>会計事務所
所在地</t>
    <rPh sb="0" eb="2">
      <t>カイケイ</t>
    </rPh>
    <rPh sb="2" eb="4">
      <t>ジム</t>
    </rPh>
    <rPh sb="4" eb="5">
      <t>ショ</t>
    </rPh>
    <rPh sb="6" eb="9">
      <t>ショザイチ</t>
    </rPh>
    <phoneticPr fontId="3"/>
  </si>
  <si>
    <t>経営指導員</t>
    <rPh sb="0" eb="2">
      <t>ケイエイ</t>
    </rPh>
    <rPh sb="2" eb="5">
      <t>シドウイン</t>
    </rPh>
    <phoneticPr fontId="3"/>
  </si>
  <si>
    <t>会計事務所名</t>
    <phoneticPr fontId="3"/>
  </si>
  <si>
    <t>代表者名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</si>
</sst>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_);[Red]\(#,##0\)"/>
    <numFmt numFmtId="178" formatCode="0.00_ "/>
    <numFmt numFmtId="179" formatCode="#,##0&quot;円&quot;"/>
    <numFmt numFmtId="180" formatCode="#,##0.00_);[Red]\(#,##0.00\)"/>
    <numFmt numFmtId="181" formatCode="0.00_);[Red]\(0.00\)"/>
  </numFmts>
  <fonts count="1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sz val="11"/>
      <name val="ＭＳ Ｐ明朝"/>
      <family val="1"/>
      <charset val="128"/>
    </font>
    <font>
      <sz val="8"/>
      <name val="ＭＳ Ｐゴシック"/>
      <family val="3"/>
      <charset val="128"/>
    </font>
    <font>
      <sz val="9"/>
      <name val="ＭＳ Ｐゴシック"/>
      <family val="3"/>
      <charset val="128"/>
    </font>
    <font>
      <sz val="9"/>
      <name val="ＭＳ ゴシック"/>
      <family val="3"/>
      <charset val="128"/>
    </font>
    <font>
      <sz val="10"/>
      <name val="ＭＳ Ｐ明朝"/>
      <family val="1"/>
      <charset val="128"/>
    </font>
    <font>
      <sz val="10.5"/>
      <name val="ＭＳ Ｐ明朝"/>
      <family val="1"/>
      <charset val="128"/>
    </font>
    <font>
      <sz val="9.5"/>
      <name val="ＭＳ Ｐゴシック"/>
      <family val="3"/>
      <charset val="128"/>
    </font>
    <font>
      <b/>
      <sz val="9.5"/>
      <name val="ＭＳ Ｐゴシック"/>
      <family val="3"/>
      <charset val="128"/>
    </font>
    <font>
      <sz val="12"/>
      <name val="ＭＳ ゴシック"/>
      <family val="3"/>
      <charset val="128"/>
    </font>
    <font>
      <b/>
      <sz val="11"/>
      <name val="ＭＳ Ｐゴシック"/>
      <family val="3"/>
      <charset val="128"/>
    </font>
    <font>
      <sz val="11"/>
      <color indexed="10"/>
      <name val="HG丸ｺﾞｼｯｸM-PRO"/>
      <family val="3"/>
      <charset val="128"/>
    </font>
    <font>
      <sz val="10"/>
      <name val="HG丸ｺﾞｼｯｸM-PRO"/>
      <family val="3"/>
      <charset val="128"/>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3">
    <xf numFmtId="0" fontId="0" fillId="0" borderId="0" xfId="0">
      <alignment vertical="center"/>
    </xf>
    <xf numFmtId="0" fontId="2" fillId="0" borderId="0"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Fill="1" applyBorder="1">
      <alignment vertical="center"/>
    </xf>
    <xf numFmtId="0" fontId="4" fillId="0" borderId="0" xfId="0" applyFont="1" applyFill="1" applyBorder="1" applyAlignment="1">
      <alignment horizontal="left" vertical="top" wrapText="1"/>
    </xf>
    <xf numFmtId="0" fontId="2" fillId="0" borderId="6" xfId="0" applyFont="1" applyBorder="1" applyAlignment="1">
      <alignment horizontal="center" vertical="center"/>
    </xf>
    <xf numFmtId="0" fontId="2" fillId="0" borderId="0" xfId="0" applyFont="1" applyFill="1" applyBorder="1" applyAlignment="1">
      <alignment horizontal="right" vertical="center"/>
    </xf>
    <xf numFmtId="0" fontId="4" fillId="0" borderId="0" xfId="0" applyFont="1" applyFill="1" applyAlignment="1">
      <alignment horizontal="left" vertical="center"/>
    </xf>
    <xf numFmtId="0" fontId="2" fillId="0" borderId="0" xfId="0" applyFont="1" applyFill="1" applyBorder="1" applyAlignment="1">
      <alignment horizontal="right" vertical="center"/>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2" fillId="0" borderId="8"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5" fillId="0" borderId="0" xfId="0" applyFont="1" applyFill="1" applyBorder="1" applyAlignment="1">
      <alignment horizontal="center" vertical="center" wrapText="1"/>
    </xf>
    <xf numFmtId="0" fontId="2" fillId="0" borderId="11" xfId="0" applyFont="1" applyFill="1" applyBorder="1">
      <alignment vertical="center"/>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protection locked="0"/>
    </xf>
    <xf numFmtId="0" fontId="2"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pplyProtection="1">
      <alignment horizontal="left" vertical="center" shrinkToFit="1"/>
      <protection locked="0"/>
    </xf>
    <xf numFmtId="0" fontId="1" fillId="0" borderId="11" xfId="0" applyFont="1" applyFill="1" applyBorder="1" applyAlignment="1">
      <alignment vertical="center"/>
    </xf>
    <xf numFmtId="0" fontId="2" fillId="0" borderId="0" xfId="0" applyFont="1" applyBorder="1" applyAlignment="1">
      <alignment vertical="center"/>
    </xf>
    <xf numFmtId="0" fontId="4" fillId="0" borderId="10"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1" fillId="0" borderId="11" xfId="0" applyFont="1" applyFill="1" applyBorder="1" applyAlignment="1">
      <alignment horizontal="center" vertical="center"/>
    </xf>
    <xf numFmtId="0" fontId="4" fillId="0" borderId="10" xfId="0" applyFont="1" applyFill="1" applyBorder="1" applyAlignment="1">
      <alignment horizontal="left" vertical="center" wrapText="1"/>
    </xf>
    <xf numFmtId="0" fontId="7" fillId="0" borderId="0" xfId="0" applyFont="1" applyFill="1" applyBorder="1" applyAlignment="1">
      <alignment horizontal="left" vertical="top"/>
    </xf>
    <xf numFmtId="0" fontId="1" fillId="0" borderId="0" xfId="0" applyFont="1" applyFill="1" applyBorder="1">
      <alignment vertical="center"/>
    </xf>
    <xf numFmtId="0" fontId="7" fillId="0" borderId="0" xfId="0" applyFont="1" applyFill="1" applyBorder="1">
      <alignment vertical="center"/>
    </xf>
    <xf numFmtId="0" fontId="1" fillId="0" borderId="11" xfId="0" applyFont="1" applyFill="1" applyBorder="1">
      <alignment vertical="center"/>
    </xf>
    <xf numFmtId="0" fontId="4" fillId="0" borderId="0" xfId="0" applyFont="1" applyFill="1" applyBorder="1" applyAlignment="1">
      <alignment horizontal="left" vertical="top" wrapText="1"/>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2" fillId="0" borderId="0" xfId="0" applyFont="1" applyFill="1" applyBorder="1" applyAlignment="1">
      <alignment horizontal="left" vertical="top" wrapText="1"/>
    </xf>
    <xf numFmtId="0" fontId="2" fillId="0" borderId="11" xfId="0" applyFont="1" applyFill="1" applyBorder="1" applyAlignment="1">
      <alignment vertical="center"/>
    </xf>
    <xf numFmtId="0" fontId="4" fillId="0" borderId="0" xfId="0" applyFont="1" applyBorder="1" applyAlignment="1">
      <alignment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vertical="center"/>
    </xf>
    <xf numFmtId="0" fontId="8"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shrinkToFit="1"/>
    </xf>
    <xf numFmtId="0" fontId="2"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176" fontId="1" fillId="0" borderId="12" xfId="0" applyNumberFormat="1" applyFont="1" applyFill="1" applyBorder="1" applyAlignment="1">
      <alignment horizontal="center" vertical="center" shrinkToFit="1"/>
    </xf>
    <xf numFmtId="0" fontId="2" fillId="0" borderId="0" xfId="0" applyFont="1" applyFill="1" applyBorder="1" applyAlignment="1">
      <alignment vertical="center" wrapText="1"/>
    </xf>
    <xf numFmtId="0" fontId="8" fillId="0" borderId="0" xfId="0" applyFont="1" applyFill="1" applyBorder="1" applyAlignment="1">
      <alignment vertical="center"/>
    </xf>
    <xf numFmtId="0" fontId="2" fillId="0" borderId="0" xfId="0" applyFont="1" applyFill="1" applyBorder="1" applyAlignment="1">
      <alignment horizontal="left" vertical="center" shrinkToFit="1"/>
    </xf>
    <xf numFmtId="177" fontId="1" fillId="0" borderId="12" xfId="0" applyNumberFormat="1" applyFont="1" applyFill="1" applyBorder="1" applyAlignment="1">
      <alignment horizontal="center" vertical="center" shrinkToFit="1"/>
    </xf>
    <xf numFmtId="0" fontId="2" fillId="0" borderId="11" xfId="0" applyFont="1" applyFill="1" applyBorder="1" applyAlignment="1">
      <alignment vertical="center" wrapText="1"/>
    </xf>
    <xf numFmtId="0" fontId="2" fillId="0" borderId="0" xfId="0" applyFont="1" applyFill="1" applyBorder="1" applyAlignment="1">
      <alignment horizontal="left" vertical="center" wrapText="1" indent="1"/>
    </xf>
    <xf numFmtId="0" fontId="2" fillId="2" borderId="0" xfId="0" applyFont="1" applyFill="1" applyBorder="1" applyAlignment="1" applyProtection="1">
      <alignment horizontal="center" vertical="center" shrinkToFit="1"/>
      <protection locked="0"/>
    </xf>
    <xf numFmtId="0" fontId="2" fillId="0" borderId="0" xfId="0" applyFont="1" applyBorder="1" applyAlignment="1">
      <alignment vertical="center" shrinkToFit="1"/>
    </xf>
    <xf numFmtId="177" fontId="1" fillId="0" borderId="0" xfId="0" applyNumberFormat="1" applyFont="1" applyFill="1" applyBorder="1" applyAlignment="1">
      <alignment vertical="center" shrinkToFit="1"/>
    </xf>
    <xf numFmtId="177" fontId="1" fillId="0" borderId="0" xfId="0" applyNumberFormat="1" applyFont="1" applyFill="1" applyBorder="1" applyAlignment="1">
      <alignment horizontal="center" vertical="center" shrinkToFit="1"/>
    </xf>
    <xf numFmtId="0" fontId="2" fillId="0" borderId="11" xfId="0" applyFont="1" applyBorder="1" applyAlignment="1">
      <alignment vertical="center"/>
    </xf>
    <xf numFmtId="177" fontId="1" fillId="0" borderId="12" xfId="0" applyNumberFormat="1" applyFont="1" applyFill="1" applyBorder="1" applyAlignment="1">
      <alignment vertical="center" shrinkToFit="1"/>
    </xf>
    <xf numFmtId="0" fontId="8"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177" fontId="1" fillId="0" borderId="0" xfId="0" applyNumberFormat="1" applyFont="1" applyFill="1" applyBorder="1" applyAlignment="1">
      <alignment vertical="center" wrapText="1"/>
    </xf>
    <xf numFmtId="0" fontId="2" fillId="2" borderId="10" xfId="0" applyFont="1" applyFill="1" applyBorder="1" applyAlignment="1">
      <alignment vertical="center"/>
    </xf>
    <xf numFmtId="0" fontId="4" fillId="2" borderId="0" xfId="0" applyFont="1" applyFill="1" applyBorder="1" applyAlignment="1">
      <alignment horizontal="left" vertical="center" wrapText="1"/>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2" fillId="2" borderId="11" xfId="0" applyFont="1" applyFill="1" applyBorder="1" applyAlignment="1">
      <alignment horizontal="left" vertical="center"/>
    </xf>
    <xf numFmtId="0" fontId="4"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0" xfId="0" applyFont="1" applyFill="1" applyBorder="1" applyAlignment="1">
      <alignment vertical="center"/>
    </xf>
    <xf numFmtId="0" fontId="8" fillId="2" borderId="0" xfId="0" applyFont="1" applyFill="1" applyBorder="1" applyAlignment="1">
      <alignment vertical="center"/>
    </xf>
    <xf numFmtId="176" fontId="1" fillId="2" borderId="12" xfId="0" applyNumberFormat="1" applyFont="1" applyFill="1" applyBorder="1" applyAlignment="1">
      <alignment vertical="center" shrinkToFit="1"/>
    </xf>
    <xf numFmtId="0" fontId="2" fillId="2" borderId="11" xfId="0" applyFont="1" applyFill="1" applyBorder="1" applyAlignment="1">
      <alignment vertical="center" wrapText="1"/>
    </xf>
    <xf numFmtId="0" fontId="2" fillId="2" borderId="0" xfId="0" applyFont="1" applyFill="1" applyBorder="1" applyAlignment="1">
      <alignment horizontal="center" vertical="center" wrapText="1"/>
    </xf>
    <xf numFmtId="176" fontId="1" fillId="2" borderId="13" xfId="0" applyNumberFormat="1" applyFont="1" applyFill="1" applyBorder="1" applyAlignment="1">
      <alignment vertical="center" shrinkToFit="1"/>
    </xf>
    <xf numFmtId="0" fontId="2" fillId="2" borderId="0" xfId="0" applyFont="1" applyFill="1" applyBorder="1" applyAlignment="1">
      <alignment horizontal="left" vertical="center" wrapText="1"/>
    </xf>
    <xf numFmtId="176" fontId="1" fillId="2" borderId="13" xfId="0" applyNumberFormat="1" applyFont="1" applyFill="1" applyBorder="1" applyAlignment="1">
      <alignment horizontal="center" vertical="center" shrinkToFi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indent="1"/>
    </xf>
    <xf numFmtId="0" fontId="2" fillId="2" borderId="0" xfId="0" applyFont="1" applyFill="1" applyBorder="1" applyAlignment="1">
      <alignment horizontal="left" vertical="center" shrinkToFi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indent="1"/>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lignment vertical="center" shrinkToFit="1"/>
    </xf>
    <xf numFmtId="177" fontId="1" fillId="2" borderId="12" xfId="0" applyNumberFormat="1" applyFont="1" applyFill="1" applyBorder="1" applyAlignment="1">
      <alignment horizontal="right" vertical="center" shrinkToFit="1"/>
    </xf>
    <xf numFmtId="0" fontId="2" fillId="2" borderId="11" xfId="0" applyFont="1" applyFill="1" applyBorder="1" applyAlignment="1">
      <alignment vertical="center" shrinkToFit="1"/>
    </xf>
    <xf numFmtId="177" fontId="1" fillId="2" borderId="13" xfId="0" applyNumberFormat="1" applyFont="1" applyFill="1" applyBorder="1" applyAlignment="1">
      <alignment horizontal="right" vertical="center" shrinkToFit="1"/>
    </xf>
    <xf numFmtId="0" fontId="2" fillId="2" borderId="11" xfId="0" applyFont="1" applyFill="1" applyBorder="1" applyAlignment="1">
      <alignment horizontal="left" vertical="center" shrinkToFi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2" borderId="12" xfId="0" applyFont="1" applyFill="1" applyBorder="1" applyAlignment="1">
      <alignment horizontal="center" vertical="center" wrapText="1"/>
    </xf>
    <xf numFmtId="0" fontId="2" fillId="2" borderId="0" xfId="0" quotePrefix="1" applyFont="1" applyFill="1" applyBorder="1" applyAlignment="1">
      <alignment horizontal="left" vertical="center"/>
    </xf>
    <xf numFmtId="0" fontId="2" fillId="2" borderId="0" xfId="0" applyFont="1" applyFill="1" applyBorder="1" applyAlignment="1">
      <alignment horizontal="left" vertical="center"/>
    </xf>
    <xf numFmtId="0" fontId="8" fillId="2" borderId="0" xfId="0" applyFont="1" applyFill="1" applyBorder="1" applyAlignment="1">
      <alignment vertical="center" shrinkToFit="1"/>
    </xf>
    <xf numFmtId="178" fontId="1" fillId="2" borderId="12" xfId="0" applyNumberFormat="1" applyFont="1" applyFill="1" applyBorder="1" applyAlignment="1">
      <alignment horizontal="left" vertical="center" shrinkToFit="1"/>
    </xf>
    <xf numFmtId="178" fontId="1" fillId="2" borderId="14" xfId="0" applyNumberFormat="1" applyFont="1" applyFill="1" applyBorder="1" applyAlignment="1">
      <alignment horizontal="left" vertical="center" shrinkToFit="1"/>
    </xf>
    <xf numFmtId="0" fontId="1" fillId="2" borderId="0" xfId="0" applyFont="1" applyFill="1" applyBorder="1" applyAlignment="1">
      <alignment horizontal="center" vertical="center" wrapText="1"/>
    </xf>
    <xf numFmtId="0" fontId="2" fillId="2" borderId="0" xfId="0" applyFont="1" applyFill="1" applyBorder="1" applyAlignment="1">
      <alignment horizontal="left" vertical="center" shrinkToFit="1"/>
    </xf>
    <xf numFmtId="38" fontId="1" fillId="2" borderId="12" xfId="0" applyNumberFormat="1" applyFont="1" applyFill="1" applyBorder="1" applyAlignment="1">
      <alignment horizontal="right" vertical="center" shrinkToFit="1"/>
    </xf>
    <xf numFmtId="38" fontId="1" fillId="2" borderId="13" xfId="0" applyNumberFormat="1" applyFont="1" applyFill="1" applyBorder="1" applyAlignment="1">
      <alignment horizontal="right" vertical="center" shrinkToFit="1"/>
    </xf>
    <xf numFmtId="0" fontId="2" fillId="2" borderId="8" xfId="0" applyFont="1" applyFill="1" applyBorder="1" applyAlignment="1">
      <alignment horizontal="left" vertical="center" shrinkToFit="1"/>
    </xf>
    <xf numFmtId="0" fontId="9"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11" xfId="0" applyFont="1" applyFill="1" applyBorder="1" applyAlignment="1">
      <alignment horizontal="left" vertical="top"/>
    </xf>
    <xf numFmtId="0" fontId="6" fillId="0" borderId="0" xfId="0" applyFont="1" applyFill="1">
      <alignment vertical="center"/>
    </xf>
    <xf numFmtId="0" fontId="7" fillId="0" borderId="10" xfId="0" applyFont="1" applyFill="1" applyBorder="1" applyAlignment="1">
      <alignment horizontal="left" vertical="top"/>
    </xf>
    <xf numFmtId="0" fontId="6" fillId="0" borderId="0" xfId="0" applyFont="1">
      <alignment vertical="center"/>
    </xf>
    <xf numFmtId="0" fontId="7" fillId="0" borderId="15" xfId="0" applyFont="1" applyFill="1" applyBorder="1" applyAlignment="1">
      <alignment horizontal="left" vertical="top"/>
    </xf>
    <xf numFmtId="0" fontId="7" fillId="0" borderId="12" xfId="0" applyFont="1" applyFill="1" applyBorder="1" applyAlignment="1">
      <alignment horizontal="left" vertical="top"/>
    </xf>
    <xf numFmtId="0" fontId="7" fillId="0" borderId="14" xfId="0" applyFont="1" applyFill="1" applyBorder="1" applyAlignment="1">
      <alignment horizontal="left" vertical="top"/>
    </xf>
    <xf numFmtId="0" fontId="10" fillId="0" borderId="0" xfId="0" applyFont="1" applyFill="1" applyBorder="1" applyAlignment="1">
      <alignment horizontal="left" vertical="center" indent="1"/>
    </xf>
    <xf numFmtId="0" fontId="10" fillId="0" borderId="0" xfId="0" applyFont="1" applyFill="1" applyBorder="1" applyAlignment="1">
      <alignment horizontal="left" vertical="center"/>
    </xf>
    <xf numFmtId="0" fontId="10" fillId="0" borderId="0" xfId="0" applyFont="1" applyFill="1" applyAlignment="1">
      <alignment horizontal="left" vertical="center" indent="1"/>
    </xf>
    <xf numFmtId="0" fontId="10" fillId="0" borderId="0" xfId="0" applyFont="1" applyFill="1" applyAlignment="1">
      <alignment horizontal="left" vertical="center"/>
    </xf>
    <xf numFmtId="0" fontId="11" fillId="0" borderId="0" xfId="0" applyFont="1" applyFill="1" applyBorder="1" applyAlignment="1">
      <alignment horizontal="left" vertical="top" wrapText="1"/>
    </xf>
    <xf numFmtId="0" fontId="6" fillId="0" borderId="0" xfId="0" applyFont="1" applyFill="1" applyBorder="1">
      <alignment vertical="center"/>
    </xf>
    <xf numFmtId="0" fontId="6" fillId="0" borderId="0" xfId="0" applyFont="1" applyBorder="1">
      <alignment vertical="center"/>
    </xf>
    <xf numFmtId="0" fontId="6" fillId="0" borderId="0" xfId="0" applyNumberFormat="1" applyFont="1" applyFill="1" applyAlignment="1">
      <alignment horizontal="right" vertical="center" indent="1"/>
    </xf>
    <xf numFmtId="49" fontId="10" fillId="0" borderId="0" xfId="0" applyNumberFormat="1" applyFont="1" applyFill="1" applyAlignment="1">
      <alignment horizontal="right" vertical="center" indent="1"/>
    </xf>
    <xf numFmtId="0" fontId="10" fillId="0" borderId="0" xfId="0" applyFont="1" applyFill="1">
      <alignment vertical="center"/>
    </xf>
    <xf numFmtId="0" fontId="10" fillId="0" borderId="0" xfId="0" applyFont="1" applyFill="1" applyAlignment="1">
      <alignment horizontal="center" vertical="center"/>
    </xf>
    <xf numFmtId="0" fontId="6" fillId="0" borderId="0" xfId="0" applyFont="1" applyFill="1" applyAlignment="1">
      <alignment horizontal="left" vertical="center"/>
    </xf>
    <xf numFmtId="0" fontId="1" fillId="0" borderId="0" xfId="0" applyFont="1" applyFill="1">
      <alignment vertical="center"/>
    </xf>
    <xf numFmtId="0" fontId="1" fillId="0" borderId="0" xfId="0" applyFont="1">
      <alignment vertical="center"/>
    </xf>
    <xf numFmtId="0" fontId="1" fillId="0" borderId="0" xfId="0" applyFont="1" applyFill="1" applyAlignment="1">
      <alignment horizontal="left" vertical="center"/>
    </xf>
    <xf numFmtId="0" fontId="12" fillId="0" borderId="0" xfId="0" applyFont="1" applyFill="1" applyAlignment="1">
      <alignment horizontal="center" vertical="center"/>
    </xf>
    <xf numFmtId="0" fontId="2" fillId="0" borderId="12" xfId="0" applyFont="1" applyFill="1" applyBorder="1" applyProtection="1">
      <alignment vertical="center"/>
      <protection locked="0"/>
    </xf>
    <xf numFmtId="0" fontId="2" fillId="0" borderId="0" xfId="0" applyFont="1" applyFill="1">
      <alignment vertical="center"/>
    </xf>
    <xf numFmtId="0" fontId="14" fillId="0" borderId="0" xfId="0" applyFont="1" applyFill="1" applyAlignment="1">
      <alignment horizontal="left" vertical="center"/>
    </xf>
    <xf numFmtId="0" fontId="2" fillId="0" borderId="1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7"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38" fontId="1" fillId="0" borderId="17" xfId="1" applyFont="1" applyFill="1" applyBorder="1" applyAlignment="1" applyProtection="1">
      <alignment vertical="center" shrinkToFit="1"/>
      <protection locked="0"/>
    </xf>
    <xf numFmtId="38" fontId="1" fillId="0" borderId="18" xfId="1" applyFont="1" applyFill="1" applyBorder="1" applyAlignment="1" applyProtection="1">
      <alignment vertical="center" shrinkToFit="1"/>
      <protection locked="0"/>
    </xf>
    <xf numFmtId="0" fontId="2" fillId="0" borderId="19" xfId="0" applyFont="1" applyFill="1" applyBorder="1" applyAlignment="1">
      <alignment horizontal="center" vertical="center" shrinkToFit="1"/>
    </xf>
    <xf numFmtId="178" fontId="1" fillId="0" borderId="20" xfId="0" applyNumberFormat="1" applyFont="1" applyFill="1" applyBorder="1" applyAlignment="1">
      <alignment vertical="center" shrinkToFit="1"/>
    </xf>
    <xf numFmtId="178" fontId="1" fillId="0" borderId="21" xfId="0" applyNumberFormat="1" applyFont="1" applyFill="1" applyBorder="1" applyAlignment="1">
      <alignment vertical="center" shrinkToFit="1"/>
    </xf>
    <xf numFmtId="0" fontId="2" fillId="0" borderId="19" xfId="0" applyFont="1" applyFill="1" applyBorder="1" applyAlignment="1">
      <alignment horizontal="center" vertical="center"/>
    </xf>
    <xf numFmtId="0" fontId="2" fillId="0" borderId="20"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38" fontId="1" fillId="0" borderId="20" xfId="1" applyFont="1" applyFill="1" applyBorder="1" applyAlignment="1" applyProtection="1">
      <alignment vertical="center" shrinkToFit="1"/>
      <protection locked="0"/>
    </xf>
    <xf numFmtId="38" fontId="1" fillId="0" borderId="21" xfId="1" applyFont="1" applyFill="1" applyBorder="1" applyAlignment="1" applyProtection="1">
      <alignment vertical="center" shrinkToFit="1"/>
      <protection locked="0"/>
    </xf>
    <xf numFmtId="0" fontId="2" fillId="0" borderId="22" xfId="0" applyFont="1" applyFill="1" applyBorder="1" applyAlignment="1">
      <alignment horizontal="center" vertical="center" shrinkToFit="1"/>
    </xf>
    <xf numFmtId="0" fontId="2" fillId="0" borderId="22" xfId="0" applyFont="1" applyFill="1" applyBorder="1" applyAlignment="1">
      <alignment horizontal="center" vertical="center"/>
    </xf>
    <xf numFmtId="0" fontId="2" fillId="0" borderId="23" xfId="0"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38" fontId="1" fillId="0" borderId="23" xfId="1" applyFont="1" applyFill="1" applyBorder="1" applyAlignment="1" applyProtection="1">
      <alignment vertical="center" shrinkToFit="1"/>
      <protection locked="0"/>
    </xf>
    <xf numFmtId="38" fontId="1" fillId="0" borderId="24" xfId="1" applyFont="1" applyFill="1" applyBorder="1" applyAlignment="1" applyProtection="1">
      <alignment vertical="center" shrinkToFit="1"/>
      <protection locked="0"/>
    </xf>
    <xf numFmtId="0" fontId="2" fillId="0" borderId="25" xfId="0" applyFont="1" applyFill="1" applyBorder="1" applyAlignment="1">
      <alignment horizontal="center" vertical="center" shrinkToFit="1"/>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38" fontId="1" fillId="0" borderId="16" xfId="1" applyFont="1" applyFill="1" applyBorder="1" applyAlignment="1">
      <alignment vertical="center" shrinkToFit="1"/>
    </xf>
    <xf numFmtId="38" fontId="1" fillId="0" borderId="13" xfId="1" applyFont="1" applyFill="1" applyBorder="1" applyAlignment="1">
      <alignment vertical="center" shrinkToFit="1"/>
    </xf>
    <xf numFmtId="0" fontId="2" fillId="0" borderId="4" xfId="0" applyFont="1" applyFill="1" applyBorder="1" applyAlignment="1">
      <alignment horizontal="center" vertical="center" shrinkToFit="1"/>
    </xf>
    <xf numFmtId="178" fontId="1" fillId="0" borderId="16" xfId="0" applyNumberFormat="1" applyFont="1" applyFill="1" applyBorder="1" applyAlignment="1">
      <alignment vertical="center" shrinkToFit="1"/>
    </xf>
    <xf numFmtId="178" fontId="1" fillId="0" borderId="13" xfId="0" applyNumberFormat="1" applyFont="1" applyFill="1" applyBorder="1" applyAlignment="1">
      <alignment vertical="center" shrinkToFit="1"/>
    </xf>
    <xf numFmtId="0" fontId="2" fillId="0" borderId="4"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lignment vertical="center"/>
    </xf>
    <xf numFmtId="0" fontId="8" fillId="0" borderId="0" xfId="0" applyFont="1" applyFill="1">
      <alignment vertical="center"/>
    </xf>
    <xf numFmtId="0" fontId="0" fillId="0" borderId="12" xfId="0" applyFont="1" applyFill="1" applyBorder="1">
      <alignment vertical="center"/>
    </xf>
    <xf numFmtId="0" fontId="1" fillId="0" borderId="12" xfId="0" applyFont="1" applyFill="1" applyBorder="1">
      <alignment vertical="center"/>
    </xf>
    <xf numFmtId="0" fontId="16" fillId="0" borderId="12"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8" fillId="3" borderId="2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0" fontId="8" fillId="0" borderId="2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8" fillId="3" borderId="30"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1" fillId="0" borderId="30" xfId="0" applyFont="1" applyFill="1" applyBorder="1" applyAlignment="1">
      <alignment horizontal="center" vertical="center"/>
    </xf>
    <xf numFmtId="176" fontId="1" fillId="0" borderId="12" xfId="0" applyNumberFormat="1" applyFont="1" applyFill="1" applyBorder="1" applyAlignment="1" applyProtection="1">
      <alignment horizontal="right" vertical="center" shrinkToFit="1"/>
      <protection locked="0"/>
    </xf>
    <xf numFmtId="179" fontId="1" fillId="0" borderId="31" xfId="0" applyNumberFormat="1" applyFont="1" applyFill="1" applyBorder="1" applyAlignment="1">
      <alignment horizontal="center" vertical="center" shrinkToFit="1"/>
    </xf>
    <xf numFmtId="0" fontId="1" fillId="0" borderId="30" xfId="0" applyFont="1" applyFill="1" applyBorder="1" applyAlignment="1">
      <alignment horizontal="center" vertical="center" shrinkToFit="1"/>
    </xf>
    <xf numFmtId="180" fontId="15" fillId="0" borderId="28" xfId="0" applyNumberFormat="1" applyFont="1" applyFill="1" applyBorder="1" applyAlignment="1">
      <alignment horizontal="center" vertical="center" shrinkToFit="1"/>
    </xf>
    <xf numFmtId="176" fontId="1" fillId="0" borderId="13" xfId="0" applyNumberFormat="1" applyFont="1" applyFill="1" applyBorder="1" applyAlignment="1">
      <alignment horizontal="right" vertical="center" shrinkToFit="1"/>
    </xf>
    <xf numFmtId="179" fontId="1" fillId="0" borderId="13" xfId="0" applyNumberFormat="1" applyFont="1" applyFill="1" applyBorder="1" applyAlignment="1">
      <alignment horizontal="center" vertical="center"/>
    </xf>
    <xf numFmtId="179" fontId="1" fillId="0" borderId="4"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177" fontId="17" fillId="0" borderId="0" xfId="0" applyNumberFormat="1" applyFont="1" applyFill="1" applyBorder="1" applyAlignment="1">
      <alignment horizontal="right" vertical="center"/>
    </xf>
    <xf numFmtId="179" fontId="6" fillId="0" borderId="0" xfId="0" applyNumberFormat="1" applyFont="1" applyFill="1" applyBorder="1" applyAlignment="1">
      <alignment horizontal="center" vertical="center"/>
    </xf>
    <xf numFmtId="0" fontId="18" fillId="0" borderId="0" xfId="0" applyFont="1" applyFill="1">
      <alignment vertical="center"/>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16" xfId="0" applyFont="1" applyFill="1" applyBorder="1" applyAlignment="1">
      <alignment horizontal="center" vertical="center"/>
    </xf>
    <xf numFmtId="177" fontId="1" fillId="0" borderId="13" xfId="0" applyNumberFormat="1" applyFont="1" applyFill="1" applyBorder="1" applyAlignment="1" applyProtection="1">
      <alignment horizontal="right" vertical="center" shrinkToFit="1"/>
      <protection locked="0"/>
    </xf>
    <xf numFmtId="179" fontId="1" fillId="0" borderId="4"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179" fontId="1" fillId="0" borderId="34" xfId="0" applyNumberFormat="1" applyFont="1" applyFill="1" applyBorder="1" applyAlignment="1">
      <alignment horizontal="center" vertical="center" shrinkToFi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7" xfId="0" applyFont="1" applyFill="1" applyBorder="1" applyAlignment="1">
      <alignment horizontal="center" vertical="center"/>
    </xf>
    <xf numFmtId="0" fontId="1" fillId="0" borderId="7" xfId="0" applyFont="1" applyFill="1" applyBorder="1" applyAlignment="1">
      <alignment horizontal="center" vertical="center"/>
    </xf>
    <xf numFmtId="177" fontId="1" fillId="0" borderId="8" xfId="0" applyNumberFormat="1" applyFont="1" applyFill="1" applyBorder="1" applyAlignment="1" applyProtection="1">
      <alignment horizontal="right" vertical="center" shrinkToFit="1"/>
      <protection locked="0"/>
    </xf>
    <xf numFmtId="179" fontId="1" fillId="0" borderId="9"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Border="1">
      <alignment vertical="center"/>
    </xf>
    <xf numFmtId="0" fontId="1" fillId="0" borderId="0" xfId="0" applyFont="1" applyFill="1" applyBorder="1">
      <alignmen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8" fillId="0" borderId="5" xfId="0" applyFont="1" applyFill="1" applyBorder="1" applyAlignment="1" applyProtection="1">
      <alignment horizontal="center" vertical="center"/>
      <protection locked="0"/>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9" xfId="0" applyFont="1" applyFill="1" applyBorder="1" applyAlignment="1">
      <alignment horizontal="right" shrinkToFit="1"/>
    </xf>
    <xf numFmtId="0" fontId="2" fillId="0" borderId="8" xfId="0" applyFont="1" applyFill="1" applyBorder="1" applyAlignment="1">
      <alignment horizontal="left" vertical="center" shrinkToFit="1"/>
    </xf>
    <xf numFmtId="0" fontId="2" fillId="0" borderId="8" xfId="0" applyFont="1" applyFill="1" applyBorder="1" applyAlignment="1">
      <alignment horizontal="right" shrinkToFit="1"/>
    </xf>
    <xf numFmtId="178" fontId="1" fillId="0" borderId="4" xfId="0" applyNumberFormat="1" applyFont="1" applyFill="1" applyBorder="1" applyAlignment="1">
      <alignment vertical="center" shrinkToFit="1"/>
    </xf>
    <xf numFmtId="0" fontId="15" fillId="0" borderId="7" xfId="0" applyFont="1" applyFill="1" applyBorder="1" applyAlignment="1">
      <alignment vertical="center" shrinkToFit="1"/>
    </xf>
    <xf numFmtId="181" fontId="1" fillId="0" borderId="8" xfId="0" applyNumberFormat="1" applyFont="1" applyFill="1" applyBorder="1" applyAlignment="1">
      <alignment horizontal="center" vertical="center" shrinkToFit="1"/>
    </xf>
    <xf numFmtId="181" fontId="1" fillId="0" borderId="9" xfId="0" applyNumberFormat="1" applyFont="1" applyFill="1" applyBorder="1" applyAlignment="1">
      <alignment horizontal="center" vertical="center" shrinkToFit="1"/>
    </xf>
    <xf numFmtId="38" fontId="1" fillId="0" borderId="15" xfId="1" applyFont="1" applyFill="1" applyBorder="1" applyAlignment="1" applyProtection="1">
      <alignment horizontal="right" vertical="center" shrinkToFit="1"/>
      <protection locked="0"/>
    </xf>
    <xf numFmtId="38" fontId="1" fillId="0" borderId="12" xfId="1" applyFont="1" applyFill="1" applyBorder="1" applyAlignment="1" applyProtection="1">
      <alignment horizontal="right" vertical="center" shrinkToFit="1"/>
      <protection locked="0"/>
    </xf>
    <xf numFmtId="38" fontId="1" fillId="0" borderId="14" xfId="1" applyFont="1" applyFill="1" applyBorder="1" applyAlignment="1" applyProtection="1">
      <alignment horizontal="right" vertical="center" shrinkToFit="1"/>
      <protection locked="0"/>
    </xf>
    <xf numFmtId="38" fontId="1" fillId="0" borderId="15" xfId="1" applyFont="1" applyFill="1" applyBorder="1" applyAlignment="1" applyProtection="1">
      <alignment vertical="center" shrinkToFit="1"/>
      <protection locked="0"/>
    </xf>
    <xf numFmtId="38" fontId="1" fillId="0" borderId="12" xfId="1" applyFont="1" applyFill="1" applyBorder="1" applyAlignment="1" applyProtection="1">
      <alignment vertical="center" shrinkToFit="1"/>
      <protection locked="0"/>
    </xf>
    <xf numFmtId="38" fontId="1" fillId="0" borderId="14" xfId="1" applyFont="1" applyFill="1" applyBorder="1" applyAlignment="1" applyProtection="1">
      <alignment vertical="center" shrinkToFit="1"/>
      <protection locked="0"/>
    </xf>
    <xf numFmtId="0" fontId="15" fillId="0" borderId="15" xfId="0" applyFont="1" applyFill="1" applyBorder="1" applyAlignment="1">
      <alignment vertical="center" shrinkToFit="1"/>
    </xf>
    <xf numFmtId="181" fontId="1" fillId="0" borderId="12" xfId="0" applyNumberFormat="1" applyFont="1" applyFill="1" applyBorder="1" applyAlignment="1">
      <alignment horizontal="center" vertical="center" shrinkToFit="1"/>
    </xf>
    <xf numFmtId="181" fontId="1" fillId="0" borderId="14" xfId="0" applyNumberFormat="1" applyFont="1" applyFill="1" applyBorder="1" applyAlignment="1">
      <alignment horizontal="center" vertical="center" shrinkToFit="1"/>
    </xf>
    <xf numFmtId="178" fontId="15" fillId="0" borderId="7" xfId="0" applyNumberFormat="1" applyFont="1" applyFill="1" applyBorder="1" applyAlignment="1">
      <alignment vertical="center" shrinkToFit="1"/>
    </xf>
    <xf numFmtId="180" fontId="1" fillId="0" borderId="8" xfId="0" applyNumberFormat="1" applyFont="1" applyFill="1" applyBorder="1" applyAlignment="1">
      <alignment horizontal="center" vertical="center" shrinkToFit="1"/>
    </xf>
    <xf numFmtId="180" fontId="1" fillId="0" borderId="9" xfId="0" applyNumberFormat="1" applyFont="1" applyFill="1" applyBorder="1" applyAlignment="1">
      <alignment horizontal="center" vertical="center" shrinkToFit="1"/>
    </xf>
    <xf numFmtId="178" fontId="15" fillId="0" borderId="15" xfId="0" applyNumberFormat="1" applyFont="1" applyFill="1" applyBorder="1" applyAlignment="1">
      <alignment vertical="center" shrinkToFit="1"/>
    </xf>
    <xf numFmtId="180" fontId="1" fillId="0" borderId="12" xfId="0" applyNumberFormat="1" applyFont="1" applyFill="1" applyBorder="1" applyAlignment="1">
      <alignment horizontal="center" vertical="center" shrinkToFit="1"/>
    </xf>
    <xf numFmtId="180" fontId="1" fillId="0" borderId="14" xfId="0" applyNumberFormat="1" applyFont="1" applyFill="1" applyBorder="1" applyAlignment="1">
      <alignment horizontal="center" vertical="center" shrinkToFit="1"/>
    </xf>
    <xf numFmtId="0" fontId="4" fillId="0" borderId="8" xfId="0" applyFont="1" applyFill="1" applyBorder="1" applyAlignment="1">
      <alignment horizontal="center" vertical="center" wrapText="1"/>
    </xf>
    <xf numFmtId="38" fontId="1" fillId="0" borderId="8" xfId="1" applyFont="1" applyFill="1" applyBorder="1" applyAlignment="1" applyProtection="1">
      <alignment vertical="center" wrapText="1"/>
    </xf>
    <xf numFmtId="178" fontId="1" fillId="0" borderId="8" xfId="0" applyNumberFormat="1" applyFont="1" applyFill="1" applyBorder="1" applyAlignment="1" applyProtection="1">
      <alignment vertical="center" wrapText="1"/>
    </xf>
    <xf numFmtId="178" fontId="1" fillId="0" borderId="8" xfId="0" applyNumberFormat="1" applyFont="1" applyFill="1" applyBorder="1" applyAlignment="1">
      <alignment vertical="center" wrapText="1"/>
    </xf>
    <xf numFmtId="178" fontId="15" fillId="0" borderId="8" xfId="0" applyNumberFormat="1" applyFont="1" applyFill="1" applyBorder="1" applyAlignment="1">
      <alignment horizontal="center" vertical="center" wrapText="1"/>
    </xf>
    <xf numFmtId="181" fontId="2" fillId="0" borderId="8" xfId="0" applyNumberFormat="1" applyFont="1" applyFill="1" applyBorder="1" applyAlignment="1">
      <alignment horizontal="center" vertical="center" wrapText="1"/>
    </xf>
    <xf numFmtId="0" fontId="8" fillId="0" borderId="0" xfId="0" applyFont="1" applyFill="1" applyBorder="1" applyAlignment="1">
      <alignment wrapText="1"/>
    </xf>
    <xf numFmtId="0" fontId="8" fillId="0" borderId="0" xfId="0" applyFont="1" applyFill="1" applyAlignment="1">
      <alignment horizontal="left" vertical="center"/>
    </xf>
    <xf numFmtId="0" fontId="6" fillId="0" borderId="0" xfId="0" applyFont="1" applyFill="1" applyAlignment="1" applyProtection="1">
      <alignment horizontal="right" vertical="center" shrinkToFit="1"/>
      <protection locked="0"/>
    </xf>
    <xf numFmtId="0" fontId="6" fillId="0" borderId="0" xfId="0" applyFont="1" applyFill="1" applyAlignment="1" applyProtection="1">
      <alignment horizontal="center" vertical="center" shrinkToFit="1"/>
    </xf>
    <xf numFmtId="0" fontId="6" fillId="0" borderId="0" xfId="0" applyFont="1" applyFill="1" applyAlignment="1" applyProtection="1">
      <alignment horizontal="center" vertical="center" shrinkToFit="1"/>
      <protection locked="0"/>
    </xf>
    <xf numFmtId="0" fontId="6" fillId="0" borderId="0" xfId="0" applyFont="1" applyFill="1" applyAlignment="1">
      <alignment vertical="center"/>
    </xf>
    <xf numFmtId="0" fontId="6" fillId="0" borderId="0" xfId="0" applyFont="1" applyFill="1" applyAlignment="1">
      <alignment vertical="center"/>
    </xf>
    <xf numFmtId="0" fontId="10" fillId="0" borderId="12" xfId="0" applyFont="1" applyFill="1" applyBorder="1" applyAlignment="1">
      <alignment horizontal="center" vertical="center"/>
    </xf>
    <xf numFmtId="0" fontId="6" fillId="0" borderId="12" xfId="0" applyFont="1" applyFill="1" applyBorder="1" applyAlignment="1" applyProtection="1">
      <alignment horizontal="left" vertical="center" shrinkToFit="1"/>
      <protection locked="0"/>
    </xf>
    <xf numFmtId="0" fontId="10" fillId="0" borderId="13" xfId="0" applyFont="1" applyFill="1" applyBorder="1" applyAlignment="1">
      <alignment horizontal="center" vertical="center"/>
    </xf>
    <xf numFmtId="0" fontId="10" fillId="0" borderId="13" xfId="0" applyFont="1" applyFill="1" applyBorder="1" applyAlignment="1" applyProtection="1">
      <alignment horizontal="left" vertical="center" shrinkToFit="1"/>
      <protection locked="0"/>
    </xf>
    <xf numFmtId="0" fontId="6" fillId="0" borderId="13" xfId="0" applyFont="1" applyFill="1" applyBorder="1" applyAlignment="1" applyProtection="1">
      <alignment horizontal="left" vertical="center" shrinkToFit="1"/>
      <protection locked="0"/>
    </xf>
    <xf numFmtId="0" fontId="6" fillId="0" borderId="0" xfId="0" applyFont="1" applyFill="1" applyAlignment="1">
      <alignment horizontal="center" vertical="center"/>
    </xf>
    <xf numFmtId="0" fontId="10" fillId="0" borderId="0" xfId="0" applyFont="1" applyFill="1" applyAlignment="1">
      <alignment horizontal="right" vertical="center"/>
    </xf>
    <xf numFmtId="0" fontId="6"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2" xfId="0" applyFont="1" applyFill="1" applyBorder="1" applyAlignment="1">
      <alignment horizontal="center" vertical="center" wrapText="1"/>
    </xf>
    <xf numFmtId="0" fontId="10" fillId="0" borderId="12"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right" vertical="center"/>
      <protection locked="0"/>
    </xf>
    <xf numFmtId="0" fontId="10" fillId="0" borderId="13" xfId="0" applyFont="1" applyFill="1" applyBorder="1" applyAlignment="1">
      <alignment horizontal="center" vertical="center" wrapText="1"/>
    </xf>
    <xf numFmtId="0" fontId="10" fillId="0" borderId="13" xfId="0" applyFont="1" applyFill="1" applyBorder="1" applyAlignment="1" applyProtection="1">
      <alignment horizontal="right" vertical="center" shrinkToFit="1"/>
      <protection locked="0"/>
    </xf>
    <xf numFmtId="0" fontId="4" fillId="0" borderId="0" xfId="0" applyFont="1" applyBorder="1" applyAlignment="1">
      <alignment horizontal="left" vertical="center"/>
    </xf>
  </cellXfs>
  <cellStyles count="2">
    <cellStyle name="桁区切り" xfId="1" builtinId="6"/>
    <cellStyle name="標準" xfId="0" builtinId="0"/>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114300</xdr:colOff>
      <xdr:row>4</xdr:row>
      <xdr:rowOff>133350</xdr:rowOff>
    </xdr:from>
    <xdr:to>
      <xdr:col>28</xdr:col>
      <xdr:colOff>619126</xdr:colOff>
      <xdr:row>9</xdr:row>
      <xdr:rowOff>104775</xdr:rowOff>
    </xdr:to>
    <xdr:sp macro="" textlink="">
      <xdr:nvSpPr>
        <xdr:cNvPr id="2" name="正方形/長方形 1"/>
        <xdr:cNvSpPr/>
      </xdr:nvSpPr>
      <xdr:spPr bwMode="auto">
        <a:xfrm>
          <a:off x="6964680" y="1040130"/>
          <a:ext cx="3278506" cy="664845"/>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色のついているセルのみ入力することができます。（その他一部のセルは自動計算されます。）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R154"/>
  <sheetViews>
    <sheetView tabSelected="1" view="pageBreakPreview" zoomScaleNormal="100" zoomScaleSheetLayoutView="100" workbookViewId="0">
      <selection activeCell="P17" sqref="P17:U17"/>
    </sheetView>
  </sheetViews>
  <sheetFormatPr defaultColWidth="9" defaultRowHeight="12" x14ac:dyDescent="0.2"/>
  <cols>
    <col min="1" max="2" width="2.21875" style="1" customWidth="1"/>
    <col min="3" max="11" width="4.44140625" style="1" customWidth="1"/>
    <col min="12" max="12" width="6.33203125" style="1" customWidth="1"/>
    <col min="13" max="17" width="4.44140625" style="1" customWidth="1"/>
    <col min="18" max="18" width="5.44140625" style="1" customWidth="1"/>
    <col min="19" max="20" width="4.44140625" style="1" customWidth="1"/>
    <col min="21" max="21" width="7" style="1" customWidth="1"/>
    <col min="22" max="22" width="3.33203125" style="1" bestFit="1" customWidth="1"/>
    <col min="23" max="23" width="2.21875" style="1" customWidth="1"/>
    <col min="24" max="24" width="4.44140625" style="1" customWidth="1"/>
    <col min="25" max="16384" width="9" style="1"/>
  </cols>
  <sheetData>
    <row r="1" spans="1:23" ht="22.2" customHeight="1" thickBot="1" x14ac:dyDescent="0.25">
      <c r="D1" s="1" t="s">
        <v>0</v>
      </c>
    </row>
    <row r="2" spans="1:23" ht="22.2" customHeight="1" thickBot="1" x14ac:dyDescent="0.25">
      <c r="D2" s="2"/>
      <c r="E2" s="3"/>
      <c r="F2" s="3"/>
      <c r="G2" s="3"/>
      <c r="H2" s="3"/>
      <c r="I2" s="4"/>
      <c r="J2" s="5"/>
      <c r="K2" s="6"/>
      <c r="L2" s="6"/>
      <c r="M2" s="6"/>
      <c r="N2" s="6"/>
      <c r="O2" s="6"/>
      <c r="P2" s="6"/>
      <c r="Q2" s="6"/>
      <c r="R2" s="6"/>
      <c r="S2" s="6"/>
      <c r="T2" s="6"/>
      <c r="U2" s="6"/>
    </row>
    <row r="3" spans="1:23" ht="22.2" customHeight="1" x14ac:dyDescent="0.2">
      <c r="A3" s="7"/>
      <c r="B3" s="8"/>
      <c r="C3" s="7"/>
      <c r="D3" s="9"/>
      <c r="E3" s="9"/>
      <c r="F3" s="9"/>
      <c r="G3" s="9"/>
      <c r="H3" s="9"/>
      <c r="I3" s="9"/>
      <c r="J3" s="6"/>
      <c r="K3" s="6"/>
      <c r="L3" s="6"/>
      <c r="M3" s="6"/>
      <c r="N3" s="6"/>
      <c r="O3" s="6"/>
      <c r="P3" s="6"/>
      <c r="Q3" s="6"/>
      <c r="R3" s="6"/>
      <c r="S3" s="6"/>
      <c r="T3" s="6"/>
      <c r="U3" s="6"/>
      <c r="V3" s="7"/>
      <c r="W3" s="8"/>
    </row>
    <row r="4" spans="1:23" ht="5.25" customHeight="1" x14ac:dyDescent="0.2">
      <c r="A4" s="7"/>
      <c r="B4" s="8"/>
      <c r="C4" s="7"/>
      <c r="D4" s="7"/>
      <c r="E4" s="7"/>
      <c r="F4" s="7"/>
      <c r="G4" s="7"/>
      <c r="H4" s="7"/>
      <c r="I4" s="7"/>
      <c r="J4" s="7"/>
      <c r="K4" s="10"/>
      <c r="L4" s="10"/>
      <c r="M4" s="10"/>
      <c r="N4" s="10"/>
      <c r="O4" s="10"/>
      <c r="P4" s="7"/>
      <c r="Q4" s="7"/>
      <c r="R4" s="7"/>
      <c r="S4" s="7"/>
      <c r="T4" s="7"/>
      <c r="U4" s="7"/>
      <c r="V4" s="7"/>
      <c r="W4" s="8"/>
    </row>
    <row r="5" spans="1:23" ht="17.25" customHeight="1" x14ac:dyDescent="0.2">
      <c r="A5" s="7"/>
      <c r="B5" s="7"/>
      <c r="C5" s="11" t="s">
        <v>1</v>
      </c>
      <c r="D5" s="11"/>
      <c r="E5" s="11"/>
      <c r="F5" s="11"/>
      <c r="G5" s="11"/>
      <c r="H5" s="7"/>
      <c r="I5" s="7"/>
      <c r="J5" s="7"/>
      <c r="K5" s="7"/>
      <c r="L5" s="7"/>
      <c r="M5" s="7"/>
      <c r="N5" s="7"/>
      <c r="O5" s="7"/>
      <c r="P5" s="7"/>
      <c r="Q5" s="7"/>
      <c r="R5" s="12" t="s">
        <v>2</v>
      </c>
      <c r="S5" s="12"/>
      <c r="T5" s="12"/>
      <c r="U5" s="12"/>
      <c r="V5" s="7"/>
      <c r="W5" s="7"/>
    </row>
    <row r="6" spans="1:23" ht="4.5" customHeight="1" x14ac:dyDescent="0.2">
      <c r="A6" s="7"/>
      <c r="B6" s="13"/>
      <c r="C6" s="14"/>
      <c r="D6" s="14"/>
      <c r="E6" s="15"/>
      <c r="F6" s="15"/>
      <c r="G6" s="15"/>
      <c r="H6" s="15"/>
      <c r="I6" s="15"/>
      <c r="J6" s="15"/>
      <c r="K6" s="15"/>
      <c r="L6" s="15"/>
      <c r="M6" s="15"/>
      <c r="N6" s="15"/>
      <c r="O6" s="15"/>
      <c r="P6" s="15"/>
      <c r="Q6" s="15"/>
      <c r="R6" s="15"/>
      <c r="S6" s="15"/>
      <c r="T6" s="15"/>
      <c r="U6" s="15"/>
      <c r="V6" s="16"/>
      <c r="W6" s="8"/>
    </row>
    <row r="7" spans="1:23" ht="13.2" x14ac:dyDescent="0.2">
      <c r="A7" s="7"/>
      <c r="B7" s="17"/>
      <c r="C7" s="18" t="s">
        <v>3</v>
      </c>
      <c r="D7" s="18"/>
      <c r="E7" s="18"/>
      <c r="F7" s="18"/>
      <c r="G7" s="18"/>
      <c r="H7" s="18"/>
      <c r="I7" s="18"/>
      <c r="J7" s="18"/>
      <c r="K7" s="18"/>
      <c r="L7" s="18"/>
      <c r="M7" s="18"/>
      <c r="N7" s="18"/>
      <c r="O7" s="18"/>
      <c r="P7" s="18"/>
      <c r="Q7" s="18"/>
      <c r="R7" s="18"/>
      <c r="S7" s="18"/>
      <c r="T7" s="18"/>
      <c r="U7" s="18"/>
      <c r="V7" s="19"/>
      <c r="W7" s="7"/>
    </row>
    <row r="8" spans="1:23" ht="7.5" customHeight="1" x14ac:dyDescent="0.2">
      <c r="A8" s="7"/>
      <c r="B8" s="20"/>
      <c r="C8" s="8"/>
      <c r="D8" s="8"/>
      <c r="E8" s="7"/>
      <c r="F8" s="7"/>
      <c r="G8" s="7"/>
      <c r="H8" s="7"/>
      <c r="I8" s="7"/>
      <c r="J8" s="7"/>
      <c r="K8" s="7"/>
      <c r="L8" s="7"/>
      <c r="M8" s="7"/>
      <c r="N8" s="7"/>
      <c r="O8" s="7"/>
      <c r="P8" s="7"/>
      <c r="Q8" s="7"/>
      <c r="R8" s="7"/>
      <c r="S8" s="7"/>
      <c r="T8" s="7"/>
      <c r="U8" s="7"/>
      <c r="V8" s="19"/>
      <c r="W8" s="8"/>
    </row>
    <row r="9" spans="1:23" ht="13.2" x14ac:dyDescent="0.2">
      <c r="A9" s="7"/>
      <c r="B9" s="17"/>
      <c r="C9" s="21" t="s">
        <v>4</v>
      </c>
      <c r="D9" s="21"/>
      <c r="E9" s="21"/>
      <c r="F9" s="21"/>
      <c r="G9" s="21"/>
      <c r="H9" s="21"/>
      <c r="I9" s="22"/>
      <c r="J9" s="7"/>
      <c r="K9" s="7"/>
      <c r="L9" s="7"/>
      <c r="M9" s="7"/>
      <c r="N9" s="23" t="s">
        <v>5</v>
      </c>
      <c r="O9" s="23"/>
      <c r="P9" s="23"/>
      <c r="Q9" s="24" t="s">
        <v>6</v>
      </c>
      <c r="R9" s="25"/>
      <c r="S9" s="24" t="s">
        <v>7</v>
      </c>
      <c r="T9" s="25"/>
      <c r="U9" s="24" t="s">
        <v>8</v>
      </c>
      <c r="V9" s="19"/>
      <c r="W9" s="7"/>
    </row>
    <row r="10" spans="1:23" x14ac:dyDescent="0.2">
      <c r="A10" s="7"/>
      <c r="B10" s="17"/>
      <c r="C10" s="21"/>
      <c r="D10" s="21"/>
      <c r="E10" s="21"/>
      <c r="F10" s="21"/>
      <c r="G10" s="21"/>
      <c r="H10" s="21"/>
      <c r="I10" s="22"/>
      <c r="J10" s="7"/>
      <c r="K10" s="7"/>
      <c r="L10" s="26" t="s">
        <v>9</v>
      </c>
      <c r="M10" s="26"/>
      <c r="N10" s="26"/>
      <c r="O10" s="7"/>
      <c r="P10" s="7"/>
      <c r="Q10" s="7"/>
      <c r="R10" s="7"/>
      <c r="S10" s="7"/>
      <c r="T10" s="7"/>
      <c r="U10" s="7"/>
      <c r="V10" s="19"/>
      <c r="W10" s="7"/>
    </row>
    <row r="11" spans="1:23" s="32" customFormat="1" ht="13.2" x14ac:dyDescent="0.2">
      <c r="A11" s="27"/>
      <c r="B11" s="28"/>
      <c r="C11" s="22"/>
      <c r="D11" s="22"/>
      <c r="E11" s="27"/>
      <c r="F11" s="27"/>
      <c r="G11" s="27"/>
      <c r="H11" s="27"/>
      <c r="I11" s="27"/>
      <c r="J11" s="27"/>
      <c r="K11" s="27"/>
      <c r="L11" s="29" t="s">
        <v>10</v>
      </c>
      <c r="M11" s="29"/>
      <c r="N11" s="30"/>
      <c r="O11" s="30"/>
      <c r="P11" s="30"/>
      <c r="Q11" s="30"/>
      <c r="R11" s="30"/>
      <c r="S11" s="30"/>
      <c r="T11" s="30"/>
      <c r="U11" s="30"/>
      <c r="V11" s="31"/>
      <c r="W11" s="27"/>
    </row>
    <row r="12" spans="1:23" s="32" customFormat="1" ht="13.2" x14ac:dyDescent="0.2">
      <c r="A12" s="27"/>
      <c r="B12" s="33"/>
      <c r="C12" s="34"/>
      <c r="D12" s="34"/>
      <c r="E12" s="27"/>
      <c r="F12" s="27"/>
      <c r="G12" s="27"/>
      <c r="H12" s="27"/>
      <c r="I12" s="27"/>
      <c r="J12" s="27"/>
      <c r="K12" s="27"/>
      <c r="L12" s="29" t="s">
        <v>11</v>
      </c>
      <c r="M12" s="29"/>
      <c r="N12" s="30"/>
      <c r="O12" s="30"/>
      <c r="P12" s="30"/>
      <c r="Q12" s="30"/>
      <c r="R12" s="30"/>
      <c r="S12" s="30"/>
      <c r="T12" s="30"/>
      <c r="U12" s="25" t="s">
        <v>12</v>
      </c>
      <c r="V12" s="35"/>
      <c r="W12" s="34"/>
    </row>
    <row r="13" spans="1:23" s="32" customFormat="1" ht="11.25" customHeight="1" x14ac:dyDescent="0.2">
      <c r="A13" s="27"/>
      <c r="B13" s="36"/>
      <c r="C13" s="22"/>
      <c r="D13" s="22"/>
      <c r="E13" s="37"/>
      <c r="F13" s="27"/>
      <c r="G13" s="27"/>
      <c r="H13" s="27"/>
      <c r="I13" s="27"/>
      <c r="J13" s="27"/>
      <c r="K13" s="27"/>
      <c r="L13" s="27"/>
      <c r="M13" s="27"/>
      <c r="N13" s="38"/>
      <c r="O13" s="38"/>
      <c r="P13" s="38"/>
      <c r="Q13" s="39" t="s">
        <v>13</v>
      </c>
      <c r="R13" s="38"/>
      <c r="S13" s="38"/>
      <c r="T13" s="38"/>
      <c r="U13" s="38"/>
      <c r="V13" s="40"/>
      <c r="W13" s="22"/>
    </row>
    <row r="14" spans="1:23" s="32" customFormat="1" ht="11.25" customHeight="1" x14ac:dyDescent="0.2">
      <c r="A14" s="27"/>
      <c r="B14" s="36"/>
      <c r="C14" s="22"/>
      <c r="D14" s="22"/>
      <c r="E14" s="37"/>
      <c r="F14" s="27"/>
      <c r="G14" s="27"/>
      <c r="H14" s="27"/>
      <c r="I14" s="27"/>
      <c r="J14" s="27"/>
      <c r="K14" s="27"/>
      <c r="L14" s="27"/>
      <c r="M14" s="27"/>
      <c r="N14" s="38"/>
      <c r="O14" s="38"/>
      <c r="P14" s="38"/>
      <c r="Q14" s="39"/>
      <c r="R14" s="38"/>
      <c r="S14" s="38"/>
      <c r="T14" s="38"/>
      <c r="U14" s="38"/>
      <c r="V14" s="40"/>
      <c r="W14" s="22"/>
    </row>
    <row r="15" spans="1:23" s="32" customFormat="1" ht="49.95" customHeight="1" thickBot="1" x14ac:dyDescent="0.25">
      <c r="A15" s="27"/>
      <c r="B15" s="36"/>
      <c r="C15" s="22"/>
      <c r="D15" s="41" t="s">
        <v>14</v>
      </c>
      <c r="E15" s="41"/>
      <c r="F15" s="41"/>
      <c r="G15" s="41"/>
      <c r="H15" s="41"/>
      <c r="I15" s="41"/>
      <c r="J15" s="41"/>
      <c r="K15" s="41"/>
      <c r="L15" s="41"/>
      <c r="M15" s="41"/>
      <c r="N15" s="41"/>
      <c r="O15" s="41"/>
      <c r="P15" s="41"/>
      <c r="Q15" s="41"/>
      <c r="R15" s="41"/>
      <c r="S15" s="41"/>
      <c r="T15" s="41"/>
      <c r="U15" s="41"/>
      <c r="V15" s="40"/>
      <c r="W15" s="22"/>
    </row>
    <row r="16" spans="1:23" s="32" customFormat="1" ht="22.2" customHeight="1" thickBot="1" x14ac:dyDescent="0.25">
      <c r="A16" s="27"/>
      <c r="B16" s="36"/>
      <c r="C16" s="22"/>
      <c r="D16" s="42"/>
      <c r="E16" s="43"/>
      <c r="F16" s="43"/>
      <c r="G16" s="43"/>
      <c r="H16" s="43"/>
      <c r="I16" s="44"/>
      <c r="J16" s="45"/>
      <c r="K16" s="46"/>
      <c r="L16" s="46"/>
      <c r="M16" s="46"/>
      <c r="N16" s="46"/>
      <c r="O16" s="46"/>
      <c r="P16" s="47"/>
      <c r="Q16" s="47"/>
      <c r="R16" s="47"/>
      <c r="S16" s="47"/>
      <c r="T16" s="47"/>
      <c r="U16" s="47"/>
      <c r="V16" s="40"/>
      <c r="W16" s="22"/>
    </row>
    <row r="17" spans="1:42" s="32" customFormat="1" ht="22.2" customHeight="1" x14ac:dyDescent="0.2">
      <c r="A17" s="27"/>
      <c r="B17" s="36"/>
      <c r="C17" s="22"/>
      <c r="D17" s="48"/>
      <c r="E17" s="48"/>
      <c r="F17" s="48"/>
      <c r="G17" s="48"/>
      <c r="H17" s="48"/>
      <c r="I17" s="48"/>
      <c r="J17" s="46"/>
      <c r="K17" s="46"/>
      <c r="L17" s="46"/>
      <c r="M17" s="46"/>
      <c r="N17" s="46"/>
      <c r="O17" s="46"/>
      <c r="P17" s="47"/>
      <c r="Q17" s="47"/>
      <c r="R17" s="47"/>
      <c r="S17" s="47"/>
      <c r="T17" s="47"/>
      <c r="U17" s="47"/>
      <c r="V17" s="40"/>
      <c r="W17" s="22"/>
    </row>
    <row r="18" spans="1:42" s="32" customFormat="1" ht="13.5" customHeight="1" x14ac:dyDescent="0.2">
      <c r="A18" s="27"/>
      <c r="B18" s="28"/>
      <c r="C18" s="27"/>
      <c r="D18" s="49" t="s">
        <v>15</v>
      </c>
      <c r="E18" s="49"/>
      <c r="F18" s="49"/>
      <c r="G18" s="49"/>
      <c r="H18" s="49"/>
      <c r="I18" s="49"/>
      <c r="J18" s="49"/>
      <c r="K18" s="49"/>
      <c r="L18" s="49"/>
      <c r="M18" s="49"/>
      <c r="N18" s="49"/>
      <c r="O18" s="49"/>
      <c r="P18" s="49"/>
      <c r="Q18" s="49"/>
      <c r="R18" s="49"/>
      <c r="S18" s="49"/>
      <c r="T18" s="49"/>
      <c r="U18" s="49"/>
      <c r="V18" s="50"/>
      <c r="W18" s="27"/>
      <c r="Y18" s="51" t="s">
        <v>16</v>
      </c>
      <c r="Z18" s="51"/>
      <c r="AA18" s="51"/>
      <c r="AB18" s="51"/>
      <c r="AC18" s="51"/>
      <c r="AD18" s="51"/>
      <c r="AE18" s="51"/>
      <c r="AF18" s="51"/>
      <c r="AG18" s="51"/>
      <c r="AH18" s="51"/>
      <c r="AI18" s="51"/>
      <c r="AJ18" s="51"/>
      <c r="AK18" s="51"/>
      <c r="AL18" s="51"/>
      <c r="AM18" s="51"/>
      <c r="AN18" s="51"/>
      <c r="AO18" s="51"/>
      <c r="AP18" s="51"/>
    </row>
    <row r="19" spans="1:42" s="32" customFormat="1" ht="15" customHeight="1" x14ac:dyDescent="0.2">
      <c r="A19" s="27"/>
      <c r="B19" s="36"/>
      <c r="C19" s="27"/>
      <c r="D19" s="49"/>
      <c r="E19" s="49"/>
      <c r="F19" s="49"/>
      <c r="G19" s="49"/>
      <c r="H19" s="49"/>
      <c r="I19" s="49"/>
      <c r="J19" s="49"/>
      <c r="K19" s="49"/>
      <c r="L19" s="49"/>
      <c r="M19" s="49"/>
      <c r="N19" s="49"/>
      <c r="O19" s="49"/>
      <c r="P19" s="49"/>
      <c r="Q19" s="49"/>
      <c r="R19" s="49"/>
      <c r="S19" s="49"/>
      <c r="T19" s="49"/>
      <c r="U19" s="49"/>
      <c r="V19" s="50"/>
      <c r="W19" s="22"/>
      <c r="Y19" s="51"/>
      <c r="Z19" s="51"/>
      <c r="AA19" s="51"/>
      <c r="AB19" s="51"/>
      <c r="AC19" s="51"/>
      <c r="AD19" s="51"/>
      <c r="AE19" s="51"/>
      <c r="AF19" s="51"/>
      <c r="AG19" s="51"/>
      <c r="AH19" s="51"/>
      <c r="AI19" s="51"/>
      <c r="AJ19" s="51"/>
      <c r="AK19" s="51"/>
      <c r="AL19" s="51"/>
      <c r="AM19" s="51"/>
      <c r="AN19" s="51"/>
      <c r="AO19" s="51"/>
      <c r="AP19" s="51"/>
    </row>
    <row r="20" spans="1:42" s="32" customFormat="1" ht="15" customHeight="1" x14ac:dyDescent="0.2">
      <c r="A20" s="27"/>
      <c r="B20" s="36"/>
      <c r="C20" s="27"/>
      <c r="D20" s="49"/>
      <c r="E20" s="49"/>
      <c r="F20" s="49"/>
      <c r="G20" s="49"/>
      <c r="H20" s="49"/>
      <c r="I20" s="49"/>
      <c r="J20" s="49"/>
      <c r="K20" s="49"/>
      <c r="L20" s="49"/>
      <c r="M20" s="49"/>
      <c r="N20" s="49"/>
      <c r="O20" s="49"/>
      <c r="P20" s="49"/>
      <c r="Q20" s="49"/>
      <c r="R20" s="49"/>
      <c r="S20" s="49"/>
      <c r="T20" s="49"/>
      <c r="U20" s="49"/>
      <c r="V20" s="50"/>
      <c r="W20" s="22"/>
      <c r="Y20" s="51"/>
      <c r="Z20" s="51"/>
      <c r="AA20" s="51"/>
      <c r="AB20" s="51"/>
      <c r="AC20" s="51"/>
      <c r="AD20" s="51"/>
      <c r="AE20" s="51"/>
      <c r="AF20" s="51"/>
      <c r="AG20" s="51"/>
      <c r="AH20" s="51"/>
      <c r="AI20" s="51"/>
      <c r="AJ20" s="51"/>
      <c r="AK20" s="51"/>
      <c r="AL20" s="51"/>
      <c r="AM20" s="51"/>
      <c r="AN20" s="51"/>
      <c r="AO20" s="51"/>
      <c r="AP20" s="51"/>
    </row>
    <row r="21" spans="1:42" s="32" customFormat="1" ht="15" customHeight="1" x14ac:dyDescent="0.2">
      <c r="A21" s="27"/>
      <c r="B21" s="36"/>
      <c r="C21" s="27"/>
      <c r="D21" s="27"/>
      <c r="E21" s="27"/>
      <c r="F21" s="27"/>
      <c r="G21" s="27"/>
      <c r="H21" s="27"/>
      <c r="I21" s="27"/>
      <c r="J21" s="27"/>
      <c r="K21" s="27"/>
      <c r="L21" s="27"/>
      <c r="M21" s="27"/>
      <c r="N21" s="27"/>
      <c r="O21" s="27"/>
      <c r="P21" s="27"/>
      <c r="Q21" s="27"/>
      <c r="R21" s="27"/>
      <c r="S21" s="27"/>
      <c r="T21" s="27"/>
      <c r="U21" s="27"/>
      <c r="V21" s="50"/>
      <c r="W21" s="22"/>
      <c r="Y21" s="51"/>
      <c r="Z21" s="51"/>
      <c r="AA21" s="51"/>
      <c r="AB21" s="51"/>
      <c r="AC21" s="51"/>
      <c r="AD21" s="51"/>
      <c r="AE21" s="51"/>
      <c r="AF21" s="51"/>
      <c r="AG21" s="51"/>
      <c r="AH21" s="51"/>
      <c r="AI21" s="51"/>
      <c r="AJ21" s="51"/>
      <c r="AK21" s="51"/>
      <c r="AL21" s="51"/>
      <c r="AM21" s="51"/>
      <c r="AN21" s="51"/>
      <c r="AO21" s="51"/>
      <c r="AP21" s="51"/>
    </row>
    <row r="22" spans="1:42" s="32" customFormat="1" x14ac:dyDescent="0.2">
      <c r="A22" s="27"/>
      <c r="B22" s="52"/>
      <c r="C22" s="53"/>
      <c r="D22" s="53"/>
      <c r="E22" s="27"/>
      <c r="F22" s="27"/>
      <c r="G22" s="27"/>
      <c r="H22" s="27"/>
      <c r="I22" s="27"/>
      <c r="J22" s="27"/>
      <c r="K22" s="27"/>
      <c r="L22" s="54" t="s">
        <v>17</v>
      </c>
      <c r="M22" s="54"/>
      <c r="N22" s="27"/>
      <c r="O22" s="27"/>
      <c r="P22" s="27"/>
      <c r="Q22" s="27"/>
      <c r="R22" s="27"/>
      <c r="S22" s="27"/>
      <c r="T22" s="27"/>
      <c r="U22" s="27"/>
      <c r="V22" s="50"/>
      <c r="W22" s="53"/>
    </row>
    <row r="23" spans="1:42" s="32" customFormat="1" ht="15.9" customHeight="1" x14ac:dyDescent="0.2">
      <c r="A23" s="27"/>
      <c r="B23" s="28"/>
      <c r="C23" s="21" t="s">
        <v>18</v>
      </c>
      <c r="D23" s="21"/>
      <c r="E23" s="21"/>
      <c r="F23" s="21"/>
      <c r="G23" s="21"/>
      <c r="H23" s="21"/>
      <c r="I23" s="21"/>
      <c r="J23" s="21"/>
      <c r="K23" s="21"/>
      <c r="L23" s="21"/>
      <c r="M23" s="21"/>
      <c r="N23" s="27"/>
      <c r="O23" s="27"/>
      <c r="P23" s="27"/>
      <c r="Q23" s="27"/>
      <c r="R23" s="27"/>
      <c r="S23" s="27"/>
      <c r="T23" s="27"/>
      <c r="U23" s="27"/>
      <c r="V23" s="50"/>
      <c r="W23" s="27"/>
    </row>
    <row r="24" spans="1:42" s="32" customFormat="1" ht="15.9" customHeight="1" x14ac:dyDescent="0.2">
      <c r="A24" s="27"/>
      <c r="B24" s="55"/>
      <c r="C24" s="56"/>
      <c r="D24" s="57" t="s">
        <v>19</v>
      </c>
      <c r="E24" s="58" t="s">
        <v>20</v>
      </c>
      <c r="F24" s="58"/>
      <c r="G24" s="58"/>
      <c r="H24" s="58"/>
      <c r="I24" s="27"/>
      <c r="J24" s="27"/>
      <c r="K24" s="27"/>
      <c r="L24" s="27"/>
      <c r="M24" s="59" t="s">
        <v>21</v>
      </c>
      <c r="N24" s="59"/>
      <c r="O24" s="59"/>
      <c r="P24" s="59"/>
      <c r="Q24" s="60" t="str">
        <f>IF(S85="","",S85)</f>
        <v/>
      </c>
      <c r="R24" s="60"/>
      <c r="S24" s="60"/>
      <c r="T24" s="60"/>
      <c r="U24" s="60"/>
      <c r="V24" s="61" t="s">
        <v>22</v>
      </c>
      <c r="W24" s="56"/>
    </row>
    <row r="25" spans="1:42" s="32" customFormat="1" ht="15.9" customHeight="1" x14ac:dyDescent="0.2">
      <c r="A25" s="27"/>
      <c r="B25" s="55"/>
      <c r="C25" s="56"/>
      <c r="D25" s="62" t="s">
        <v>23</v>
      </c>
      <c r="E25" s="58"/>
      <c r="F25" s="58"/>
      <c r="G25" s="58"/>
      <c r="H25" s="58"/>
      <c r="I25" s="27"/>
      <c r="J25" s="27"/>
      <c r="K25" s="27"/>
      <c r="L25" s="27"/>
      <c r="M25" s="59"/>
      <c r="N25" s="59"/>
      <c r="O25" s="59"/>
      <c r="P25" s="59"/>
      <c r="Q25" s="63"/>
      <c r="R25" s="63"/>
      <c r="S25" s="63"/>
      <c r="T25" s="63"/>
      <c r="U25" s="63"/>
      <c r="V25" s="61"/>
      <c r="W25" s="56"/>
    </row>
    <row r="26" spans="1:42" s="32" customFormat="1" ht="15.9" customHeight="1" x14ac:dyDescent="0.2">
      <c r="A26" s="27"/>
      <c r="B26" s="55"/>
      <c r="C26" s="29" t="s">
        <v>24</v>
      </c>
      <c r="D26" s="29"/>
      <c r="E26" s="29"/>
      <c r="F26" s="29"/>
      <c r="G26" s="29"/>
      <c r="H26" s="29"/>
      <c r="I26" s="29"/>
      <c r="J26" s="29"/>
      <c r="K26" s="29"/>
      <c r="L26" s="29"/>
      <c r="M26" s="64"/>
      <c r="N26" s="65" t="s">
        <v>25</v>
      </c>
      <c r="O26" s="56"/>
      <c r="P26" s="56"/>
      <c r="Q26" s="66"/>
      <c r="R26" s="66"/>
      <c r="S26" s="67" t="str">
        <f>IF(H85="","",H85)</f>
        <v/>
      </c>
      <c r="T26" s="67"/>
      <c r="U26" s="67"/>
      <c r="V26" s="68" t="s">
        <v>26</v>
      </c>
      <c r="W26" s="56"/>
    </row>
    <row r="27" spans="1:42" s="32" customFormat="1" ht="15.9" customHeight="1" x14ac:dyDescent="0.2">
      <c r="A27" s="27"/>
      <c r="B27" s="55"/>
      <c r="C27" s="69"/>
      <c r="D27" s="70" t="s">
        <v>27</v>
      </c>
      <c r="E27" s="70"/>
      <c r="F27" s="70"/>
      <c r="G27" s="70"/>
      <c r="H27" s="70"/>
      <c r="I27" s="70"/>
      <c r="J27" s="70"/>
      <c r="K27" s="65"/>
      <c r="M27" s="65"/>
      <c r="N27" s="65"/>
      <c r="O27" s="27"/>
      <c r="P27" s="27"/>
      <c r="Q27" s="71"/>
      <c r="R27" s="72"/>
      <c r="S27" s="73"/>
      <c r="T27" s="73"/>
      <c r="U27" s="73"/>
      <c r="V27" s="74"/>
      <c r="W27" s="56"/>
    </row>
    <row r="28" spans="1:42" s="32" customFormat="1" ht="7.95" customHeight="1" x14ac:dyDescent="0.2">
      <c r="A28" s="27"/>
      <c r="B28" s="55"/>
      <c r="C28" s="69"/>
      <c r="D28" s="69"/>
      <c r="E28" s="69"/>
      <c r="F28" s="69"/>
      <c r="G28" s="69"/>
      <c r="H28" s="10"/>
      <c r="I28" s="10"/>
      <c r="J28" s="27"/>
      <c r="K28" s="65"/>
      <c r="L28" s="65"/>
      <c r="M28" s="65"/>
      <c r="N28" s="65"/>
      <c r="O28" s="27"/>
      <c r="P28" s="27"/>
      <c r="Q28" s="72"/>
      <c r="R28" s="72"/>
      <c r="S28" s="72"/>
      <c r="T28" s="72"/>
      <c r="U28" s="72"/>
      <c r="V28" s="68"/>
      <c r="W28" s="56"/>
    </row>
    <row r="29" spans="1:42" s="32" customFormat="1" ht="15.9" customHeight="1" x14ac:dyDescent="0.2">
      <c r="A29" s="27"/>
      <c r="B29" s="36"/>
      <c r="C29" s="29" t="s">
        <v>28</v>
      </c>
      <c r="D29" s="29"/>
      <c r="E29" s="29"/>
      <c r="F29" s="29"/>
      <c r="G29" s="29"/>
      <c r="H29" s="29"/>
      <c r="I29" s="29"/>
      <c r="J29" s="29"/>
      <c r="K29" s="29"/>
      <c r="L29" s="29"/>
      <c r="M29" s="64"/>
      <c r="N29" s="65" t="s">
        <v>25</v>
      </c>
      <c r="O29" s="56"/>
      <c r="P29" s="56"/>
      <c r="Q29" s="71"/>
      <c r="R29" s="75"/>
      <c r="S29" s="67" t="str">
        <f>IF(N85="","",N85)</f>
        <v/>
      </c>
      <c r="T29" s="67"/>
      <c r="U29" s="67"/>
      <c r="V29" s="68" t="s">
        <v>26</v>
      </c>
      <c r="W29" s="22"/>
    </row>
    <row r="30" spans="1:42" s="32" customFormat="1" ht="15.9" customHeight="1" x14ac:dyDescent="0.2">
      <c r="A30" s="27"/>
      <c r="B30" s="55"/>
      <c r="C30" s="69"/>
      <c r="D30" s="70" t="s">
        <v>27</v>
      </c>
      <c r="E30" s="70"/>
      <c r="F30" s="70"/>
      <c r="G30" s="70"/>
      <c r="H30" s="70"/>
      <c r="I30" s="70"/>
      <c r="J30" s="70"/>
      <c r="K30" s="76"/>
      <c r="M30" s="76"/>
      <c r="N30" s="76"/>
      <c r="O30" s="27"/>
      <c r="P30" s="27"/>
      <c r="V30" s="74"/>
      <c r="W30" s="56"/>
    </row>
    <row r="31" spans="1:42" s="32" customFormat="1" ht="15.9" customHeight="1" x14ac:dyDescent="0.2">
      <c r="A31" s="27"/>
      <c r="B31" s="55"/>
      <c r="C31" s="69"/>
      <c r="D31" s="69"/>
      <c r="E31" s="69"/>
      <c r="F31" s="69"/>
      <c r="G31" s="69"/>
      <c r="H31" s="77"/>
      <c r="I31" s="77"/>
      <c r="J31" s="27"/>
      <c r="K31" s="65"/>
      <c r="L31" s="65"/>
      <c r="M31" s="65"/>
      <c r="N31" s="65"/>
      <c r="O31" s="27"/>
      <c r="P31" s="27"/>
      <c r="Q31" s="78"/>
      <c r="R31" s="78"/>
      <c r="S31" s="78"/>
      <c r="T31" s="78"/>
      <c r="U31" s="78"/>
      <c r="V31" s="68"/>
      <c r="W31" s="56"/>
    </row>
    <row r="32" spans="1:42" s="32" customFormat="1" ht="15.9" customHeight="1" x14ac:dyDescent="0.2">
      <c r="A32" s="27"/>
      <c r="B32" s="79"/>
      <c r="C32" s="80" t="s">
        <v>29</v>
      </c>
      <c r="D32" s="80"/>
      <c r="E32" s="80"/>
      <c r="F32" s="80"/>
      <c r="G32" s="80"/>
      <c r="H32" s="80"/>
      <c r="I32" s="80"/>
      <c r="J32" s="80"/>
      <c r="K32" s="80"/>
      <c r="L32" s="80"/>
      <c r="M32" s="80"/>
      <c r="N32" s="81"/>
      <c r="O32" s="81"/>
      <c r="P32" s="81"/>
      <c r="Q32" s="81"/>
      <c r="R32" s="81"/>
      <c r="S32" s="81"/>
      <c r="T32" s="82"/>
      <c r="U32" s="82"/>
      <c r="V32" s="83"/>
      <c r="W32" s="27"/>
    </row>
    <row r="33" spans="1:23" s="32" customFormat="1" ht="15.9" customHeight="1" x14ac:dyDescent="0.2">
      <c r="A33" s="27"/>
      <c r="B33" s="84"/>
      <c r="C33" s="85"/>
      <c r="D33" s="86" t="s">
        <v>30</v>
      </c>
      <c r="E33" s="87" t="s">
        <v>31</v>
      </c>
      <c r="F33" s="87"/>
      <c r="G33" s="87"/>
      <c r="H33" s="87"/>
      <c r="I33" s="81"/>
      <c r="J33" s="81"/>
      <c r="K33" s="88"/>
      <c r="L33" s="88" t="s">
        <v>32</v>
      </c>
      <c r="M33" s="88"/>
      <c r="N33" s="88"/>
      <c r="O33" s="81"/>
      <c r="P33" s="81"/>
      <c r="Q33" s="89" t="str">
        <f>IF(S91="","",S91)</f>
        <v/>
      </c>
      <c r="R33" s="89"/>
      <c r="S33" s="89"/>
      <c r="T33" s="89"/>
      <c r="U33" s="89"/>
      <c r="V33" s="90" t="s">
        <v>22</v>
      </c>
      <c r="W33" s="22"/>
    </row>
    <row r="34" spans="1:23" s="32" customFormat="1" ht="15.9" customHeight="1" x14ac:dyDescent="0.2">
      <c r="A34" s="27"/>
      <c r="B34" s="84"/>
      <c r="C34" s="85"/>
      <c r="D34" s="91" t="s">
        <v>33</v>
      </c>
      <c r="E34" s="87"/>
      <c r="F34" s="87"/>
      <c r="G34" s="87"/>
      <c r="H34" s="87"/>
      <c r="I34" s="81"/>
      <c r="J34" s="81"/>
      <c r="K34" s="88"/>
      <c r="L34" s="88" t="s">
        <v>34</v>
      </c>
      <c r="M34" s="88"/>
      <c r="N34" s="88"/>
      <c r="O34" s="81"/>
      <c r="P34" s="81"/>
      <c r="Q34" s="92" t="str">
        <f>IF(S92="","",S92)</f>
        <v/>
      </c>
      <c r="R34" s="92"/>
      <c r="S34" s="92"/>
      <c r="T34" s="92"/>
      <c r="U34" s="92"/>
      <c r="V34" s="90" t="s">
        <v>22</v>
      </c>
      <c r="W34" s="22"/>
    </row>
    <row r="35" spans="1:23" s="32" customFormat="1" ht="15.9" customHeight="1" x14ac:dyDescent="0.2">
      <c r="A35" s="27"/>
      <c r="B35" s="84"/>
      <c r="C35" s="85"/>
      <c r="D35" s="93" t="s">
        <v>35</v>
      </c>
      <c r="E35" s="93"/>
      <c r="F35" s="93"/>
      <c r="G35" s="93"/>
      <c r="H35" s="93"/>
      <c r="I35" s="93"/>
      <c r="J35" s="93"/>
      <c r="K35" s="93"/>
      <c r="L35" s="93"/>
      <c r="M35" s="93"/>
      <c r="N35" s="93"/>
      <c r="O35" s="93"/>
      <c r="P35" s="93"/>
      <c r="Q35" s="93"/>
      <c r="R35" s="93"/>
      <c r="S35" s="93"/>
      <c r="T35" s="94" t="str">
        <f>IF(ISBLANK(G93),"",G93)</f>
        <v/>
      </c>
      <c r="U35" s="94"/>
      <c r="V35" s="90" t="s">
        <v>22</v>
      </c>
      <c r="W35" s="22"/>
    </row>
    <row r="36" spans="1:23" s="32" customFormat="1" ht="15.9" customHeight="1" x14ac:dyDescent="0.2">
      <c r="A36" s="27"/>
      <c r="B36" s="95"/>
      <c r="C36" s="96" t="s">
        <v>36</v>
      </c>
      <c r="D36" s="96"/>
      <c r="E36" s="96"/>
      <c r="F36" s="96"/>
      <c r="G36" s="96"/>
      <c r="H36" s="96"/>
      <c r="I36" s="96"/>
      <c r="J36" s="96"/>
      <c r="K36" s="96"/>
      <c r="L36" s="96"/>
      <c r="M36" s="96"/>
      <c r="N36" s="96"/>
      <c r="O36" s="85"/>
      <c r="P36" s="85"/>
      <c r="Q36" s="85"/>
      <c r="R36" s="85"/>
      <c r="S36" s="85"/>
      <c r="T36" s="97"/>
      <c r="U36" s="97"/>
      <c r="V36" s="98"/>
      <c r="W36" s="56"/>
    </row>
    <row r="37" spans="1:23" s="32" customFormat="1" ht="15.9" customHeight="1" x14ac:dyDescent="0.2">
      <c r="A37" s="27"/>
      <c r="B37" s="95"/>
      <c r="C37" s="99"/>
      <c r="D37" s="100" t="s">
        <v>27</v>
      </c>
      <c r="E37" s="100"/>
      <c r="F37" s="100"/>
      <c r="G37" s="100"/>
      <c r="H37" s="100"/>
      <c r="I37" s="100"/>
      <c r="J37" s="100"/>
      <c r="K37" s="88"/>
      <c r="L37" s="88" t="s">
        <v>37</v>
      </c>
      <c r="M37" s="88"/>
      <c r="N37" s="88"/>
      <c r="O37" s="101"/>
      <c r="P37" s="101"/>
      <c r="Q37" s="102" t="str">
        <f>IF(H91="","",H91)</f>
        <v/>
      </c>
      <c r="R37" s="102"/>
      <c r="S37" s="102"/>
      <c r="T37" s="102"/>
      <c r="U37" s="102"/>
      <c r="V37" s="103" t="s">
        <v>26</v>
      </c>
      <c r="W37" s="56"/>
    </row>
    <row r="38" spans="1:23" s="32" customFormat="1" ht="15.9" customHeight="1" x14ac:dyDescent="0.2">
      <c r="A38" s="27"/>
      <c r="B38" s="95"/>
      <c r="C38" s="99"/>
      <c r="D38" s="99"/>
      <c r="E38" s="99"/>
      <c r="F38" s="99"/>
      <c r="G38" s="99"/>
      <c r="H38" s="99"/>
      <c r="I38" s="99"/>
      <c r="J38" s="81"/>
      <c r="K38" s="88"/>
      <c r="L38" s="88" t="s">
        <v>38</v>
      </c>
      <c r="M38" s="88"/>
      <c r="N38" s="88"/>
      <c r="O38" s="101"/>
      <c r="P38" s="101"/>
      <c r="Q38" s="104" t="str">
        <f>IF(H92="","",H92)</f>
        <v/>
      </c>
      <c r="R38" s="104"/>
      <c r="S38" s="104"/>
      <c r="T38" s="104"/>
      <c r="U38" s="104"/>
      <c r="V38" s="103" t="s">
        <v>26</v>
      </c>
      <c r="W38" s="56"/>
    </row>
    <row r="39" spans="1:23" s="32" customFormat="1" ht="15.9" customHeight="1" x14ac:dyDescent="0.2">
      <c r="A39" s="27"/>
      <c r="B39" s="84"/>
      <c r="C39" s="96" t="s">
        <v>39</v>
      </c>
      <c r="D39" s="96"/>
      <c r="E39" s="96"/>
      <c r="F39" s="96"/>
      <c r="G39" s="96"/>
      <c r="H39" s="96"/>
      <c r="I39" s="96"/>
      <c r="J39" s="96"/>
      <c r="K39" s="96"/>
      <c r="L39" s="96"/>
      <c r="M39" s="96"/>
      <c r="N39" s="96"/>
      <c r="O39" s="97"/>
      <c r="P39" s="97"/>
      <c r="Q39" s="97"/>
      <c r="R39" s="97"/>
      <c r="S39" s="97"/>
      <c r="T39" s="97"/>
      <c r="U39" s="97"/>
      <c r="V39" s="105"/>
      <c r="W39" s="22"/>
    </row>
    <row r="40" spans="1:23" s="32" customFormat="1" ht="15.9" customHeight="1" x14ac:dyDescent="0.2">
      <c r="A40" s="27"/>
      <c r="B40" s="95"/>
      <c r="C40" s="99"/>
      <c r="D40" s="106"/>
      <c r="E40" s="106"/>
      <c r="F40" s="106"/>
      <c r="G40" s="106"/>
      <c r="H40" s="106"/>
      <c r="I40" s="106"/>
      <c r="J40" s="106"/>
      <c r="K40" s="88"/>
      <c r="L40" s="88" t="s">
        <v>40</v>
      </c>
      <c r="M40" s="88"/>
      <c r="N40" s="88"/>
      <c r="O40" s="101"/>
      <c r="P40" s="101"/>
      <c r="Q40" s="102" t="str">
        <f>IF(N91="","",N91)</f>
        <v/>
      </c>
      <c r="R40" s="102"/>
      <c r="S40" s="102"/>
      <c r="T40" s="102"/>
      <c r="U40" s="102"/>
      <c r="V40" s="103" t="s">
        <v>26</v>
      </c>
      <c r="W40" s="56"/>
    </row>
    <row r="41" spans="1:23" s="32" customFormat="1" ht="15.9" customHeight="1" x14ac:dyDescent="0.2">
      <c r="A41" s="27"/>
      <c r="B41" s="95"/>
      <c r="C41" s="99"/>
      <c r="D41" s="99"/>
      <c r="E41" s="99"/>
      <c r="F41" s="99"/>
      <c r="G41" s="99"/>
      <c r="H41" s="99"/>
      <c r="I41" s="99"/>
      <c r="J41" s="81"/>
      <c r="K41" s="88"/>
      <c r="L41" s="88" t="s">
        <v>41</v>
      </c>
      <c r="M41" s="88"/>
      <c r="N41" s="88"/>
      <c r="O41" s="101"/>
      <c r="P41" s="101"/>
      <c r="Q41" s="104" t="str">
        <f>IF(N92="","",N92)</f>
        <v/>
      </c>
      <c r="R41" s="104"/>
      <c r="S41" s="104"/>
      <c r="T41" s="104"/>
      <c r="U41" s="104"/>
      <c r="V41" s="103" t="s">
        <v>26</v>
      </c>
      <c r="W41" s="56"/>
    </row>
    <row r="42" spans="1:23" s="32" customFormat="1" ht="15.9" customHeight="1" x14ac:dyDescent="0.2">
      <c r="A42" s="27"/>
      <c r="B42" s="79"/>
      <c r="C42" s="80" t="s">
        <v>42</v>
      </c>
      <c r="D42" s="80"/>
      <c r="E42" s="80"/>
      <c r="F42" s="80"/>
      <c r="G42" s="80"/>
      <c r="H42" s="80"/>
      <c r="I42" s="80"/>
      <c r="J42" s="80"/>
      <c r="K42" s="80"/>
      <c r="L42" s="80"/>
      <c r="M42" s="80"/>
      <c r="N42" s="81"/>
      <c r="O42" s="101"/>
      <c r="P42" s="101"/>
      <c r="Q42" s="101"/>
      <c r="R42" s="101"/>
      <c r="S42" s="101"/>
      <c r="T42" s="97"/>
      <c r="U42" s="97"/>
      <c r="V42" s="105"/>
      <c r="W42" s="27"/>
    </row>
    <row r="43" spans="1:23" s="32" customFormat="1" ht="15.9" customHeight="1" x14ac:dyDescent="0.2">
      <c r="A43" s="27"/>
      <c r="B43" s="84"/>
      <c r="C43" s="85"/>
      <c r="D43" s="86" t="s">
        <v>43</v>
      </c>
      <c r="E43" s="107" t="s">
        <v>44</v>
      </c>
      <c r="F43" s="108" t="s">
        <v>45</v>
      </c>
      <c r="G43" s="109" t="s">
        <v>46</v>
      </c>
      <c r="H43" s="110"/>
      <c r="I43" s="82"/>
      <c r="J43" s="81"/>
      <c r="K43" s="81"/>
      <c r="L43" s="88" t="s">
        <v>47</v>
      </c>
      <c r="M43" s="88"/>
      <c r="N43" s="88"/>
      <c r="O43" s="111"/>
      <c r="P43" s="111"/>
      <c r="Q43" s="101"/>
      <c r="R43" s="111" t="s">
        <v>48</v>
      </c>
      <c r="S43" s="112" t="str">
        <f>IF(V101="","",V101)</f>
        <v/>
      </c>
      <c r="T43" s="112"/>
      <c r="U43" s="112"/>
      <c r="V43" s="113"/>
      <c r="W43" s="22"/>
    </row>
    <row r="44" spans="1:23" s="32" customFormat="1" ht="15.9" customHeight="1" x14ac:dyDescent="0.2">
      <c r="A44" s="27"/>
      <c r="B44" s="84"/>
      <c r="C44" s="85"/>
      <c r="D44" s="91" t="s">
        <v>49</v>
      </c>
      <c r="E44" s="107"/>
      <c r="F44" s="114" t="s">
        <v>50</v>
      </c>
      <c r="G44" s="110"/>
      <c r="H44" s="110"/>
      <c r="I44" s="82"/>
      <c r="J44" s="81"/>
      <c r="K44" s="81"/>
      <c r="L44" s="88" t="s">
        <v>51</v>
      </c>
      <c r="M44" s="88"/>
      <c r="N44" s="88"/>
      <c r="O44" s="111"/>
      <c r="P44" s="111"/>
      <c r="Q44" s="101"/>
      <c r="R44" s="111" t="s">
        <v>48</v>
      </c>
      <c r="S44" s="112" t="str">
        <f>IF(V103="","",V103)</f>
        <v/>
      </c>
      <c r="T44" s="112"/>
      <c r="U44" s="112"/>
      <c r="V44" s="113"/>
      <c r="W44" s="22"/>
    </row>
    <row r="45" spans="1:23" s="32" customFormat="1" ht="15.9" customHeight="1" x14ac:dyDescent="0.2">
      <c r="A45" s="27"/>
      <c r="B45" s="84"/>
      <c r="C45" s="96" t="s">
        <v>52</v>
      </c>
      <c r="D45" s="96"/>
      <c r="E45" s="96"/>
      <c r="F45" s="96"/>
      <c r="G45" s="96"/>
      <c r="H45" s="96"/>
      <c r="I45" s="96"/>
      <c r="J45" s="96"/>
      <c r="K45" s="96"/>
      <c r="L45" s="96"/>
      <c r="M45" s="96"/>
      <c r="N45" s="96"/>
      <c r="O45" s="115"/>
      <c r="P45" s="115"/>
      <c r="Q45" s="115"/>
      <c r="R45" s="115"/>
      <c r="S45" s="115"/>
      <c r="T45" s="97"/>
      <c r="U45" s="97"/>
      <c r="V45" s="105"/>
      <c r="W45" s="22"/>
    </row>
    <row r="46" spans="1:23" s="32" customFormat="1" ht="15.9" customHeight="1" x14ac:dyDescent="0.2">
      <c r="A46" s="27"/>
      <c r="B46" s="95"/>
      <c r="C46" s="99"/>
      <c r="D46" s="70" t="s">
        <v>53</v>
      </c>
      <c r="E46" s="70"/>
      <c r="F46" s="70"/>
      <c r="G46" s="70"/>
      <c r="H46" s="70"/>
      <c r="I46" s="70"/>
      <c r="J46" s="70"/>
      <c r="K46" s="81"/>
      <c r="L46" s="88" t="s">
        <v>54</v>
      </c>
      <c r="M46" s="88"/>
      <c r="N46" s="88"/>
      <c r="O46" s="111"/>
      <c r="P46" s="111"/>
      <c r="Q46" s="116" t="str">
        <f>IF(D102="","",D102)</f>
        <v/>
      </c>
      <c r="R46" s="116"/>
      <c r="S46" s="116"/>
      <c r="T46" s="116"/>
      <c r="U46" s="116"/>
      <c r="V46" s="103" t="s">
        <v>26</v>
      </c>
      <c r="W46" s="56"/>
    </row>
    <row r="47" spans="1:23" s="32" customFormat="1" ht="15.9" customHeight="1" x14ac:dyDescent="0.2">
      <c r="A47" s="27"/>
      <c r="B47" s="95"/>
      <c r="C47" s="99"/>
      <c r="D47" s="99"/>
      <c r="E47" s="99"/>
      <c r="F47" s="99"/>
      <c r="G47" s="99"/>
      <c r="H47" s="99"/>
      <c r="I47" s="99"/>
      <c r="J47" s="81"/>
      <c r="K47" s="81"/>
      <c r="L47" s="88" t="s">
        <v>55</v>
      </c>
      <c r="M47" s="88"/>
      <c r="N47" s="88"/>
      <c r="O47" s="111"/>
      <c r="P47" s="111"/>
      <c r="Q47" s="117" t="str">
        <f>IF(D104="","",D104)</f>
        <v/>
      </c>
      <c r="R47" s="117"/>
      <c r="S47" s="117"/>
      <c r="T47" s="117"/>
      <c r="U47" s="117"/>
      <c r="V47" s="103" t="s">
        <v>26</v>
      </c>
      <c r="W47" s="56"/>
    </row>
    <row r="48" spans="1:23" s="32" customFormat="1" ht="15.9" customHeight="1" x14ac:dyDescent="0.2">
      <c r="A48" s="27"/>
      <c r="B48" s="84"/>
      <c r="C48" s="96" t="s">
        <v>56</v>
      </c>
      <c r="D48" s="96"/>
      <c r="E48" s="96"/>
      <c r="F48" s="96"/>
      <c r="G48" s="96"/>
      <c r="H48" s="96"/>
      <c r="I48" s="96"/>
      <c r="J48" s="96"/>
      <c r="K48" s="96"/>
      <c r="L48" s="96"/>
      <c r="M48" s="96"/>
      <c r="N48" s="96"/>
      <c r="O48" s="115"/>
      <c r="P48" s="115"/>
      <c r="Q48" s="118"/>
      <c r="R48" s="118"/>
      <c r="S48" s="118"/>
      <c r="T48" s="101"/>
      <c r="U48" s="101"/>
      <c r="V48" s="103"/>
      <c r="W48" s="22"/>
    </row>
    <row r="49" spans="1:23" s="32" customFormat="1" ht="15.9" customHeight="1" x14ac:dyDescent="0.2">
      <c r="A49" s="27"/>
      <c r="B49" s="95"/>
      <c r="C49" s="99"/>
      <c r="D49" s="70" t="s">
        <v>53</v>
      </c>
      <c r="E49" s="70"/>
      <c r="F49" s="70"/>
      <c r="G49" s="70"/>
      <c r="H49" s="70"/>
      <c r="I49" s="70"/>
      <c r="J49" s="70"/>
      <c r="K49" s="81"/>
      <c r="L49" s="88" t="s">
        <v>54</v>
      </c>
      <c r="M49" s="88"/>
      <c r="N49" s="88"/>
      <c r="O49" s="111"/>
      <c r="P49" s="111"/>
      <c r="Q49" s="116" t="str">
        <f>IF(M102="","",M102)</f>
        <v/>
      </c>
      <c r="R49" s="116"/>
      <c r="S49" s="116"/>
      <c r="T49" s="116"/>
      <c r="U49" s="116"/>
      <c r="V49" s="103" t="s">
        <v>26</v>
      </c>
      <c r="W49" s="56"/>
    </row>
    <row r="50" spans="1:23" s="32" customFormat="1" ht="15.9" customHeight="1" x14ac:dyDescent="0.2">
      <c r="A50" s="27"/>
      <c r="B50" s="95"/>
      <c r="C50" s="99"/>
      <c r="D50" s="99"/>
      <c r="E50" s="99"/>
      <c r="F50" s="99"/>
      <c r="G50" s="99"/>
      <c r="H50" s="99"/>
      <c r="I50" s="99"/>
      <c r="J50" s="81"/>
      <c r="K50" s="81"/>
      <c r="L50" s="88" t="s">
        <v>55</v>
      </c>
      <c r="M50" s="88"/>
      <c r="N50" s="88"/>
      <c r="O50" s="111"/>
      <c r="P50" s="111"/>
      <c r="Q50" s="117" t="str">
        <f>IF(M104="","",M104)</f>
        <v/>
      </c>
      <c r="R50" s="117"/>
      <c r="S50" s="117"/>
      <c r="T50" s="117"/>
      <c r="U50" s="117"/>
      <c r="V50" s="103" t="s">
        <v>26</v>
      </c>
      <c r="W50" s="56"/>
    </row>
    <row r="51" spans="1:23" s="32" customFormat="1" ht="15.9" customHeight="1" x14ac:dyDescent="0.2">
      <c r="A51" s="27"/>
      <c r="B51" s="84"/>
      <c r="C51" s="96" t="s">
        <v>57</v>
      </c>
      <c r="D51" s="96"/>
      <c r="E51" s="96"/>
      <c r="F51" s="96"/>
      <c r="G51" s="96"/>
      <c r="H51" s="96"/>
      <c r="I51" s="96"/>
      <c r="J51" s="96"/>
      <c r="K51" s="96"/>
      <c r="L51" s="96"/>
      <c r="M51" s="96"/>
      <c r="N51" s="96"/>
      <c r="O51" s="115"/>
      <c r="P51" s="115"/>
      <c r="Q51" s="118"/>
      <c r="R51" s="118"/>
      <c r="S51" s="118"/>
      <c r="T51" s="101"/>
      <c r="U51" s="101"/>
      <c r="V51" s="103"/>
      <c r="W51" s="22"/>
    </row>
    <row r="52" spans="1:23" s="32" customFormat="1" ht="15.9" customHeight="1" x14ac:dyDescent="0.2">
      <c r="A52" s="27"/>
      <c r="B52" s="95"/>
      <c r="C52" s="99"/>
      <c r="D52" s="70" t="s">
        <v>53</v>
      </c>
      <c r="E52" s="70"/>
      <c r="F52" s="70"/>
      <c r="G52" s="70"/>
      <c r="H52" s="70"/>
      <c r="I52" s="70"/>
      <c r="J52" s="70"/>
      <c r="K52" s="81"/>
      <c r="L52" s="88" t="s">
        <v>58</v>
      </c>
      <c r="M52" s="88"/>
      <c r="N52" s="88"/>
      <c r="O52" s="111"/>
      <c r="P52" s="111"/>
      <c r="Q52" s="116" t="str">
        <f>IF(G102="","",G102)</f>
        <v/>
      </c>
      <c r="R52" s="116"/>
      <c r="S52" s="116"/>
      <c r="T52" s="116"/>
      <c r="U52" s="116"/>
      <c r="V52" s="103" t="s">
        <v>26</v>
      </c>
      <c r="W52" s="56"/>
    </row>
    <row r="53" spans="1:23" s="32" customFormat="1" ht="15.9" customHeight="1" x14ac:dyDescent="0.2">
      <c r="A53" s="27"/>
      <c r="B53" s="95"/>
      <c r="C53" s="99"/>
      <c r="D53" s="99"/>
      <c r="E53" s="99"/>
      <c r="F53" s="99"/>
      <c r="G53" s="99"/>
      <c r="H53" s="99"/>
      <c r="I53" s="99"/>
      <c r="J53" s="81"/>
      <c r="K53" s="81"/>
      <c r="L53" s="88" t="s">
        <v>59</v>
      </c>
      <c r="M53" s="88"/>
      <c r="N53" s="88"/>
      <c r="O53" s="111"/>
      <c r="P53" s="111"/>
      <c r="Q53" s="117" t="str">
        <f>IF(G104="","",G104)</f>
        <v/>
      </c>
      <c r="R53" s="117"/>
      <c r="S53" s="117"/>
      <c r="T53" s="117"/>
      <c r="U53" s="117"/>
      <c r="V53" s="103" t="s">
        <v>26</v>
      </c>
      <c r="W53" s="56"/>
    </row>
    <row r="54" spans="1:23" s="32" customFormat="1" ht="15.9" customHeight="1" x14ac:dyDescent="0.2">
      <c r="A54" s="27"/>
      <c r="B54" s="84"/>
      <c r="C54" s="96" t="s">
        <v>60</v>
      </c>
      <c r="D54" s="96"/>
      <c r="E54" s="96"/>
      <c r="F54" s="96"/>
      <c r="G54" s="96"/>
      <c r="H54" s="96"/>
      <c r="I54" s="96"/>
      <c r="J54" s="96"/>
      <c r="K54" s="96"/>
      <c r="L54" s="96"/>
      <c r="M54" s="96"/>
      <c r="N54" s="96"/>
      <c r="O54" s="115"/>
      <c r="P54" s="115"/>
      <c r="Q54" s="118"/>
      <c r="R54" s="118"/>
      <c r="S54" s="118"/>
      <c r="T54" s="101"/>
      <c r="U54" s="101"/>
      <c r="V54" s="103"/>
      <c r="W54" s="22"/>
    </row>
    <row r="55" spans="1:23" s="32" customFormat="1" ht="15.9" customHeight="1" x14ac:dyDescent="0.2">
      <c r="A55" s="27"/>
      <c r="B55" s="95"/>
      <c r="C55" s="99"/>
      <c r="D55" s="70" t="s">
        <v>53</v>
      </c>
      <c r="E55" s="70"/>
      <c r="F55" s="70"/>
      <c r="G55" s="70"/>
      <c r="H55" s="70"/>
      <c r="I55" s="70"/>
      <c r="J55" s="70"/>
      <c r="K55" s="81"/>
      <c r="L55" s="88" t="s">
        <v>58</v>
      </c>
      <c r="M55" s="88"/>
      <c r="N55" s="88"/>
      <c r="O55" s="111"/>
      <c r="P55" s="111"/>
      <c r="Q55" s="116" t="str">
        <f>IF(P102="","",P102)</f>
        <v/>
      </c>
      <c r="R55" s="116"/>
      <c r="S55" s="116"/>
      <c r="T55" s="116"/>
      <c r="U55" s="116"/>
      <c r="V55" s="103" t="s">
        <v>26</v>
      </c>
      <c r="W55" s="56"/>
    </row>
    <row r="56" spans="1:23" s="32" customFormat="1" ht="15.9" customHeight="1" x14ac:dyDescent="0.2">
      <c r="A56" s="27"/>
      <c r="B56" s="95"/>
      <c r="C56" s="99"/>
      <c r="D56" s="99"/>
      <c r="E56" s="99"/>
      <c r="F56" s="99"/>
      <c r="G56" s="99"/>
      <c r="H56" s="99"/>
      <c r="I56" s="99"/>
      <c r="J56" s="81"/>
      <c r="K56" s="81"/>
      <c r="L56" s="88" t="s">
        <v>59</v>
      </c>
      <c r="M56" s="88"/>
      <c r="N56" s="88"/>
      <c r="O56" s="111"/>
      <c r="P56" s="111"/>
      <c r="Q56" s="117" t="str">
        <f>IF(P104="","",P104)</f>
        <v/>
      </c>
      <c r="R56" s="117"/>
      <c r="S56" s="117"/>
      <c r="T56" s="117"/>
      <c r="U56" s="117"/>
      <c r="V56" s="103" t="s">
        <v>26</v>
      </c>
      <c r="W56" s="56"/>
    </row>
    <row r="57" spans="1:23" s="32" customFormat="1" ht="6.75" customHeight="1" x14ac:dyDescent="0.2">
      <c r="A57" s="27"/>
      <c r="B57" s="52"/>
      <c r="C57" s="119"/>
      <c r="D57" s="119"/>
      <c r="E57" s="119"/>
      <c r="F57" s="119"/>
      <c r="G57" s="119"/>
      <c r="H57" s="119"/>
      <c r="I57" s="119"/>
      <c r="J57" s="119"/>
      <c r="K57" s="119"/>
      <c r="L57" s="119"/>
      <c r="M57" s="119"/>
      <c r="N57" s="119"/>
      <c r="O57" s="119"/>
      <c r="P57" s="119"/>
      <c r="Q57" s="119"/>
      <c r="R57" s="119"/>
      <c r="S57" s="119"/>
      <c r="T57" s="119"/>
      <c r="U57" s="119"/>
      <c r="V57" s="50"/>
      <c r="W57" s="53"/>
    </row>
    <row r="58" spans="1:23" s="32" customFormat="1" ht="21.9" customHeight="1" x14ac:dyDescent="0.2">
      <c r="A58" s="27"/>
      <c r="B58" s="120" t="s">
        <v>61</v>
      </c>
      <c r="C58" s="121"/>
      <c r="D58" s="121"/>
      <c r="E58" s="121"/>
      <c r="F58" s="121"/>
      <c r="G58" s="121"/>
      <c r="H58" s="121"/>
      <c r="I58" s="121"/>
      <c r="J58" s="121"/>
      <c r="K58" s="121"/>
      <c r="L58" s="121"/>
      <c r="M58" s="121"/>
      <c r="N58" s="121"/>
      <c r="O58" s="121"/>
      <c r="P58" s="121"/>
      <c r="Q58" s="121"/>
      <c r="R58" s="121"/>
      <c r="S58" s="121"/>
      <c r="T58" s="121"/>
      <c r="U58" s="121"/>
      <c r="V58" s="122"/>
      <c r="W58" s="53"/>
    </row>
    <row r="59" spans="1:23" s="125" customFormat="1" ht="21.9" customHeight="1" x14ac:dyDescent="0.2">
      <c r="A59" s="123"/>
      <c r="B59" s="124"/>
      <c r="C59" s="121"/>
      <c r="D59" s="121"/>
      <c r="E59" s="121"/>
      <c r="F59" s="121"/>
      <c r="G59" s="121"/>
      <c r="H59" s="121"/>
      <c r="I59" s="121"/>
      <c r="J59" s="121"/>
      <c r="K59" s="121"/>
      <c r="L59" s="121"/>
      <c r="M59" s="121"/>
      <c r="N59" s="121"/>
      <c r="O59" s="121"/>
      <c r="P59" s="121"/>
      <c r="Q59" s="121"/>
      <c r="R59" s="121"/>
      <c r="S59" s="121"/>
      <c r="T59" s="121"/>
      <c r="U59" s="121"/>
      <c r="V59" s="122"/>
      <c r="W59" s="123"/>
    </row>
    <row r="60" spans="1:23" s="125" customFormat="1" ht="21.9" customHeight="1" x14ac:dyDescent="0.2">
      <c r="A60" s="123"/>
      <c r="B60" s="124"/>
      <c r="C60" s="121"/>
      <c r="D60" s="121"/>
      <c r="E60" s="121"/>
      <c r="F60" s="121"/>
      <c r="G60" s="121"/>
      <c r="H60" s="121"/>
      <c r="I60" s="121"/>
      <c r="J60" s="121"/>
      <c r="K60" s="121"/>
      <c r="L60" s="121"/>
      <c r="M60" s="121"/>
      <c r="N60" s="121"/>
      <c r="O60" s="121"/>
      <c r="P60" s="121"/>
      <c r="Q60" s="121"/>
      <c r="R60" s="121"/>
      <c r="S60" s="121"/>
      <c r="T60" s="121"/>
      <c r="U60" s="121"/>
      <c r="V60" s="122"/>
      <c r="W60" s="123"/>
    </row>
    <row r="61" spans="1:23" s="32" customFormat="1" ht="11.25" customHeight="1" x14ac:dyDescent="0.2">
      <c r="A61" s="27"/>
      <c r="B61" s="126"/>
      <c r="C61" s="127"/>
      <c r="D61" s="127"/>
      <c r="E61" s="127"/>
      <c r="F61" s="127"/>
      <c r="G61" s="127"/>
      <c r="H61" s="127"/>
      <c r="I61" s="127"/>
      <c r="J61" s="127"/>
      <c r="K61" s="127"/>
      <c r="L61" s="127"/>
      <c r="M61" s="127"/>
      <c r="N61" s="127"/>
      <c r="O61" s="127"/>
      <c r="P61" s="127"/>
      <c r="Q61" s="127"/>
      <c r="R61" s="127"/>
      <c r="S61" s="127"/>
      <c r="T61" s="127"/>
      <c r="U61" s="127"/>
      <c r="V61" s="128"/>
      <c r="W61" s="27"/>
    </row>
    <row r="62" spans="1:23" s="125" customFormat="1" ht="12.9" customHeight="1" x14ac:dyDescent="0.2">
      <c r="A62" s="123"/>
      <c r="B62" s="129" t="s">
        <v>62</v>
      </c>
      <c r="C62" s="129"/>
      <c r="D62" s="129"/>
      <c r="E62" s="129"/>
      <c r="F62" s="129"/>
      <c r="G62" s="129"/>
      <c r="H62" s="129"/>
      <c r="I62" s="129"/>
      <c r="J62" s="129"/>
      <c r="K62" s="129"/>
      <c r="L62" s="123"/>
      <c r="M62" s="123"/>
      <c r="N62" s="123"/>
      <c r="O62" s="123"/>
      <c r="P62" s="123"/>
      <c r="Q62" s="130" t="s">
        <v>63</v>
      </c>
      <c r="R62" s="130"/>
      <c r="S62" s="130"/>
      <c r="T62" s="130"/>
      <c r="U62" s="130"/>
      <c r="V62" s="130"/>
      <c r="W62" s="123"/>
    </row>
    <row r="63" spans="1:23" s="125" customFormat="1" ht="12.9" customHeight="1" x14ac:dyDescent="0.2">
      <c r="A63" s="123"/>
      <c r="B63" s="131"/>
      <c r="C63" s="131"/>
      <c r="D63" s="131"/>
      <c r="E63" s="131"/>
      <c r="F63" s="131"/>
      <c r="G63" s="131"/>
      <c r="H63" s="131"/>
      <c r="I63" s="131"/>
      <c r="J63" s="131"/>
      <c r="K63" s="131"/>
      <c r="L63" s="123"/>
      <c r="M63" s="123"/>
      <c r="N63" s="123"/>
      <c r="O63" s="123"/>
      <c r="P63" s="123"/>
      <c r="Q63" s="132"/>
      <c r="R63" s="132"/>
      <c r="S63" s="132"/>
      <c r="T63" s="132"/>
      <c r="U63" s="132"/>
      <c r="V63" s="132"/>
      <c r="W63" s="123"/>
    </row>
    <row r="64" spans="1:23" s="125" customFormat="1" ht="13.2" x14ac:dyDescent="0.2">
      <c r="A64" s="123"/>
      <c r="B64" s="131" t="s">
        <v>64</v>
      </c>
      <c r="C64" s="131"/>
      <c r="D64" s="131"/>
      <c r="E64" s="131"/>
      <c r="F64" s="131"/>
      <c r="G64" s="131"/>
      <c r="H64" s="131"/>
      <c r="I64" s="131"/>
      <c r="J64" s="131"/>
      <c r="K64" s="131"/>
      <c r="L64" s="131"/>
      <c r="M64" s="131"/>
      <c r="N64" s="131"/>
      <c r="O64" s="131"/>
      <c r="P64" s="131"/>
      <c r="Q64" s="131"/>
      <c r="R64" s="131"/>
      <c r="S64" s="131"/>
      <c r="T64" s="131"/>
      <c r="U64" s="123"/>
      <c r="V64" s="123"/>
      <c r="W64" s="123"/>
    </row>
    <row r="65" spans="1:42" s="125" customFormat="1" ht="5.25" customHeight="1" x14ac:dyDescent="0.2">
      <c r="A65" s="123"/>
      <c r="B65" s="133"/>
      <c r="C65" s="133"/>
      <c r="D65" s="133"/>
      <c r="E65" s="134"/>
      <c r="F65" s="134"/>
      <c r="G65" s="134"/>
      <c r="H65" s="134"/>
      <c r="I65" s="134"/>
      <c r="J65" s="134"/>
      <c r="K65" s="134"/>
      <c r="L65" s="134"/>
      <c r="M65" s="123"/>
      <c r="N65" s="123"/>
      <c r="O65" s="123"/>
      <c r="P65" s="123"/>
      <c r="Q65" s="123"/>
      <c r="R65" s="123"/>
      <c r="S65" s="123"/>
      <c r="T65" s="123"/>
      <c r="U65" s="123"/>
      <c r="V65" s="134"/>
      <c r="W65" s="123"/>
      <c r="X65" s="135"/>
    </row>
    <row r="66" spans="1:42" s="125" customFormat="1" ht="13.2" x14ac:dyDescent="0.2">
      <c r="A66" s="123"/>
      <c r="B66" s="123"/>
      <c r="C66" s="123"/>
      <c r="D66" s="123"/>
      <c r="E66" s="123"/>
      <c r="F66" s="123"/>
      <c r="G66" s="123"/>
      <c r="H66" s="136"/>
      <c r="I66" s="136"/>
      <c r="J66" s="136"/>
      <c r="K66" s="137" t="s">
        <v>65</v>
      </c>
      <c r="L66" s="137"/>
      <c r="M66" s="137"/>
      <c r="N66" s="137"/>
      <c r="O66" s="137"/>
      <c r="P66" s="137"/>
      <c r="Q66" s="138"/>
      <c r="R66" s="138"/>
      <c r="S66" s="138"/>
      <c r="T66" s="123"/>
      <c r="U66" s="123"/>
      <c r="V66" s="123"/>
      <c r="W66" s="123"/>
    </row>
    <row r="67" spans="1:42" s="125" customFormat="1" ht="22.5" customHeight="1" x14ac:dyDescent="0.2">
      <c r="A67" s="123"/>
      <c r="B67" s="123"/>
      <c r="C67" s="123"/>
      <c r="D67" s="123"/>
      <c r="E67" s="123"/>
      <c r="F67" s="123"/>
      <c r="G67" s="123"/>
      <c r="H67" s="123"/>
      <c r="I67" s="123"/>
      <c r="J67" s="123"/>
      <c r="K67" s="138"/>
      <c r="L67" s="139" t="s">
        <v>66</v>
      </c>
      <c r="M67" s="139"/>
      <c r="N67" s="139"/>
      <c r="O67" s="139"/>
      <c r="P67" s="139"/>
      <c r="Q67" s="139"/>
      <c r="R67" s="139"/>
      <c r="S67" s="139"/>
      <c r="T67" s="123"/>
      <c r="U67" s="123"/>
      <c r="V67" s="123"/>
      <c r="W67" s="123"/>
    </row>
    <row r="68" spans="1:42" s="125" customFormat="1" ht="9" customHeight="1" x14ac:dyDescent="0.2">
      <c r="A68" s="123"/>
      <c r="B68" s="123"/>
      <c r="C68" s="123"/>
      <c r="D68" s="123"/>
      <c r="E68" s="123"/>
      <c r="F68" s="123"/>
      <c r="G68" s="123"/>
      <c r="H68" s="123"/>
      <c r="I68" s="123"/>
      <c r="J68" s="123"/>
      <c r="K68" s="123"/>
      <c r="L68" s="140"/>
      <c r="M68" s="140"/>
      <c r="N68" s="140"/>
      <c r="O68" s="140"/>
      <c r="P68" s="140"/>
      <c r="Q68" s="140"/>
      <c r="R68" s="140"/>
      <c r="S68" s="123"/>
      <c r="T68" s="123"/>
      <c r="U68" s="123"/>
      <c r="V68" s="123"/>
      <c r="W68" s="123"/>
    </row>
    <row r="69" spans="1:42" s="142" customFormat="1" ht="17.25" customHeight="1" x14ac:dyDescent="0.2">
      <c r="A69" s="141"/>
      <c r="B69" s="141"/>
      <c r="C69" s="141"/>
      <c r="D69" s="141"/>
      <c r="E69" s="141"/>
      <c r="F69" s="7"/>
      <c r="G69" s="7"/>
      <c r="H69" s="7"/>
      <c r="I69" s="7"/>
      <c r="J69" s="7"/>
      <c r="K69" s="7"/>
      <c r="L69" s="7"/>
      <c r="M69" s="7"/>
      <c r="N69" s="141"/>
      <c r="P69" s="10"/>
      <c r="Q69" s="10"/>
      <c r="R69" s="10"/>
      <c r="S69" s="10"/>
      <c r="T69" s="10"/>
      <c r="U69" s="10"/>
      <c r="V69" s="10" t="s">
        <v>67</v>
      </c>
      <c r="W69" s="10"/>
      <c r="X69" s="1"/>
    </row>
    <row r="70" spans="1:42" s="142" customFormat="1" ht="13.2" x14ac:dyDescent="0.2">
      <c r="A70" s="141"/>
      <c r="B70" s="143" t="s">
        <v>68</v>
      </c>
      <c r="C70" s="143"/>
      <c r="D70" s="143"/>
      <c r="E70" s="143"/>
      <c r="F70" s="143"/>
      <c r="G70" s="143"/>
      <c r="H70" s="143"/>
      <c r="I70" s="143"/>
      <c r="J70" s="143"/>
      <c r="K70" s="143"/>
      <c r="L70" s="143"/>
      <c r="M70" s="143"/>
      <c r="N70" s="143"/>
      <c r="O70" s="143"/>
      <c r="P70" s="143"/>
      <c r="Q70" s="143"/>
      <c r="R70" s="143"/>
      <c r="S70" s="143"/>
      <c r="T70" s="143"/>
      <c r="U70" s="143"/>
      <c r="V70" s="141"/>
      <c r="W70" s="141"/>
    </row>
    <row r="71" spans="1:42" s="142" customFormat="1" ht="22.5" customHeight="1" x14ac:dyDescent="0.2">
      <c r="A71" s="141"/>
      <c r="B71" s="141"/>
      <c r="C71" s="144" t="s">
        <v>69</v>
      </c>
      <c r="D71" s="144"/>
      <c r="E71" s="144"/>
      <c r="F71" s="144"/>
      <c r="G71" s="144"/>
      <c r="H71" s="144"/>
      <c r="I71" s="144"/>
      <c r="J71" s="144"/>
      <c r="K71" s="144"/>
      <c r="L71" s="145"/>
      <c r="M71" s="145"/>
      <c r="N71" s="145"/>
      <c r="O71" s="145"/>
      <c r="P71" s="145"/>
      <c r="Q71" s="146" t="s">
        <v>70</v>
      </c>
      <c r="R71" s="146"/>
      <c r="S71" s="146"/>
      <c r="T71" s="146"/>
      <c r="U71" s="146"/>
      <c r="V71" s="146"/>
      <c r="W71" s="141"/>
    </row>
    <row r="72" spans="1:42" s="142" customFormat="1" ht="11.25" customHeight="1" x14ac:dyDescent="0.2">
      <c r="A72" s="141"/>
      <c r="B72" s="141"/>
      <c r="C72" s="147"/>
      <c r="D72" s="146"/>
      <c r="E72" s="146"/>
      <c r="F72" s="146"/>
      <c r="G72" s="146"/>
      <c r="H72" s="146"/>
      <c r="I72" s="146"/>
      <c r="J72" s="146"/>
      <c r="K72" s="146"/>
      <c r="L72" s="146"/>
      <c r="M72" s="146"/>
      <c r="N72" s="146"/>
      <c r="O72" s="146"/>
      <c r="P72" s="146"/>
      <c r="Q72" s="146"/>
      <c r="R72" s="146"/>
      <c r="S72" s="146"/>
      <c r="T72" s="146"/>
      <c r="U72" s="146"/>
      <c r="V72" s="146"/>
      <c r="W72" s="141"/>
    </row>
    <row r="73" spans="1:42" s="142" customFormat="1" ht="18.75" customHeight="1" x14ac:dyDescent="0.2">
      <c r="A73" s="141"/>
      <c r="B73" s="141"/>
      <c r="C73" s="148" t="s">
        <v>71</v>
      </c>
      <c r="D73" s="149"/>
      <c r="E73" s="149"/>
      <c r="F73" s="149"/>
      <c r="G73" s="149"/>
      <c r="H73" s="149"/>
      <c r="I73" s="150"/>
      <c r="J73" s="150" t="s">
        <v>72</v>
      </c>
      <c r="K73" s="151"/>
      <c r="L73" s="151"/>
      <c r="M73" s="151"/>
      <c r="N73" s="151"/>
      <c r="O73" s="151"/>
      <c r="P73" s="151" t="s">
        <v>73</v>
      </c>
      <c r="Q73" s="151"/>
      <c r="R73" s="151"/>
      <c r="S73" s="151"/>
      <c r="T73" s="151"/>
      <c r="U73" s="151"/>
      <c r="V73" s="7"/>
      <c r="W73" s="141"/>
      <c r="Y73" s="1"/>
      <c r="Z73" s="1"/>
      <c r="AA73" s="1"/>
      <c r="AB73" s="1"/>
      <c r="AC73" s="1"/>
      <c r="AD73" s="1"/>
      <c r="AE73" s="1"/>
      <c r="AF73" s="1"/>
      <c r="AG73" s="1"/>
      <c r="AH73" s="1"/>
      <c r="AI73" s="1"/>
      <c r="AJ73" s="1"/>
      <c r="AK73" s="1"/>
      <c r="AL73" s="1"/>
      <c r="AM73" s="1"/>
      <c r="AN73" s="1"/>
      <c r="AO73" s="1"/>
      <c r="AP73" s="1"/>
    </row>
    <row r="74" spans="1:42" s="142" customFormat="1" ht="18.75" customHeight="1" x14ac:dyDescent="0.2">
      <c r="A74" s="141"/>
      <c r="B74" s="141"/>
      <c r="C74" s="152"/>
      <c r="D74" s="153"/>
      <c r="E74" s="153"/>
      <c r="F74" s="153"/>
      <c r="G74" s="153"/>
      <c r="H74" s="153"/>
      <c r="I74" s="154"/>
      <c r="J74" s="155"/>
      <c r="K74" s="156"/>
      <c r="L74" s="156"/>
      <c r="M74" s="156"/>
      <c r="N74" s="156"/>
      <c r="O74" s="157" t="s">
        <v>26</v>
      </c>
      <c r="P74" s="158" t="str">
        <f>IF(J74="","",100-P75-P76-P77)</f>
        <v/>
      </c>
      <c r="Q74" s="159"/>
      <c r="R74" s="159"/>
      <c r="S74" s="159"/>
      <c r="T74" s="159"/>
      <c r="U74" s="160" t="s">
        <v>22</v>
      </c>
      <c r="V74" s="7"/>
      <c r="W74" s="141"/>
      <c r="Y74" s="1"/>
      <c r="Z74" s="1"/>
      <c r="AA74" s="1"/>
      <c r="AB74" s="1"/>
      <c r="AC74" s="1"/>
      <c r="AD74" s="1"/>
      <c r="AE74" s="1"/>
      <c r="AF74" s="1"/>
      <c r="AG74" s="1"/>
      <c r="AH74" s="1"/>
      <c r="AI74" s="1"/>
      <c r="AJ74" s="1"/>
      <c r="AK74" s="1"/>
      <c r="AL74" s="1"/>
      <c r="AM74" s="1"/>
      <c r="AN74" s="1"/>
      <c r="AO74" s="1"/>
      <c r="AP74" s="1"/>
    </row>
    <row r="75" spans="1:42" s="142" customFormat="1" ht="18.75" customHeight="1" x14ac:dyDescent="0.2">
      <c r="A75" s="141"/>
      <c r="B75" s="141"/>
      <c r="C75" s="161"/>
      <c r="D75" s="162"/>
      <c r="E75" s="162"/>
      <c r="F75" s="162"/>
      <c r="G75" s="162"/>
      <c r="H75" s="162"/>
      <c r="I75" s="163"/>
      <c r="J75" s="164"/>
      <c r="K75" s="165"/>
      <c r="L75" s="165"/>
      <c r="M75" s="165"/>
      <c r="N75" s="165"/>
      <c r="O75" s="166" t="s">
        <v>26</v>
      </c>
      <c r="P75" s="158" t="str">
        <f>IF($J$74="","",ROUNDDOWN(J75/$J$78,4)*100)</f>
        <v/>
      </c>
      <c r="Q75" s="159"/>
      <c r="R75" s="159"/>
      <c r="S75" s="159"/>
      <c r="T75" s="159"/>
      <c r="U75" s="167" t="s">
        <v>22</v>
      </c>
      <c r="V75" s="7"/>
      <c r="W75" s="141"/>
      <c r="Y75" s="1"/>
      <c r="Z75" s="1"/>
      <c r="AA75" s="1"/>
      <c r="AB75" s="1"/>
      <c r="AC75" s="1"/>
      <c r="AD75" s="1"/>
      <c r="AE75" s="1"/>
      <c r="AF75" s="1"/>
      <c r="AG75" s="1"/>
      <c r="AH75" s="1"/>
      <c r="AI75" s="1"/>
      <c r="AJ75" s="1"/>
      <c r="AK75" s="1"/>
      <c r="AL75" s="1"/>
      <c r="AM75" s="1"/>
      <c r="AN75" s="1"/>
      <c r="AO75" s="1"/>
      <c r="AP75" s="1"/>
    </row>
    <row r="76" spans="1:42" s="142" customFormat="1" ht="18.75" customHeight="1" x14ac:dyDescent="0.2">
      <c r="A76" s="141"/>
      <c r="B76" s="141"/>
      <c r="C76" s="161"/>
      <c r="D76" s="162"/>
      <c r="E76" s="162"/>
      <c r="F76" s="162"/>
      <c r="G76" s="162"/>
      <c r="H76" s="162"/>
      <c r="I76" s="163"/>
      <c r="J76" s="164"/>
      <c r="K76" s="165"/>
      <c r="L76" s="165"/>
      <c r="M76" s="165"/>
      <c r="N76" s="165"/>
      <c r="O76" s="166" t="s">
        <v>26</v>
      </c>
      <c r="P76" s="158" t="str">
        <f>IF($J$74="","",ROUNDDOWN(J76/$J$78,4)*100)</f>
        <v/>
      </c>
      <c r="Q76" s="159"/>
      <c r="R76" s="159"/>
      <c r="S76" s="159"/>
      <c r="T76" s="159"/>
      <c r="U76" s="167" t="s">
        <v>22</v>
      </c>
      <c r="V76" s="7"/>
      <c r="W76" s="141"/>
      <c r="Y76" s="1"/>
      <c r="Z76" s="1"/>
      <c r="AA76" s="1"/>
      <c r="AB76" s="1"/>
      <c r="AC76" s="1"/>
      <c r="AD76" s="1"/>
      <c r="AE76" s="1"/>
      <c r="AF76" s="1"/>
      <c r="AG76" s="1"/>
      <c r="AH76" s="1"/>
      <c r="AI76" s="1"/>
      <c r="AJ76" s="1"/>
      <c r="AK76" s="1"/>
      <c r="AL76" s="1"/>
      <c r="AM76" s="1"/>
      <c r="AN76" s="1"/>
      <c r="AO76" s="1"/>
      <c r="AP76" s="1"/>
    </row>
    <row r="77" spans="1:42" s="142" customFormat="1" ht="18.75" customHeight="1" x14ac:dyDescent="0.2">
      <c r="A77" s="141"/>
      <c r="B77" s="141"/>
      <c r="C77" s="168"/>
      <c r="D77" s="169"/>
      <c r="E77" s="169"/>
      <c r="F77" s="169"/>
      <c r="G77" s="169"/>
      <c r="H77" s="169"/>
      <c r="I77" s="170"/>
      <c r="J77" s="171"/>
      <c r="K77" s="172"/>
      <c r="L77" s="172"/>
      <c r="M77" s="172"/>
      <c r="N77" s="172"/>
      <c r="O77" s="173" t="s">
        <v>26</v>
      </c>
      <c r="P77" s="158" t="str">
        <f>IF($J$74="","",ROUNDDOWN(J77/$J$78,4)*100)</f>
        <v/>
      </c>
      <c r="Q77" s="159"/>
      <c r="R77" s="159"/>
      <c r="S77" s="159"/>
      <c r="T77" s="159"/>
      <c r="U77" s="174" t="s">
        <v>22</v>
      </c>
      <c r="V77" s="7"/>
      <c r="W77" s="141"/>
      <c r="Y77" s="1"/>
      <c r="Z77" s="1"/>
      <c r="AA77" s="1"/>
      <c r="AB77" s="1"/>
      <c r="AC77" s="1"/>
      <c r="AD77" s="1"/>
      <c r="AE77" s="1"/>
      <c r="AF77" s="1"/>
      <c r="AG77" s="1"/>
      <c r="AH77" s="1"/>
      <c r="AI77" s="1"/>
      <c r="AJ77" s="1"/>
      <c r="AK77" s="1"/>
      <c r="AL77" s="1"/>
      <c r="AM77" s="1"/>
      <c r="AN77" s="1"/>
      <c r="AO77" s="1"/>
      <c r="AP77" s="1"/>
    </row>
    <row r="78" spans="1:42" s="142" customFormat="1" ht="18.75" customHeight="1" x14ac:dyDescent="0.2">
      <c r="A78" s="141"/>
      <c r="B78" s="141"/>
      <c r="C78" s="175" t="s">
        <v>74</v>
      </c>
      <c r="D78" s="176"/>
      <c r="E78" s="176"/>
      <c r="F78" s="176"/>
      <c r="G78" s="176"/>
      <c r="H78" s="176"/>
      <c r="I78" s="177"/>
      <c r="J78" s="178" t="str">
        <f>IF(J74="","",SUM(J74:N77))</f>
        <v/>
      </c>
      <c r="K78" s="179"/>
      <c r="L78" s="179"/>
      <c r="M78" s="179"/>
      <c r="N78" s="179"/>
      <c r="O78" s="180" t="s">
        <v>26</v>
      </c>
      <c r="P78" s="181" t="str">
        <f>IF(P74="","",SUM(P74:T77))</f>
        <v/>
      </c>
      <c r="Q78" s="182"/>
      <c r="R78" s="182"/>
      <c r="S78" s="182"/>
      <c r="T78" s="182"/>
      <c r="U78" s="183" t="s">
        <v>22</v>
      </c>
      <c r="V78" s="17"/>
      <c r="W78" s="141"/>
      <c r="Y78" s="1"/>
      <c r="Z78" s="1"/>
      <c r="AA78" s="1"/>
      <c r="AB78" s="1"/>
      <c r="AC78" s="1"/>
      <c r="AD78" s="1"/>
      <c r="AE78" s="1"/>
      <c r="AF78" s="1"/>
      <c r="AG78" s="1"/>
      <c r="AH78" s="1"/>
      <c r="AI78" s="1"/>
      <c r="AJ78" s="1"/>
      <c r="AK78" s="1"/>
      <c r="AL78" s="1"/>
      <c r="AM78" s="1"/>
      <c r="AN78" s="1"/>
      <c r="AO78" s="1"/>
      <c r="AP78" s="1"/>
    </row>
    <row r="79" spans="1:42" s="142" customFormat="1" ht="17.25" customHeight="1" x14ac:dyDescent="0.2">
      <c r="A79" s="141"/>
      <c r="B79" s="141"/>
      <c r="C79" s="184" t="s">
        <v>75</v>
      </c>
      <c r="D79" s="184"/>
      <c r="E79" s="184"/>
      <c r="F79" s="184"/>
      <c r="G79" s="184"/>
      <c r="H79" s="184"/>
      <c r="I79" s="184"/>
      <c r="J79" s="184"/>
      <c r="K79" s="184"/>
      <c r="L79" s="184"/>
      <c r="M79" s="184"/>
      <c r="N79" s="184"/>
      <c r="O79" s="184"/>
      <c r="P79" s="184"/>
      <c r="Q79" s="184"/>
      <c r="R79" s="184"/>
      <c r="S79" s="184"/>
      <c r="T79" s="184"/>
      <c r="U79" s="184"/>
      <c r="V79" s="184"/>
      <c r="W79" s="141"/>
    </row>
    <row r="80" spans="1:42" s="142" customFormat="1" ht="17.25" customHeight="1" x14ac:dyDescent="0.2">
      <c r="A80" s="141"/>
      <c r="B80" s="141"/>
      <c r="C80" s="185" t="s">
        <v>76</v>
      </c>
      <c r="D80" s="185"/>
      <c r="E80" s="185"/>
      <c r="F80" s="185"/>
      <c r="G80" s="185"/>
      <c r="H80" s="185"/>
      <c r="I80" s="185"/>
      <c r="J80" s="185"/>
      <c r="K80" s="185"/>
      <c r="L80" s="185"/>
      <c r="M80" s="185"/>
      <c r="N80" s="185"/>
      <c r="O80" s="185"/>
      <c r="P80" s="185"/>
      <c r="Q80" s="185"/>
      <c r="R80" s="185"/>
      <c r="S80" s="185"/>
      <c r="T80" s="185"/>
      <c r="U80" s="185"/>
      <c r="V80" s="141"/>
      <c r="W80" s="141"/>
    </row>
    <row r="81" spans="1:24" s="142" customFormat="1" ht="6" customHeight="1" x14ac:dyDescent="0.2">
      <c r="A81" s="141"/>
      <c r="B81" s="141"/>
      <c r="C81" s="141"/>
      <c r="D81" s="186"/>
      <c r="E81" s="141"/>
      <c r="F81" s="141"/>
      <c r="G81" s="141"/>
      <c r="H81" s="141"/>
      <c r="I81" s="141"/>
      <c r="J81" s="141"/>
      <c r="K81" s="141"/>
      <c r="L81" s="141"/>
      <c r="M81" s="141"/>
      <c r="N81" s="141"/>
      <c r="O81" s="141"/>
      <c r="P81" s="141"/>
      <c r="Q81" s="141"/>
      <c r="R81" s="141"/>
      <c r="S81" s="141"/>
      <c r="T81" s="141"/>
      <c r="U81" s="141"/>
      <c r="V81" s="141"/>
      <c r="W81" s="141"/>
    </row>
    <row r="82" spans="1:24" s="142" customFormat="1" ht="17.25" customHeight="1" x14ac:dyDescent="0.2">
      <c r="A82" s="141"/>
      <c r="B82" s="187" t="s">
        <v>77</v>
      </c>
      <c r="C82" s="188"/>
      <c r="D82" s="188"/>
      <c r="E82" s="188"/>
      <c r="F82" s="188"/>
      <c r="G82" s="188"/>
      <c r="H82" s="188"/>
      <c r="I82" s="188"/>
      <c r="J82" s="188"/>
      <c r="K82" s="188"/>
      <c r="L82" s="188"/>
      <c r="M82" s="188"/>
      <c r="N82" s="188"/>
      <c r="O82" s="188"/>
      <c r="P82" s="188"/>
      <c r="Q82" s="188"/>
      <c r="R82" s="189" t="str">
        <f>IF(OR(S85&lt;20,S86&lt;20)=TRUE,"認定不可！","")</f>
        <v/>
      </c>
      <c r="S82" s="189"/>
      <c r="T82" s="189"/>
      <c r="U82" s="189"/>
      <c r="V82" s="189"/>
      <c r="W82" s="189"/>
    </row>
    <row r="83" spans="1:24" s="125" customFormat="1" ht="18" customHeight="1" x14ac:dyDescent="0.2">
      <c r="A83" s="123"/>
      <c r="B83" s="190"/>
      <c r="C83" s="191"/>
      <c r="D83" s="191"/>
      <c r="E83" s="191"/>
      <c r="F83" s="192"/>
      <c r="G83" s="193" t="s">
        <v>78</v>
      </c>
      <c r="H83" s="194"/>
      <c r="I83" s="194"/>
      <c r="J83" s="194"/>
      <c r="K83" s="194"/>
      <c r="L83" s="195"/>
      <c r="M83" s="193" t="s">
        <v>79</v>
      </c>
      <c r="N83" s="194"/>
      <c r="O83" s="194"/>
      <c r="P83" s="194"/>
      <c r="Q83" s="195"/>
      <c r="R83" s="196" t="s">
        <v>80</v>
      </c>
      <c r="S83" s="197"/>
      <c r="T83" s="197"/>
      <c r="U83" s="197"/>
      <c r="V83" s="197"/>
      <c r="W83" s="198"/>
      <c r="X83" s="135"/>
    </row>
    <row r="84" spans="1:24" s="125" customFormat="1" ht="18" customHeight="1" x14ac:dyDescent="0.2">
      <c r="A84" s="123"/>
      <c r="B84" s="199"/>
      <c r="C84" s="200"/>
      <c r="D84" s="200"/>
      <c r="E84" s="200"/>
      <c r="F84" s="201"/>
      <c r="G84" s="202"/>
      <c r="H84" s="203"/>
      <c r="I84" s="203"/>
      <c r="J84" s="203"/>
      <c r="K84" s="203"/>
      <c r="L84" s="204"/>
      <c r="M84" s="202"/>
      <c r="N84" s="203"/>
      <c r="O84" s="203"/>
      <c r="P84" s="203"/>
      <c r="Q84" s="204"/>
      <c r="R84" s="196"/>
      <c r="S84" s="197"/>
      <c r="T84" s="197"/>
      <c r="U84" s="197"/>
      <c r="V84" s="197"/>
      <c r="W84" s="198"/>
      <c r="X84" s="135"/>
    </row>
    <row r="85" spans="1:24" s="125" customFormat="1" ht="20.100000000000001" customHeight="1" x14ac:dyDescent="0.2">
      <c r="A85" s="123"/>
      <c r="B85" s="205" t="s">
        <v>81</v>
      </c>
      <c r="C85" s="206"/>
      <c r="D85" s="206"/>
      <c r="E85" s="206"/>
      <c r="F85" s="206"/>
      <c r="G85" s="207" t="s">
        <v>82</v>
      </c>
      <c r="H85" s="208"/>
      <c r="I85" s="208"/>
      <c r="J85" s="208"/>
      <c r="K85" s="208"/>
      <c r="L85" s="209" t="s">
        <v>26</v>
      </c>
      <c r="M85" s="210" t="s">
        <v>83</v>
      </c>
      <c r="N85" s="208"/>
      <c r="O85" s="208"/>
      <c r="P85" s="208"/>
      <c r="Q85" s="209" t="s">
        <v>26</v>
      </c>
      <c r="R85" s="211" t="s">
        <v>84</v>
      </c>
      <c r="S85" s="212" t="str">
        <f>IF(H85="","",ROUNDDOWN(H85/N85*100-100,1))</f>
        <v/>
      </c>
      <c r="T85" s="212" t="str">
        <f>IF(J85="","",ROUNDDOWN(J85/P85*100-100,2))</f>
        <v/>
      </c>
      <c r="U85" s="212" t="str">
        <f>IF(K85="","",ROUNDDOWN(K85/Q85*100-100,2))</f>
        <v/>
      </c>
      <c r="V85" s="213" t="s">
        <v>22</v>
      </c>
      <c r="W85" s="214"/>
      <c r="X85" s="135"/>
    </row>
    <row r="86" spans="1:24" s="125" customFormat="1" ht="20.100000000000001" customHeight="1" x14ac:dyDescent="0.2">
      <c r="A86" s="123"/>
      <c r="B86" s="205" t="s">
        <v>85</v>
      </c>
      <c r="C86" s="206"/>
      <c r="D86" s="206"/>
      <c r="E86" s="206"/>
      <c r="F86" s="206"/>
      <c r="G86" s="207" t="s">
        <v>82</v>
      </c>
      <c r="H86" s="208"/>
      <c r="I86" s="208"/>
      <c r="J86" s="208"/>
      <c r="K86" s="208"/>
      <c r="L86" s="209" t="s">
        <v>26</v>
      </c>
      <c r="M86" s="210" t="s">
        <v>83</v>
      </c>
      <c r="N86" s="208"/>
      <c r="O86" s="208"/>
      <c r="P86" s="208"/>
      <c r="Q86" s="209" t="s">
        <v>26</v>
      </c>
      <c r="R86" s="211" t="s">
        <v>84</v>
      </c>
      <c r="S86" s="212" t="str">
        <f>IF(H86="","",ROUNDDOWN(H86/N86*100-100,1))</f>
        <v/>
      </c>
      <c r="T86" s="212" t="str">
        <f>IF(J86="","",ROUNDDOWN(J86/P86*100-100,2))</f>
        <v/>
      </c>
      <c r="U86" s="212" t="str">
        <f>IF(K86="","",ROUNDDOWN(K86/Q86*100-100,2))</f>
        <v/>
      </c>
      <c r="V86" s="213" t="s">
        <v>22</v>
      </c>
      <c r="W86" s="214"/>
      <c r="X86" s="135"/>
    </row>
    <row r="87" spans="1:24" s="125" customFormat="1" ht="11.25" customHeight="1" x14ac:dyDescent="0.2">
      <c r="A87" s="123"/>
      <c r="B87" s="123"/>
      <c r="C87" s="215"/>
      <c r="D87" s="215"/>
      <c r="E87" s="215"/>
      <c r="F87" s="215"/>
      <c r="G87" s="215"/>
      <c r="H87" s="216"/>
      <c r="I87" s="216"/>
      <c r="J87" s="217"/>
      <c r="K87" s="217"/>
      <c r="L87" s="217"/>
      <c r="M87" s="218"/>
      <c r="N87" s="216"/>
      <c r="O87" s="217"/>
      <c r="P87" s="217"/>
      <c r="Q87" s="217"/>
      <c r="R87" s="218"/>
      <c r="S87" s="217"/>
      <c r="T87" s="217"/>
      <c r="U87" s="219" t="s">
        <v>86</v>
      </c>
      <c r="V87" s="217"/>
      <c r="W87" s="218"/>
      <c r="X87" s="135"/>
    </row>
    <row r="88" spans="1:24" s="142" customFormat="1" ht="17.25" customHeight="1" x14ac:dyDescent="0.2">
      <c r="A88" s="141"/>
      <c r="B88" s="187" t="s">
        <v>87</v>
      </c>
      <c r="C88" s="188"/>
      <c r="D88" s="188"/>
      <c r="E88" s="188"/>
      <c r="F88" s="188"/>
      <c r="G88" s="188"/>
      <c r="H88" s="188"/>
      <c r="I88" s="188"/>
      <c r="J88" s="188"/>
      <c r="K88" s="188"/>
      <c r="L88" s="188"/>
      <c r="M88" s="188"/>
      <c r="N88" s="188"/>
      <c r="O88" s="188"/>
      <c r="P88" s="188"/>
      <c r="Q88" s="188"/>
      <c r="R88" s="188"/>
      <c r="S88" s="189" t="str">
        <f>IF(OR(S91&lt;20,S92&lt;20)=TRUE,"認定不可！","")</f>
        <v/>
      </c>
      <c r="T88" s="189"/>
      <c r="U88" s="189"/>
      <c r="V88" s="189"/>
      <c r="W88" s="189"/>
    </row>
    <row r="89" spans="1:24" s="125" customFormat="1" ht="23.25" customHeight="1" x14ac:dyDescent="0.2">
      <c r="A89" s="123"/>
      <c r="B89" s="220"/>
      <c r="C89" s="221"/>
      <c r="D89" s="221"/>
      <c r="E89" s="221"/>
      <c r="F89" s="221"/>
      <c r="G89" s="193" t="s">
        <v>88</v>
      </c>
      <c r="H89" s="194"/>
      <c r="I89" s="194"/>
      <c r="J89" s="194"/>
      <c r="K89" s="194"/>
      <c r="L89" s="195"/>
      <c r="M89" s="193" t="s">
        <v>89</v>
      </c>
      <c r="N89" s="194"/>
      <c r="O89" s="194"/>
      <c r="P89" s="194"/>
      <c r="Q89" s="195"/>
      <c r="R89" s="196" t="s">
        <v>90</v>
      </c>
      <c r="S89" s="197"/>
      <c r="T89" s="197"/>
      <c r="U89" s="197"/>
      <c r="V89" s="197"/>
      <c r="W89" s="198"/>
      <c r="X89" s="135"/>
    </row>
    <row r="90" spans="1:24" s="125" customFormat="1" ht="23.25" customHeight="1" x14ac:dyDescent="0.2">
      <c r="A90" s="123"/>
      <c r="B90" s="220"/>
      <c r="C90" s="221"/>
      <c r="D90" s="221"/>
      <c r="E90" s="221"/>
      <c r="F90" s="221"/>
      <c r="G90" s="202"/>
      <c r="H90" s="203"/>
      <c r="I90" s="203"/>
      <c r="J90" s="203"/>
      <c r="K90" s="203"/>
      <c r="L90" s="204"/>
      <c r="M90" s="202"/>
      <c r="N90" s="203"/>
      <c r="O90" s="203"/>
      <c r="P90" s="203"/>
      <c r="Q90" s="204"/>
      <c r="R90" s="196"/>
      <c r="S90" s="197"/>
      <c r="T90" s="197"/>
      <c r="U90" s="197"/>
      <c r="V90" s="197"/>
      <c r="W90" s="198"/>
      <c r="X90" s="135"/>
    </row>
    <row r="91" spans="1:24" s="125" customFormat="1" ht="21" customHeight="1" x14ac:dyDescent="0.2">
      <c r="A91" s="123"/>
      <c r="B91" s="205" t="s">
        <v>81</v>
      </c>
      <c r="C91" s="206"/>
      <c r="D91" s="206"/>
      <c r="E91" s="206"/>
      <c r="F91" s="222"/>
      <c r="G91" s="223" t="s">
        <v>91</v>
      </c>
      <c r="H91" s="224"/>
      <c r="I91" s="224"/>
      <c r="J91" s="224"/>
      <c r="K91" s="224"/>
      <c r="L91" s="225" t="s">
        <v>26</v>
      </c>
      <c r="M91" s="226" t="s">
        <v>92</v>
      </c>
      <c r="N91" s="224"/>
      <c r="O91" s="224"/>
      <c r="P91" s="224"/>
      <c r="Q91" s="227" t="s">
        <v>26</v>
      </c>
      <c r="R91" s="211" t="s">
        <v>93</v>
      </c>
      <c r="S91" s="212" t="str">
        <f>IF(H91="","",ROUNDDOWN(N91/H91*100,1))</f>
        <v/>
      </c>
      <c r="T91" s="212" t="str">
        <f>IF(J91="","",ROUNDDOWN(P91/J91*100,2))</f>
        <v/>
      </c>
      <c r="U91" s="212" t="str">
        <f>IF(K91="","",ROUNDDOWN(Q91/K91*100,2))</f>
        <v/>
      </c>
      <c r="V91" s="213" t="s">
        <v>22</v>
      </c>
      <c r="W91" s="214"/>
      <c r="X91" s="135"/>
    </row>
    <row r="92" spans="1:24" s="125" customFormat="1" ht="21" customHeight="1" thickBot="1" x14ac:dyDescent="0.25">
      <c r="A92" s="123"/>
      <c r="B92" s="228" t="s">
        <v>85</v>
      </c>
      <c r="C92" s="229"/>
      <c r="D92" s="229"/>
      <c r="E92" s="229"/>
      <c r="F92" s="230"/>
      <c r="G92" s="231" t="s">
        <v>91</v>
      </c>
      <c r="H92" s="232"/>
      <c r="I92" s="232"/>
      <c r="J92" s="232"/>
      <c r="K92" s="232"/>
      <c r="L92" s="233" t="s">
        <v>26</v>
      </c>
      <c r="M92" s="226" t="s">
        <v>92</v>
      </c>
      <c r="N92" s="224"/>
      <c r="O92" s="224"/>
      <c r="P92" s="224"/>
      <c r="Q92" s="227" t="s">
        <v>26</v>
      </c>
      <c r="R92" s="211" t="s">
        <v>93</v>
      </c>
      <c r="S92" s="212" t="str">
        <f>IF(H92="","",ROUNDDOWN(N92/H92*100,2))</f>
        <v/>
      </c>
      <c r="T92" s="212" t="str">
        <f>IF(J92="","",ROUNDDOWN(P92/J92*100,2))</f>
        <v/>
      </c>
      <c r="U92" s="212" t="str">
        <f>IF(K92="","",ROUNDDOWN(Q92/K92*100,2))</f>
        <v/>
      </c>
      <c r="V92" s="213" t="s">
        <v>22</v>
      </c>
      <c r="W92" s="214"/>
      <c r="X92" s="135"/>
    </row>
    <row r="93" spans="1:24" s="142" customFormat="1" ht="40.950000000000003" customHeight="1" thickBot="1" x14ac:dyDescent="0.25">
      <c r="A93" s="141"/>
      <c r="B93" s="234" t="s">
        <v>94</v>
      </c>
      <c r="C93" s="235"/>
      <c r="D93" s="235"/>
      <c r="E93" s="235"/>
      <c r="F93" s="235"/>
      <c r="G93" s="236" t="str">
        <f>IF(H91="","",ROUNDDOWN(N91/H92*100,2))</f>
        <v/>
      </c>
      <c r="H93" s="236"/>
      <c r="I93" s="236"/>
      <c r="J93" s="236"/>
      <c r="K93" s="236"/>
      <c r="L93" s="237" t="s">
        <v>22</v>
      </c>
      <c r="M93" s="238"/>
      <c r="N93" s="238"/>
      <c r="O93" s="238"/>
      <c r="P93" s="238"/>
      <c r="Q93" s="238"/>
      <c r="R93" s="238"/>
      <c r="S93" s="238"/>
      <c r="T93" s="238"/>
      <c r="U93" s="219" t="s">
        <v>86</v>
      </c>
      <c r="V93" s="141"/>
      <c r="W93" s="141"/>
    </row>
    <row r="94" spans="1:24" s="142" customFormat="1" ht="17.25" customHeight="1" x14ac:dyDescent="0.2">
      <c r="A94" s="141"/>
      <c r="B94" s="141"/>
      <c r="C94" s="59" t="s">
        <v>95</v>
      </c>
      <c r="D94" s="59"/>
      <c r="E94" s="59"/>
      <c r="F94" s="59"/>
      <c r="G94" s="59"/>
      <c r="H94" s="59"/>
      <c r="I94" s="59"/>
      <c r="J94" s="59"/>
      <c r="K94" s="59"/>
      <c r="L94" s="59"/>
      <c r="M94" s="239"/>
      <c r="N94" s="239"/>
      <c r="O94" s="65"/>
      <c r="P94" s="65"/>
      <c r="Q94" s="65"/>
      <c r="R94" s="65"/>
      <c r="S94" s="65"/>
      <c r="T94" s="65"/>
      <c r="V94" s="141"/>
      <c r="W94" s="141"/>
    </row>
    <row r="95" spans="1:24" s="142" customFormat="1" ht="6" customHeight="1" x14ac:dyDescent="0.2">
      <c r="A95" s="141"/>
      <c r="B95" s="141"/>
      <c r="C95" s="240"/>
      <c r="D95" s="240"/>
      <c r="E95" s="240"/>
      <c r="F95" s="240"/>
      <c r="G95" s="240"/>
      <c r="H95" s="240"/>
      <c r="I95" s="240"/>
      <c r="J95" s="240"/>
      <c r="K95" s="240"/>
      <c r="L95" s="240"/>
      <c r="M95" s="240"/>
      <c r="N95" s="240"/>
      <c r="O95" s="65"/>
      <c r="P95" s="65"/>
      <c r="Q95" s="65"/>
      <c r="R95" s="65"/>
      <c r="S95" s="65"/>
      <c r="T95" s="65"/>
      <c r="U95" s="219"/>
      <c r="V95" s="141"/>
      <c r="W95" s="141"/>
    </row>
    <row r="96" spans="1:24" s="142" customFormat="1" ht="17.25" customHeight="1" x14ac:dyDescent="0.2">
      <c r="A96" s="141"/>
      <c r="B96" s="141"/>
      <c r="C96" s="240"/>
      <c r="D96" s="240"/>
      <c r="E96" s="240"/>
      <c r="F96" s="240"/>
      <c r="G96" s="240"/>
      <c r="H96" s="240"/>
      <c r="I96" s="240"/>
      <c r="J96" s="240"/>
      <c r="K96" s="240"/>
      <c r="L96" s="240"/>
      <c r="M96" s="240"/>
      <c r="N96" s="240"/>
      <c r="O96" s="65"/>
      <c r="P96" s="65"/>
      <c r="Q96" s="65"/>
      <c r="R96" s="65"/>
      <c r="S96" s="65"/>
      <c r="T96" s="65"/>
      <c r="U96" s="219"/>
      <c r="V96" s="141"/>
      <c r="W96" s="141"/>
    </row>
    <row r="97" spans="1:44" s="142" customFormat="1" ht="5.25" customHeight="1" x14ac:dyDescent="0.2">
      <c r="A97" s="141"/>
      <c r="B97" s="141"/>
      <c r="C97" s="141"/>
      <c r="D97" s="141"/>
      <c r="E97" s="141"/>
      <c r="F97" s="141"/>
      <c r="G97" s="141"/>
      <c r="H97" s="141"/>
      <c r="I97" s="141"/>
      <c r="J97" s="141"/>
      <c r="K97" s="141"/>
      <c r="L97" s="141"/>
      <c r="M97" s="141"/>
      <c r="N97" s="141"/>
      <c r="O97" s="141"/>
      <c r="P97" s="141"/>
      <c r="Q97" s="141"/>
      <c r="R97" s="141"/>
      <c r="S97" s="141"/>
      <c r="T97" s="141"/>
      <c r="U97" s="141"/>
      <c r="V97" s="141"/>
      <c r="W97" s="141"/>
    </row>
    <row r="98" spans="1:44" s="142" customFormat="1" ht="17.25" customHeight="1" x14ac:dyDescent="0.2">
      <c r="A98" s="141"/>
      <c r="B98" s="241" t="s">
        <v>96</v>
      </c>
      <c r="C98" s="242"/>
      <c r="D98" s="188"/>
      <c r="E98" s="188"/>
      <c r="F98" s="188"/>
      <c r="G98" s="188"/>
      <c r="H98" s="188"/>
      <c r="I98" s="188"/>
      <c r="J98" s="188"/>
      <c r="K98" s="188"/>
      <c r="L98" s="188"/>
      <c r="M98" s="188"/>
      <c r="N98" s="188"/>
      <c r="O98" s="188"/>
      <c r="P98" s="188"/>
      <c r="Q98" s="188"/>
      <c r="R98" s="188"/>
      <c r="S98" s="189" t="str">
        <f>IF(AND(V101&gt;0,V103&gt;0)=TRUE,"","認定不可！")</f>
        <v/>
      </c>
      <c r="T98" s="189"/>
      <c r="U98" s="189"/>
      <c r="V98" s="189"/>
      <c r="W98" s="189"/>
    </row>
    <row r="99" spans="1:44" s="142" customFormat="1" ht="22.5" customHeight="1" x14ac:dyDescent="0.2">
      <c r="A99" s="243"/>
      <c r="B99" s="244"/>
      <c r="C99" s="245"/>
      <c r="D99" s="246" t="s">
        <v>97</v>
      </c>
      <c r="E99" s="246"/>
      <c r="F99" s="246"/>
      <c r="G99" s="246"/>
      <c r="H99" s="246"/>
      <c r="I99" s="246"/>
      <c r="J99" s="246"/>
      <c r="K99" s="246"/>
      <c r="L99" s="246"/>
      <c r="M99" s="246" t="s">
        <v>98</v>
      </c>
      <c r="N99" s="246"/>
      <c r="O99" s="246"/>
      <c r="P99" s="246"/>
      <c r="Q99" s="246"/>
      <c r="R99" s="246"/>
      <c r="S99" s="246"/>
      <c r="T99" s="246"/>
      <c r="U99" s="247" t="s">
        <v>99</v>
      </c>
      <c r="V99" s="248"/>
      <c r="W99" s="249"/>
    </row>
    <row r="100" spans="1:44" s="142" customFormat="1" ht="28.5" customHeight="1" x14ac:dyDescent="0.2">
      <c r="A100" s="250"/>
      <c r="B100" s="251"/>
      <c r="C100" s="251"/>
      <c r="D100" s="252" t="s">
        <v>100</v>
      </c>
      <c r="E100" s="253"/>
      <c r="F100" s="254"/>
      <c r="G100" s="220" t="s">
        <v>101</v>
      </c>
      <c r="H100" s="221"/>
      <c r="I100" s="221"/>
      <c r="J100" s="255"/>
      <c r="K100" s="221" t="s">
        <v>102</v>
      </c>
      <c r="L100" s="221"/>
      <c r="M100" s="252" t="s">
        <v>100</v>
      </c>
      <c r="N100" s="253"/>
      <c r="O100" s="254"/>
      <c r="P100" s="221" t="s">
        <v>101</v>
      </c>
      <c r="Q100" s="221"/>
      <c r="R100" s="221"/>
      <c r="S100" s="220" t="s">
        <v>103</v>
      </c>
      <c r="T100" s="255"/>
      <c r="U100" s="256"/>
      <c r="V100" s="257"/>
      <c r="W100" s="258"/>
      <c r="Y100" s="1"/>
      <c r="Z100" s="1"/>
      <c r="AA100" s="1"/>
      <c r="AB100" s="1"/>
      <c r="AC100" s="1"/>
      <c r="AD100" s="1"/>
      <c r="AE100" s="1"/>
      <c r="AF100" s="1"/>
      <c r="AG100" s="1"/>
      <c r="AH100" s="1"/>
      <c r="AI100" s="1"/>
      <c r="AJ100" s="1"/>
      <c r="AK100" s="1"/>
      <c r="AL100" s="1"/>
      <c r="AM100" s="1"/>
      <c r="AN100" s="1"/>
      <c r="AO100" s="1"/>
      <c r="AP100" s="1"/>
      <c r="AQ100" s="1"/>
      <c r="AR100" s="1"/>
    </row>
    <row r="101" spans="1:44" s="142" customFormat="1" ht="17.25" customHeight="1" x14ac:dyDescent="0.15">
      <c r="A101" s="259" t="s">
        <v>104</v>
      </c>
      <c r="B101" s="260"/>
      <c r="C101" s="260"/>
      <c r="D101" s="261" t="s">
        <v>105</v>
      </c>
      <c r="E101" s="262"/>
      <c r="F101" s="263" t="s">
        <v>106</v>
      </c>
      <c r="G101" s="261" t="s">
        <v>107</v>
      </c>
      <c r="H101" s="262"/>
      <c r="I101" s="264"/>
      <c r="J101" s="263" t="s">
        <v>106</v>
      </c>
      <c r="K101" s="182" t="str">
        <f>IF(ISBLANK(D102)=TRUE,"",ROUNDDOWN(D102/G102,2))</f>
        <v/>
      </c>
      <c r="L101" s="182"/>
      <c r="M101" s="261" t="s">
        <v>108</v>
      </c>
      <c r="N101" s="262"/>
      <c r="O101" s="263" t="s">
        <v>106</v>
      </c>
      <c r="P101" s="262" t="s">
        <v>109</v>
      </c>
      <c r="Q101" s="262"/>
      <c r="R101" s="265" t="s">
        <v>106</v>
      </c>
      <c r="S101" s="181" t="str">
        <f>IF(ISBLANK(M102)=TRUE,"",ROUNDDOWN(M102/P102,2))</f>
        <v/>
      </c>
      <c r="T101" s="266"/>
      <c r="U101" s="267" t="s">
        <v>110</v>
      </c>
      <c r="V101" s="268" t="str">
        <f>IF(D102="","",ROUNDDOWN(K101-S101,3))</f>
        <v/>
      </c>
      <c r="W101" s="269" t="str">
        <f>IF(F102="","",ROUNDDOWN(M101-U101,2))</f>
        <v/>
      </c>
      <c r="Y101" s="1"/>
      <c r="Z101" s="1"/>
      <c r="AA101" s="1"/>
      <c r="AB101" s="1"/>
      <c r="AC101" s="1"/>
      <c r="AD101" s="1"/>
      <c r="AE101" s="1"/>
      <c r="AF101" s="1"/>
      <c r="AG101" s="1"/>
      <c r="AH101" s="1"/>
      <c r="AI101" s="1"/>
      <c r="AJ101" s="1"/>
      <c r="AK101" s="1"/>
      <c r="AL101" s="1"/>
      <c r="AM101" s="1"/>
      <c r="AN101" s="1"/>
      <c r="AO101" s="1"/>
      <c r="AP101" s="1"/>
      <c r="AQ101" s="1"/>
      <c r="AR101" s="1"/>
    </row>
    <row r="102" spans="1:44" s="142" customFormat="1" ht="17.25" customHeight="1" x14ac:dyDescent="0.2">
      <c r="A102" s="259"/>
      <c r="B102" s="260"/>
      <c r="C102" s="260"/>
      <c r="D102" s="270"/>
      <c r="E102" s="271"/>
      <c r="F102" s="272"/>
      <c r="G102" s="270"/>
      <c r="H102" s="271"/>
      <c r="I102" s="271"/>
      <c r="J102" s="272"/>
      <c r="K102" s="182"/>
      <c r="L102" s="182"/>
      <c r="M102" s="273"/>
      <c r="N102" s="274"/>
      <c r="O102" s="275"/>
      <c r="P102" s="274"/>
      <c r="Q102" s="274"/>
      <c r="R102" s="274"/>
      <c r="S102" s="181"/>
      <c r="T102" s="266"/>
      <c r="U102" s="276" t="s">
        <v>111</v>
      </c>
      <c r="V102" s="277"/>
      <c r="W102" s="278"/>
      <c r="Y102" s="1"/>
      <c r="Z102" s="1"/>
      <c r="AA102" s="1"/>
      <c r="AB102" s="1"/>
      <c r="AC102" s="1"/>
      <c r="AD102" s="1"/>
      <c r="AE102" s="1"/>
      <c r="AF102" s="1"/>
      <c r="AG102" s="1"/>
      <c r="AH102" s="1"/>
      <c r="AI102" s="1"/>
      <c r="AJ102" s="1"/>
      <c r="AK102" s="1"/>
      <c r="AL102" s="1"/>
      <c r="AM102" s="1"/>
      <c r="AN102" s="1"/>
      <c r="AO102" s="1"/>
      <c r="AP102" s="1"/>
      <c r="AQ102" s="1"/>
      <c r="AR102" s="1"/>
    </row>
    <row r="103" spans="1:44" s="142" customFormat="1" ht="17.25" customHeight="1" x14ac:dyDescent="0.15">
      <c r="A103" s="259" t="s">
        <v>85</v>
      </c>
      <c r="B103" s="260"/>
      <c r="C103" s="260"/>
      <c r="D103" s="261" t="s">
        <v>105</v>
      </c>
      <c r="E103" s="262"/>
      <c r="F103" s="263" t="s">
        <v>106</v>
      </c>
      <c r="G103" s="261" t="s">
        <v>107</v>
      </c>
      <c r="H103" s="262"/>
      <c r="I103" s="264"/>
      <c r="J103" s="263" t="s">
        <v>106</v>
      </c>
      <c r="K103" s="182" t="str">
        <f>IF(D104="","",D104/G104)</f>
        <v/>
      </c>
      <c r="L103" s="182"/>
      <c r="M103" s="261" t="s">
        <v>108</v>
      </c>
      <c r="N103" s="262"/>
      <c r="O103" s="263" t="s">
        <v>106</v>
      </c>
      <c r="P103" s="262" t="s">
        <v>109</v>
      </c>
      <c r="Q103" s="262"/>
      <c r="R103" s="265" t="s">
        <v>106</v>
      </c>
      <c r="S103" s="181" t="str">
        <f>IF(M104="","",M104/P104)</f>
        <v/>
      </c>
      <c r="T103" s="266"/>
      <c r="U103" s="279" t="s">
        <v>110</v>
      </c>
      <c r="V103" s="280" t="str">
        <f>IF(D104="","",ROUNDDOWN(K103-S103,2))</f>
        <v/>
      </c>
      <c r="W103" s="281" t="str">
        <f>IF(F104="","",ROUNDDOWN(M103-U103,2))</f>
        <v/>
      </c>
      <c r="Y103" s="1"/>
      <c r="Z103" s="1"/>
      <c r="AA103" s="1"/>
      <c r="AB103" s="1"/>
      <c r="AC103" s="1"/>
      <c r="AD103" s="1"/>
      <c r="AE103" s="1"/>
      <c r="AF103" s="1"/>
      <c r="AG103" s="1"/>
      <c r="AH103" s="1"/>
      <c r="AI103" s="1"/>
      <c r="AJ103" s="1"/>
      <c r="AK103" s="1"/>
      <c r="AL103" s="1"/>
      <c r="AM103" s="1"/>
      <c r="AN103" s="1"/>
      <c r="AO103" s="1"/>
      <c r="AP103" s="1"/>
      <c r="AQ103" s="1"/>
      <c r="AR103" s="1"/>
    </row>
    <row r="104" spans="1:44" s="142" customFormat="1" ht="17.25" customHeight="1" x14ac:dyDescent="0.2">
      <c r="A104" s="259"/>
      <c r="B104" s="260"/>
      <c r="C104" s="260"/>
      <c r="D104" s="273"/>
      <c r="E104" s="274"/>
      <c r="F104" s="275"/>
      <c r="G104" s="273"/>
      <c r="H104" s="274"/>
      <c r="I104" s="274"/>
      <c r="J104" s="275"/>
      <c r="K104" s="182"/>
      <c r="L104" s="182"/>
      <c r="M104" s="273"/>
      <c r="N104" s="274"/>
      <c r="O104" s="275"/>
      <c r="P104" s="274"/>
      <c r="Q104" s="274"/>
      <c r="R104" s="274"/>
      <c r="S104" s="181"/>
      <c r="T104" s="266"/>
      <c r="U104" s="282" t="s">
        <v>111</v>
      </c>
      <c r="V104" s="283"/>
      <c r="W104" s="284"/>
      <c r="Y104" s="1"/>
      <c r="Z104" s="1"/>
      <c r="AA104" s="1"/>
      <c r="AB104" s="1"/>
      <c r="AC104" s="1"/>
      <c r="AD104" s="1"/>
      <c r="AE104" s="1"/>
      <c r="AF104" s="1"/>
      <c r="AG104" s="1"/>
      <c r="AH104" s="1"/>
      <c r="AI104" s="1"/>
      <c r="AJ104" s="1"/>
      <c r="AK104" s="1"/>
      <c r="AL104" s="1"/>
      <c r="AM104" s="1"/>
      <c r="AN104" s="1"/>
      <c r="AO104" s="1"/>
      <c r="AP104" s="1"/>
      <c r="AQ104" s="1"/>
      <c r="AR104" s="1"/>
    </row>
    <row r="105" spans="1:44" s="141" customFormat="1" ht="16.2" customHeight="1" x14ac:dyDescent="0.2">
      <c r="A105" s="285"/>
      <c r="B105" s="285"/>
      <c r="C105" s="285"/>
      <c r="D105" s="286"/>
      <c r="E105" s="286"/>
      <c r="F105" s="286"/>
      <c r="G105" s="286"/>
      <c r="H105" s="286"/>
      <c r="I105" s="286"/>
      <c r="J105" s="286"/>
      <c r="K105" s="287"/>
      <c r="L105" s="287"/>
      <c r="M105" s="286"/>
      <c r="N105" s="286"/>
      <c r="O105" s="286"/>
      <c r="P105" s="286"/>
      <c r="Q105" s="286"/>
      <c r="R105" s="286"/>
      <c r="S105" s="288"/>
      <c r="T105" s="288"/>
      <c r="U105" s="289"/>
      <c r="V105" s="290" t="s">
        <v>112</v>
      </c>
      <c r="W105" s="290"/>
      <c r="Y105" s="7"/>
      <c r="Z105" s="7"/>
      <c r="AA105" s="7"/>
      <c r="AB105" s="7"/>
      <c r="AC105" s="7"/>
      <c r="AD105" s="7"/>
      <c r="AE105" s="7"/>
      <c r="AF105" s="7"/>
      <c r="AG105" s="7"/>
      <c r="AH105" s="7"/>
      <c r="AI105" s="7"/>
      <c r="AJ105" s="7"/>
      <c r="AK105" s="7"/>
      <c r="AL105" s="7"/>
      <c r="AM105" s="7"/>
      <c r="AN105" s="7"/>
      <c r="AO105" s="7"/>
      <c r="AP105" s="7"/>
      <c r="AQ105" s="7"/>
      <c r="AR105" s="7"/>
    </row>
    <row r="106" spans="1:44" s="142" customFormat="1" ht="33" customHeight="1" x14ac:dyDescent="0.15">
      <c r="A106" s="291" t="s">
        <v>113</v>
      </c>
      <c r="B106" s="291"/>
      <c r="C106" s="291"/>
      <c r="D106" s="291"/>
      <c r="E106" s="291"/>
      <c r="F106" s="291"/>
      <c r="G106" s="291"/>
      <c r="H106" s="291"/>
      <c r="I106" s="291"/>
      <c r="J106" s="291"/>
      <c r="K106" s="291"/>
      <c r="L106" s="291"/>
      <c r="M106" s="291"/>
      <c r="N106" s="291"/>
      <c r="O106" s="291"/>
      <c r="P106" s="291"/>
      <c r="Q106" s="291"/>
      <c r="R106" s="291"/>
      <c r="S106" s="291"/>
      <c r="T106" s="291"/>
      <c r="U106" s="291"/>
      <c r="V106" s="291"/>
      <c r="W106" s="291"/>
    </row>
    <row r="107" spans="1:44" s="142" customFormat="1" ht="17.25" customHeight="1" x14ac:dyDescent="0.2">
      <c r="A107" s="292" t="s">
        <v>114</v>
      </c>
      <c r="B107" s="292"/>
      <c r="C107" s="292"/>
      <c r="D107" s="292"/>
      <c r="E107" s="292"/>
      <c r="F107" s="292"/>
      <c r="G107" s="292"/>
      <c r="H107" s="292"/>
      <c r="I107" s="292"/>
      <c r="J107" s="292"/>
      <c r="K107" s="292"/>
      <c r="L107" s="292"/>
      <c r="M107" s="141"/>
      <c r="N107" s="141"/>
      <c r="O107" s="141"/>
      <c r="P107" s="141"/>
      <c r="Q107" s="141"/>
      <c r="R107" s="141"/>
      <c r="S107" s="141"/>
      <c r="T107" s="141"/>
      <c r="U107" s="141"/>
      <c r="V107" s="141"/>
      <c r="W107" s="141"/>
    </row>
    <row r="108" spans="1:44" s="125" customFormat="1" ht="20.100000000000001" customHeight="1" x14ac:dyDescent="0.2">
      <c r="A108" s="123"/>
      <c r="B108" s="293" t="s">
        <v>115</v>
      </c>
      <c r="C108" s="293"/>
      <c r="D108" s="293"/>
      <c r="E108" s="294" t="s">
        <v>6</v>
      </c>
      <c r="F108" s="295"/>
      <c r="G108" s="294" t="s">
        <v>7</v>
      </c>
      <c r="H108" s="295"/>
      <c r="I108" s="294" t="s">
        <v>8</v>
      </c>
      <c r="J108" s="140"/>
      <c r="K108" s="296"/>
      <c r="L108" s="138"/>
      <c r="M108" s="123"/>
      <c r="N108" s="123"/>
      <c r="O108" s="123"/>
      <c r="P108" s="123"/>
      <c r="Q108" s="123"/>
      <c r="R108" s="123"/>
      <c r="S108" s="123"/>
      <c r="T108" s="123"/>
      <c r="U108" s="123"/>
      <c r="V108" s="123"/>
      <c r="W108" s="123"/>
    </row>
    <row r="109" spans="1:44" s="125" customFormat="1" ht="13.2" x14ac:dyDescent="0.2">
      <c r="A109" s="123"/>
      <c r="B109" s="297" t="s">
        <v>116</v>
      </c>
      <c r="C109" s="297"/>
      <c r="D109" s="297"/>
      <c r="E109" s="297"/>
      <c r="F109" s="297"/>
      <c r="G109" s="297"/>
      <c r="H109" s="297"/>
      <c r="I109" s="297"/>
      <c r="J109" s="297"/>
      <c r="K109" s="297"/>
      <c r="L109" s="297"/>
      <c r="M109" s="123"/>
      <c r="N109" s="123"/>
      <c r="O109" s="123"/>
      <c r="P109" s="123"/>
      <c r="Q109" s="123"/>
      <c r="R109" s="123"/>
      <c r="S109" s="123"/>
      <c r="T109" s="123"/>
      <c r="U109" s="123"/>
      <c r="V109" s="123"/>
      <c r="W109" s="123"/>
    </row>
    <row r="110" spans="1:44" s="125" customFormat="1" ht="20.100000000000001" customHeight="1" x14ac:dyDescent="0.2">
      <c r="A110" s="123"/>
      <c r="B110" s="298" t="s">
        <v>117</v>
      </c>
      <c r="C110" s="298"/>
      <c r="D110" s="298"/>
      <c r="E110" s="299"/>
      <c r="F110" s="299"/>
      <c r="G110" s="299"/>
      <c r="H110" s="299"/>
      <c r="I110" s="299"/>
      <c r="J110" s="299"/>
      <c r="K110" s="299"/>
      <c r="L110" s="299"/>
      <c r="M110" s="123"/>
      <c r="N110" s="123"/>
      <c r="O110" s="123"/>
      <c r="P110" s="123"/>
      <c r="Q110" s="123"/>
      <c r="R110" s="123"/>
      <c r="S110" s="123"/>
      <c r="T110" s="123"/>
      <c r="U110" s="123"/>
      <c r="V110" s="123"/>
      <c r="W110" s="123"/>
    </row>
    <row r="111" spans="1:44" s="125" customFormat="1" ht="20.100000000000001" customHeight="1" x14ac:dyDescent="0.2">
      <c r="A111" s="123"/>
      <c r="B111" s="300" t="s">
        <v>118</v>
      </c>
      <c r="C111" s="300"/>
      <c r="D111" s="300"/>
      <c r="E111" s="301"/>
      <c r="F111" s="301"/>
      <c r="G111" s="301"/>
      <c r="H111" s="301"/>
      <c r="I111" s="301"/>
      <c r="J111" s="301"/>
      <c r="K111" s="301"/>
      <c r="L111" s="301"/>
      <c r="M111" s="123"/>
      <c r="N111" s="123"/>
      <c r="O111" s="123"/>
      <c r="P111" s="123"/>
      <c r="Q111" s="123"/>
      <c r="R111" s="123"/>
      <c r="S111" s="123"/>
      <c r="T111" s="123"/>
      <c r="U111" s="123"/>
      <c r="V111" s="123"/>
      <c r="W111" s="123"/>
    </row>
    <row r="112" spans="1:44" s="125" customFormat="1" ht="20.100000000000001" customHeight="1" x14ac:dyDescent="0.2">
      <c r="A112" s="123"/>
      <c r="B112" s="300" t="s">
        <v>119</v>
      </c>
      <c r="C112" s="300"/>
      <c r="D112" s="300"/>
      <c r="E112" s="302"/>
      <c r="F112" s="302"/>
      <c r="G112" s="302"/>
      <c r="H112" s="302"/>
      <c r="I112" s="302"/>
      <c r="J112" s="302"/>
      <c r="K112" s="302"/>
      <c r="L112" s="302"/>
      <c r="M112" s="123"/>
      <c r="N112" s="123"/>
      <c r="O112" s="123"/>
      <c r="P112" s="123"/>
      <c r="Q112" s="123"/>
      <c r="R112" s="123"/>
      <c r="S112" s="123"/>
      <c r="T112" s="123"/>
      <c r="U112" s="123"/>
      <c r="V112" s="123"/>
      <c r="W112" s="123"/>
    </row>
    <row r="113" spans="1:23" s="125" customFormat="1" ht="11.25" customHeight="1" x14ac:dyDescent="0.2">
      <c r="A113" s="123"/>
      <c r="B113" s="303"/>
      <c r="C113" s="140"/>
      <c r="D113" s="304"/>
      <c r="E113" s="305"/>
      <c r="F113" s="306"/>
      <c r="G113" s="305"/>
      <c r="H113" s="306"/>
      <c r="I113" s="306"/>
      <c r="J113" s="305"/>
      <c r="K113" s="216"/>
      <c r="L113" s="138"/>
      <c r="M113" s="123"/>
      <c r="N113" s="123"/>
      <c r="O113" s="123"/>
      <c r="P113" s="123"/>
      <c r="Q113" s="123"/>
      <c r="R113" s="123"/>
      <c r="S113" s="123"/>
      <c r="T113" s="123"/>
      <c r="U113" s="123"/>
      <c r="V113" s="123"/>
      <c r="W113" s="123"/>
    </row>
    <row r="114" spans="1:23" s="125" customFormat="1" ht="13.2" x14ac:dyDescent="0.2">
      <c r="A114" s="123"/>
      <c r="B114" s="297" t="s">
        <v>116</v>
      </c>
      <c r="C114" s="297"/>
      <c r="D114" s="297"/>
      <c r="E114" s="297"/>
      <c r="F114" s="297"/>
      <c r="G114" s="297"/>
      <c r="H114" s="297"/>
      <c r="I114" s="297"/>
      <c r="J114" s="297"/>
      <c r="K114" s="297"/>
      <c r="L114" s="297"/>
      <c r="M114" s="123"/>
      <c r="N114" s="123"/>
      <c r="O114" s="297" t="s">
        <v>120</v>
      </c>
      <c r="P114" s="297"/>
      <c r="Q114" s="297"/>
      <c r="R114" s="297"/>
      <c r="S114" s="297"/>
      <c r="T114" s="297"/>
      <c r="U114" s="297"/>
      <c r="V114" s="123"/>
      <c r="W114" s="123"/>
    </row>
    <row r="115" spans="1:23" s="125" customFormat="1" ht="27.75" customHeight="1" x14ac:dyDescent="0.2">
      <c r="A115" s="123"/>
      <c r="B115" s="307" t="s">
        <v>121</v>
      </c>
      <c r="C115" s="298"/>
      <c r="D115" s="298"/>
      <c r="E115" s="299"/>
      <c r="F115" s="299"/>
      <c r="G115" s="299"/>
      <c r="H115" s="299"/>
      <c r="I115" s="299"/>
      <c r="J115" s="299"/>
      <c r="K115" s="299"/>
      <c r="L115" s="299"/>
      <c r="M115" s="123"/>
      <c r="N115" s="123"/>
      <c r="O115" s="123" t="s">
        <v>122</v>
      </c>
      <c r="P115" s="123"/>
      <c r="Q115" s="123"/>
      <c r="R115" s="123"/>
      <c r="S115" s="123"/>
      <c r="T115" s="123"/>
      <c r="U115" s="123"/>
      <c r="V115" s="123"/>
      <c r="W115" s="123"/>
    </row>
    <row r="116" spans="1:23" s="125" customFormat="1" ht="20.100000000000001" customHeight="1" x14ac:dyDescent="0.2">
      <c r="A116" s="123"/>
      <c r="B116" s="300" t="s">
        <v>123</v>
      </c>
      <c r="C116" s="300"/>
      <c r="D116" s="300"/>
      <c r="E116" s="302"/>
      <c r="F116" s="302"/>
      <c r="G116" s="302"/>
      <c r="H116" s="302"/>
      <c r="I116" s="302"/>
      <c r="J116" s="302"/>
      <c r="K116" s="302"/>
      <c r="L116" s="302"/>
      <c r="M116" s="123"/>
      <c r="N116" s="123"/>
      <c r="O116" s="308"/>
      <c r="P116" s="308"/>
      <c r="Q116" s="308"/>
      <c r="R116" s="308"/>
      <c r="S116" s="308"/>
      <c r="T116" s="308"/>
      <c r="U116" s="308"/>
      <c r="V116" s="309" t="s">
        <v>12</v>
      </c>
      <c r="W116" s="123"/>
    </row>
    <row r="117" spans="1:23" s="125" customFormat="1" ht="20.100000000000001" customHeight="1" x14ac:dyDescent="0.2">
      <c r="A117" s="123"/>
      <c r="B117" s="310" t="s">
        <v>124</v>
      </c>
      <c r="C117" s="310"/>
      <c r="D117" s="310"/>
      <c r="E117" s="301"/>
      <c r="F117" s="301"/>
      <c r="G117" s="301"/>
      <c r="H117" s="301"/>
      <c r="I117" s="301"/>
      <c r="J117" s="301"/>
      <c r="K117" s="301"/>
      <c r="L117" s="311" t="s">
        <v>12</v>
      </c>
      <c r="M117" s="123"/>
      <c r="N117" s="123"/>
      <c r="O117" s="123"/>
      <c r="P117" s="123"/>
      <c r="Q117" s="123"/>
      <c r="R117" s="123"/>
      <c r="S117" s="123"/>
      <c r="T117" s="123"/>
      <c r="U117" s="123"/>
      <c r="V117" s="123"/>
      <c r="W117" s="123"/>
    </row>
    <row r="118" spans="1:23" s="142" customFormat="1" ht="5.25" customHeight="1" x14ac:dyDescent="0.2">
      <c r="A118" s="141"/>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row>
    <row r="119" spans="1:23" s="142" customFormat="1" ht="17.25" customHeight="1" x14ac:dyDescent="0.2"/>
    <row r="120" spans="1:23" s="32" customFormat="1" ht="17.25" customHeight="1" x14ac:dyDescent="0.2"/>
    <row r="121" spans="1:23" s="32" customFormat="1" ht="17.25" customHeight="1" x14ac:dyDescent="0.2"/>
    <row r="122" spans="1:23" s="32" customFormat="1" ht="17.25" customHeight="1" x14ac:dyDescent="0.2"/>
    <row r="123" spans="1:23" s="32" customFormat="1" ht="17.25" customHeight="1" x14ac:dyDescent="0.2">
      <c r="B123" s="312"/>
      <c r="W123" s="312"/>
    </row>
    <row r="124" spans="1:23" s="32" customFormat="1" ht="17.25" customHeight="1" x14ac:dyDescent="0.2"/>
    <row r="125" spans="1:23" s="32" customFormat="1" ht="17.25" customHeight="1" x14ac:dyDescent="0.2"/>
    <row r="126" spans="1:23" s="32" customFormat="1" ht="17.25" customHeight="1" x14ac:dyDescent="0.2"/>
    <row r="127" spans="1:23" s="32" customFormat="1" ht="17.25" customHeight="1" x14ac:dyDescent="0.2"/>
    <row r="128" spans="1:23" s="32" customFormat="1" ht="17.25" customHeight="1" x14ac:dyDescent="0.2"/>
    <row r="129" s="32" customFormat="1" ht="17.25" customHeight="1" x14ac:dyDescent="0.2"/>
    <row r="130" s="32" customFormat="1" ht="17.25" customHeight="1" x14ac:dyDescent="0.2"/>
    <row r="131" s="32" customFormat="1" ht="17.25" customHeight="1" x14ac:dyDescent="0.2"/>
    <row r="132" s="32" customFormat="1" ht="17.25" customHeight="1" x14ac:dyDescent="0.2"/>
    <row r="133" s="32" customFormat="1" ht="17.25" customHeight="1" x14ac:dyDescent="0.2"/>
    <row r="134" s="32" customFormat="1" ht="17.25" customHeight="1" x14ac:dyDescent="0.2"/>
    <row r="135" s="32" customFormat="1" ht="17.25" customHeight="1" x14ac:dyDescent="0.2"/>
    <row r="136" s="32" customFormat="1" ht="17.25" customHeight="1" x14ac:dyDescent="0.2"/>
    <row r="137" s="32" customFormat="1" ht="17.25" customHeight="1" x14ac:dyDescent="0.2"/>
    <row r="138" s="32" customFormat="1" ht="17.25" customHeight="1" x14ac:dyDescent="0.2"/>
    <row r="139" s="32" customFormat="1"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sheetData>
  <sheetProtection algorithmName="SHA-512" hashValue="8LWc9HsJgu/G4coQzEvPd13I/9xKOH50cQ62VtWyiZLuQY7pZhWc7lZaAmWCiwS+UmWlTXxKbFjPOWCAs+c4iQ==" saltValue="NFm3gqWj8KJPeck+R9q9Jg==" spinCount="100000" sheet="1" selectLockedCells="1"/>
  <mergeCells count="196">
    <mergeCell ref="B115:D115"/>
    <mergeCell ref="E115:L115"/>
    <mergeCell ref="B116:D116"/>
    <mergeCell ref="E116:L116"/>
    <mergeCell ref="O116:U116"/>
    <mergeCell ref="B117:D117"/>
    <mergeCell ref="E117:K117"/>
    <mergeCell ref="B111:D111"/>
    <mergeCell ref="E111:L111"/>
    <mergeCell ref="B112:D112"/>
    <mergeCell ref="E112:L112"/>
    <mergeCell ref="B114:L114"/>
    <mergeCell ref="O114:U114"/>
    <mergeCell ref="V105:W105"/>
    <mergeCell ref="A106:W106"/>
    <mergeCell ref="A107:L107"/>
    <mergeCell ref="B108:D108"/>
    <mergeCell ref="B109:L109"/>
    <mergeCell ref="B110:D110"/>
    <mergeCell ref="E110:L110"/>
    <mergeCell ref="P103:Q103"/>
    <mergeCell ref="S103:T104"/>
    <mergeCell ref="V103:W104"/>
    <mergeCell ref="D104:F104"/>
    <mergeCell ref="G104:J104"/>
    <mergeCell ref="M104:O104"/>
    <mergeCell ref="P104:R104"/>
    <mergeCell ref="V101:W102"/>
    <mergeCell ref="D102:F102"/>
    <mergeCell ref="G102:J102"/>
    <mergeCell ref="M102:O102"/>
    <mergeCell ref="P102:R102"/>
    <mergeCell ref="A103:C104"/>
    <mergeCell ref="D103:E103"/>
    <mergeCell ref="G103:H103"/>
    <mergeCell ref="K103:L104"/>
    <mergeCell ref="M103:N103"/>
    <mergeCell ref="M100:O100"/>
    <mergeCell ref="P100:R100"/>
    <mergeCell ref="S100:T100"/>
    <mergeCell ref="A101:C102"/>
    <mergeCell ref="D101:E101"/>
    <mergeCell ref="G101:H101"/>
    <mergeCell ref="K101:L102"/>
    <mergeCell ref="M101:N101"/>
    <mergeCell ref="P101:Q101"/>
    <mergeCell ref="S101:T102"/>
    <mergeCell ref="C94:N94"/>
    <mergeCell ref="B98:R98"/>
    <mergeCell ref="S98:W98"/>
    <mergeCell ref="A99:C100"/>
    <mergeCell ref="D99:L99"/>
    <mergeCell ref="M99:T99"/>
    <mergeCell ref="U99:W100"/>
    <mergeCell ref="D100:F100"/>
    <mergeCell ref="G100:J100"/>
    <mergeCell ref="K100:L100"/>
    <mergeCell ref="B92:F92"/>
    <mergeCell ref="H92:K92"/>
    <mergeCell ref="N92:P92"/>
    <mergeCell ref="S92:U92"/>
    <mergeCell ref="V92:W92"/>
    <mergeCell ref="B93:F93"/>
    <mergeCell ref="G93:K93"/>
    <mergeCell ref="B89:F90"/>
    <mergeCell ref="G89:L90"/>
    <mergeCell ref="M89:Q90"/>
    <mergeCell ref="R89:W90"/>
    <mergeCell ref="B91:F91"/>
    <mergeCell ref="H91:K91"/>
    <mergeCell ref="N91:P91"/>
    <mergeCell ref="S91:U91"/>
    <mergeCell ref="V91:W91"/>
    <mergeCell ref="B86:F86"/>
    <mergeCell ref="H86:K86"/>
    <mergeCell ref="N86:P86"/>
    <mergeCell ref="S86:U86"/>
    <mergeCell ref="V86:W86"/>
    <mergeCell ref="B88:R88"/>
    <mergeCell ref="S88:W88"/>
    <mergeCell ref="B83:F84"/>
    <mergeCell ref="G83:L84"/>
    <mergeCell ref="M83:Q84"/>
    <mergeCell ref="R83:W84"/>
    <mergeCell ref="B85:F85"/>
    <mergeCell ref="H85:K85"/>
    <mergeCell ref="N85:P85"/>
    <mergeCell ref="S85:U85"/>
    <mergeCell ref="V85:W85"/>
    <mergeCell ref="C78:I78"/>
    <mergeCell ref="J78:N78"/>
    <mergeCell ref="P78:T78"/>
    <mergeCell ref="C79:V79"/>
    <mergeCell ref="C80:U80"/>
    <mergeCell ref="B82:Q82"/>
    <mergeCell ref="R82:W82"/>
    <mergeCell ref="C76:I76"/>
    <mergeCell ref="J76:N76"/>
    <mergeCell ref="P76:T76"/>
    <mergeCell ref="C77:I77"/>
    <mergeCell ref="J77:N77"/>
    <mergeCell ref="P77:T77"/>
    <mergeCell ref="C74:I74"/>
    <mergeCell ref="J74:N74"/>
    <mergeCell ref="P74:T74"/>
    <mergeCell ref="C75:I75"/>
    <mergeCell ref="J75:N75"/>
    <mergeCell ref="P75:T75"/>
    <mergeCell ref="B70:U70"/>
    <mergeCell ref="C71:K71"/>
    <mergeCell ref="L71:P71"/>
    <mergeCell ref="C73:I73"/>
    <mergeCell ref="J73:O73"/>
    <mergeCell ref="P73:U73"/>
    <mergeCell ref="B58:V61"/>
    <mergeCell ref="B62:K63"/>
    <mergeCell ref="Q62:V63"/>
    <mergeCell ref="B64:T64"/>
    <mergeCell ref="K66:P66"/>
    <mergeCell ref="L67:S67"/>
    <mergeCell ref="Q53:U53"/>
    <mergeCell ref="C54:N54"/>
    <mergeCell ref="O54:S54"/>
    <mergeCell ref="D55:J55"/>
    <mergeCell ref="Q55:U55"/>
    <mergeCell ref="Q56:U56"/>
    <mergeCell ref="D49:J49"/>
    <mergeCell ref="Q49:U49"/>
    <mergeCell ref="Q50:U50"/>
    <mergeCell ref="C51:N51"/>
    <mergeCell ref="O51:S51"/>
    <mergeCell ref="D52:J52"/>
    <mergeCell ref="Q52:U52"/>
    <mergeCell ref="C45:N45"/>
    <mergeCell ref="O45:S45"/>
    <mergeCell ref="D46:J46"/>
    <mergeCell ref="Q46:U46"/>
    <mergeCell ref="Q47:U47"/>
    <mergeCell ref="C48:N48"/>
    <mergeCell ref="O48:S48"/>
    <mergeCell ref="Q41:U41"/>
    <mergeCell ref="C42:M42"/>
    <mergeCell ref="E43:E44"/>
    <mergeCell ref="G43:H44"/>
    <mergeCell ref="S43:V43"/>
    <mergeCell ref="S44:V44"/>
    <mergeCell ref="D37:J37"/>
    <mergeCell ref="Q37:U37"/>
    <mergeCell ref="Q38:U38"/>
    <mergeCell ref="C39:N39"/>
    <mergeCell ref="D40:J40"/>
    <mergeCell ref="Q40:U40"/>
    <mergeCell ref="E33:H34"/>
    <mergeCell ref="Q33:U33"/>
    <mergeCell ref="Q34:U34"/>
    <mergeCell ref="D35:S35"/>
    <mergeCell ref="T35:U35"/>
    <mergeCell ref="C36:N36"/>
    <mergeCell ref="D27:J27"/>
    <mergeCell ref="S27:U27"/>
    <mergeCell ref="C29:L29"/>
    <mergeCell ref="S29:U29"/>
    <mergeCell ref="D30:J30"/>
    <mergeCell ref="C32:M32"/>
    <mergeCell ref="E24:H25"/>
    <mergeCell ref="M24:P25"/>
    <mergeCell ref="Q24:U25"/>
    <mergeCell ref="V24:V25"/>
    <mergeCell ref="C26:L26"/>
    <mergeCell ref="S26:U26"/>
    <mergeCell ref="D17:I17"/>
    <mergeCell ref="J17:O17"/>
    <mergeCell ref="P17:U17"/>
    <mergeCell ref="D18:U20"/>
    <mergeCell ref="L22:M22"/>
    <mergeCell ref="C23:M23"/>
    <mergeCell ref="L11:M11"/>
    <mergeCell ref="N11:U11"/>
    <mergeCell ref="L12:M12"/>
    <mergeCell ref="N12:T12"/>
    <mergeCell ref="D15:U15"/>
    <mergeCell ref="D16:I16"/>
    <mergeCell ref="J16:O16"/>
    <mergeCell ref="P16:U16"/>
    <mergeCell ref="C5:G5"/>
    <mergeCell ref="R5:U5"/>
    <mergeCell ref="C7:U7"/>
    <mergeCell ref="C9:H10"/>
    <mergeCell ref="N9:P9"/>
    <mergeCell ref="L10:N10"/>
    <mergeCell ref="D2:I2"/>
    <mergeCell ref="J2:O2"/>
    <mergeCell ref="P2:U2"/>
    <mergeCell ref="D3:I3"/>
    <mergeCell ref="J3:O3"/>
    <mergeCell ref="P3:U3"/>
  </mergeCells>
  <phoneticPr fontId="3"/>
  <conditionalFormatting sqref="A4:W8 A10:W14 Q9:W9 A9:N9 A109:W118 E108:W108 A108:B108 L71:W71 A71:C71 A106:W107 A105:V105 A99 M99 A101:W104 D100:T100 U99 D99 A70:W70 A69:N69 P69:W69 J16:J17 P16:P17 A21:W23 A19:C20 A15:D18 V15:W20 A3:C3 V3:W3 A26:C26 A24:M24 A25:L25 Q24 V24:W24 A28:W28 A27:D27 A31:W34 R27:S27 M27:P27 M26:S26 K27 W25:W27 V26 A29:C30 R29:S29 W30 V29:W29 M29:P30 K30 A38:W39 A37:D37 K37:W37 A41:W45 A40:D40 K40:W40 A47:W48 A46:D46 K46:W46 A50:W51 A49:C49 K49:W49 A53:W54 A52:C52 K52:W52 A56:W68 A55:C55 K55:W55 A36:W36 A35:D35 T35 V35:W35 A72:W92 A93:B93 A95:W98 A94:T94 V94:W94 L93:W93 G93">
    <cfRule type="expression" dxfId="4" priority="5">
      <formula>CELL("protect",A3)=0</formula>
    </cfRule>
  </conditionalFormatting>
  <conditionalFormatting sqref="D30">
    <cfRule type="expression" dxfId="3" priority="4">
      <formula>CELL("protect",D30)=0</formula>
    </cfRule>
  </conditionalFormatting>
  <conditionalFormatting sqref="D49">
    <cfRule type="expression" dxfId="2" priority="3">
      <formula>CELL("protect",D49)=0</formula>
    </cfRule>
  </conditionalFormatting>
  <conditionalFormatting sqref="D52">
    <cfRule type="expression" dxfId="1" priority="2">
      <formula>CELL("protect",D52)=0</formula>
    </cfRule>
  </conditionalFormatting>
  <conditionalFormatting sqref="D55">
    <cfRule type="expression" dxfId="0" priority="1">
      <formula>CELL("protect",D55)=0</formula>
    </cfRule>
  </conditionalFormatting>
  <dataValidations count="2">
    <dataValidation imeMode="halfAlpha" allowBlank="1" showInputMessage="1" showErrorMessage="1" sqref="M104:R105 R9 T9 J74:N77 H85:K86 N85:P86 H91:K92 N91:P92 D102:J102 M102:R102 D104:J105"/>
    <dataValidation imeMode="hiragana" allowBlank="1" showInputMessage="1" showErrorMessage="1" sqref="O116:U116 C74:C77 L71:P71"/>
  </dataValidations>
  <printOptions horizontalCentered="1" verticalCentered="1"/>
  <pageMargins left="0" right="0" top="0" bottom="0" header="0" footer="0"/>
  <pageSetup paperSize="9" scale="83" orientation="portrait" r:id="rId1"/>
  <headerFooter alignWithMargins="0"/>
  <rowBreaks count="1" manualBreakCount="1">
    <brk id="67"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ロ②(兼業2)</vt:lpstr>
      <vt:lpstr>'ロ②(兼業2)'!Print_Area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00073404</dc:creator>
  <cp:lastModifiedBy>00073404</cp:lastModifiedBy>
  <dcterms:created xsi:type="dcterms:W3CDTF">2025-01-23T07:05:52Z</dcterms:created>
  <dcterms:modified xsi:type="dcterms:W3CDTF">2025-01-23T07:06:00Z</dcterms:modified>
</cp:coreProperties>
</file>